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j/Desktop/"/>
    </mc:Choice>
  </mc:AlternateContent>
  <xr:revisionPtr revIDLastSave="0" documentId="13_ncr:1_{447EB83A-8A33-7E44-AA9B-CEBB3642FF6E}" xr6:coauthVersionLast="43" xr6:coauthVersionMax="43" xr10:uidLastSave="{00000000-0000-0000-0000-000000000000}"/>
  <bookViews>
    <workbookView xWindow="0" yWindow="460" windowWidth="33600" windowHeight="19320" activeTab="2" xr2:uid="{00000000-000D-0000-FFFF-FFFF00000000}"/>
  </bookViews>
  <sheets>
    <sheet name="Bonus" sheetId="10" r:id="rId1"/>
    <sheet name="Sheet12" sheetId="12" r:id="rId2"/>
    <sheet name="DATA" sheetId="1" r:id="rId3"/>
    <sheet name="Category" sheetId="3" r:id="rId4"/>
    <sheet name="Subcategory" sheetId="7" r:id="rId5"/>
    <sheet name="Years" sheetId="8" r:id="rId6"/>
    <sheet name="Sheet9" sheetId="9" r:id="rId7"/>
  </sheets>
  <definedNames>
    <definedName name="_xlnm._FilterDatabase" localSheetId="2" hidden="1">DATA!$A$1:$U$4115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A10" i="1" l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3" i="1"/>
  <c r="A4" i="1"/>
  <c r="A5" i="1"/>
  <c r="A6" i="1"/>
  <c r="A7" i="1"/>
  <c r="A8" i="1"/>
  <c r="A9" i="1"/>
  <c r="A2" i="1"/>
</calcChain>
</file>

<file path=xl/sharedStrings.xml><?xml version="1.0" encoding="utf-8"?>
<sst xmlns="http://schemas.openxmlformats.org/spreadsheetml/2006/main" count="24815" uniqueCount="8389">
  <si>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</si>
  <si>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</si>
  <si>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</si>
  <si>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</si>
  <si>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</si>
  <si>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</si>
  <si>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</si>
  <si>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</si>
  <si>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</si>
  <si>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</si>
  <si>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</si>
  <si>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</si>
  <si>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</si>
  <si>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</si>
  <si>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</si>
  <si>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</si>
  <si>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</si>
  <si>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</si>
  <si>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</si>
  <si>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</si>
  <si>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</si>
  <si>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</si>
  <si>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</si>
  <si>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</si>
  <si>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</si>
  <si>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</si>
  <si>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</si>
  <si>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</si>
  <si>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</si>
  <si>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</si>
  <si>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</si>
  <si>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</si>
  <si>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</si>
  <si>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</si>
  <si>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</si>
  <si>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</si>
  <si>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</si>
  <si>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</si>
  <si>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</si>
  <si>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</si>
  <si>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</si>
  <si>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</si>
  <si>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</si>
  <si>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</si>
  <si>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</si>
  <si>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</si>
  <si>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</si>
  <si>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</si>
  <si>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</si>
  <si>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</si>
  <si>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</si>
  <si>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</si>
  <si>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</si>
  <si>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</si>
  <si>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</si>
  <si>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</si>
  <si>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</si>
  <si>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</si>
  <si>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</si>
  <si>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</si>
  <si>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</si>
  <si>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</si>
  <si>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</si>
  <si>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</si>
  <si>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</si>
  <si>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</si>
  <si>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</si>
  <si>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</si>
  <si>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</si>
  <si>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</si>
  <si>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</si>
  <si>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</si>
  <si>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</si>
  <si>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</si>
  <si>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</si>
  <si>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</si>
  <si>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</si>
  <si>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</si>
  <si>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</si>
  <si>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</si>
  <si>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</si>
  <si>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</si>
  <si>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</si>
  <si>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</si>
  <si>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</si>
  <si>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</si>
  <si>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</si>
  <si>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</si>
  <si>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</si>
  <si>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</si>
  <si>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</si>
  <si>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</si>
  <si>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</si>
  <si>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</si>
  <si>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</si>
  <si>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</si>
  <si>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</si>
  <si>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</si>
  <si>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</si>
  <si>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</si>
  <si>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</si>
  <si>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</si>
  <si>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</si>
  <si>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</si>
  <si>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</si>
  <si>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</si>
  <si>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</si>
  <si>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</si>
  <si>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</si>
  <si>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</si>
  <si>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</si>
  <si>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</si>
  <si>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</si>
  <si>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</si>
  <si>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</si>
  <si>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</si>
  <si>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</si>
  <si>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</si>
  <si>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</si>
  <si>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</si>
  <si>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</si>
  <si>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</si>
  <si>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</si>
  <si>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</si>
  <si>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</si>
  <si>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</si>
  <si>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</si>
  <si>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</si>
  <si>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</si>
  <si>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</si>
  <si>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</si>
  <si>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</si>
  <si>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</si>
  <si>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</si>
  <si>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</si>
  <si>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</si>
  <si>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</si>
  <si>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</si>
  <si>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</si>
  <si>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</si>
  <si>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</si>
  <si>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</si>
  <si>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</si>
  <si>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</si>
  <si>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</si>
  <si>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</si>
  <si>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</si>
  <si>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</si>
  <si>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</si>
  <si>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</si>
  <si>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</si>
  <si>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</si>
  <si>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</si>
  <si>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</si>
  <si>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</si>
  <si>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</si>
  <si>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</si>
  <si>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</si>
  <si>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</si>
  <si>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</si>
  <si>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</si>
  <si>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</si>
  <si>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</si>
  <si>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</si>
  <si>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</si>
  <si>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</si>
  <si>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</si>
  <si>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</si>
  <si>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</si>
  <si>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</si>
  <si>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</si>
  <si>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</si>
  <si>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</si>
  <si>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</si>
  <si>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</si>
  <si>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</si>
  <si>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</si>
  <si>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</si>
  <si>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</si>
  <si>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</si>
  <si>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</si>
  <si>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</si>
  <si>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</si>
  <si>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</si>
  <si>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</si>
  <si>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</si>
  <si>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</si>
  <si>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</si>
  <si>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</si>
  <si>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</si>
  <si>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</si>
  <si>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</si>
  <si>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</si>
  <si>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</si>
  <si>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</si>
  <si>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</si>
  <si>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</si>
  <si>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</si>
  <si>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</si>
  <si>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</si>
  <si>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</si>
  <si>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</si>
  <si>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</si>
  <si>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</si>
  <si>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</si>
  <si>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</si>
  <si>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</si>
  <si>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</si>
  <si>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</si>
  <si>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</si>
  <si>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</si>
  <si>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</si>
  <si>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</si>
  <si>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</si>
  <si>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</si>
  <si>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</si>
  <si>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</si>
  <si>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</si>
  <si>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</si>
  <si>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</si>
  <si>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</si>
  <si>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</si>
  <si>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</si>
  <si>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</si>
  <si>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</si>
  <si>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</si>
  <si>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</si>
  <si>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</si>
  <si>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</si>
  <si>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</si>
  <si>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</si>
  <si>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</si>
  <si>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</si>
  <si>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</si>
  <si>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</si>
  <si>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</si>
  <si>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</si>
  <si>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</si>
  <si>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</si>
  <si>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</si>
  <si>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</si>
  <si>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</si>
  <si>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</si>
  <si>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</si>
  <si>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</si>
  <si>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</si>
  <si>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</si>
  <si>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</si>
  <si>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</si>
  <si>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</si>
  <si>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</si>
  <si>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</si>
  <si>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</si>
  <si>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</si>
  <si>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</si>
  <si>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</si>
  <si>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</si>
  <si>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</si>
  <si>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</si>
  <si>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</si>
  <si>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</si>
  <si>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</si>
  <si>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</si>
  <si>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</si>
  <si>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</si>
  <si>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</si>
  <si>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</si>
  <si>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</si>
  <si>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</si>
  <si>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</si>
  <si>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</si>
  <si>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</si>
  <si>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</si>
  <si>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</si>
  <si>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</si>
  <si>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</si>
  <si>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</si>
  <si>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</si>
  <si>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</si>
  <si>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</si>
  <si>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</si>
  <si>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</si>
  <si>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</si>
  <si>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</si>
  <si>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</si>
  <si>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</si>
  <si>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</si>
  <si>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</si>
  <si>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</si>
  <si>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</si>
  <si>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</si>
  <si>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</si>
  <si>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</si>
  <si>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</si>
  <si>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</si>
  <si>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</si>
  <si>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</si>
  <si>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</si>
  <si>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</si>
  <si>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</si>
  <si>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</si>
  <si>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</si>
  <si>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</si>
  <si>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</si>
  <si>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</si>
  <si>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</si>
  <si>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</si>
  <si>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</si>
  <si>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</si>
  <si>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</si>
  <si>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</si>
  <si>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</si>
  <si>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</si>
  <si>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</si>
  <si>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</si>
  <si>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</si>
  <si>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</si>
  <si>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</si>
  <si>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</si>
  <si>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</si>
  <si>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</si>
  <si>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</si>
  <si>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</si>
  <si>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</si>
  <si>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</si>
  <si>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</si>
  <si>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</si>
  <si>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</si>
  <si>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</si>
  <si>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</si>
  <si>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</si>
  <si>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</si>
  <si>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</si>
  <si>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</si>
  <si>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</si>
  <si>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</si>
  <si>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</si>
  <si>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</si>
  <si>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</si>
  <si>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</si>
  <si>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</si>
  <si>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</si>
  <si>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</si>
  <si>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</si>
  <si>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</si>
  <si>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</si>
  <si>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</si>
  <si>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</si>
  <si>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</si>
  <si>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</si>
  <si>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</si>
  <si>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</si>
  <si>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</si>
  <si>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</si>
  <si>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</si>
  <si>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</si>
  <si>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</si>
  <si>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</si>
  <si>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</si>
  <si>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</si>
  <si>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</si>
  <si>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</si>
  <si>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</si>
  <si>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</si>
  <si>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</si>
  <si>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</si>
  <si>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</si>
  <si>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</si>
  <si>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</si>
  <si>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</si>
  <si>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</si>
  <si>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</si>
  <si>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</si>
  <si>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</si>
  <si>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</si>
  <si>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</si>
  <si>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</si>
  <si>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</si>
  <si>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</si>
  <si>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</si>
  <si>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</si>
  <si>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</si>
  <si>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</si>
  <si>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</si>
  <si>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</si>
  <si>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</si>
  <si>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</si>
  <si>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</si>
  <si>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</si>
  <si>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</si>
  <si>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</si>
  <si>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</si>
  <si>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</si>
  <si>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</si>
  <si>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</si>
  <si>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</si>
  <si>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</si>
  <si>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</si>
  <si>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</si>
  <si>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</si>
  <si>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</si>
  <si>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</si>
  <si>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</si>
  <si>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</si>
  <si>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</si>
  <si>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</si>
  <si>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</si>
  <si>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</si>
  <si>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</si>
  <si>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</si>
  <si>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</si>
  <si>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</si>
  <si>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</si>
  <si>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</si>
  <si>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</si>
  <si>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</si>
  <si>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</si>
  <si>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</si>
  <si>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</si>
  <si>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</si>
  <si>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</si>
  <si>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</si>
  <si>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</si>
  <si>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</si>
  <si>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</si>
  <si>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</si>
  <si>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</si>
  <si>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</si>
  <si>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</si>
  <si>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</si>
  <si>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</si>
  <si>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</si>
  <si>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</si>
  <si>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</si>
  <si>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</si>
  <si>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</si>
  <si>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</si>
  <si>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</si>
  <si>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</si>
  <si>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</si>
  <si>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</si>
  <si>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</si>
  <si>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</si>
  <si>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</si>
  <si>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</si>
  <si>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</si>
  <si>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</si>
  <si>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</si>
  <si>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</si>
  <si>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</si>
  <si>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</si>
  <si>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</si>
  <si>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</si>
  <si>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</si>
  <si>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</si>
  <si>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</si>
  <si>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</si>
  <si>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</si>
  <si>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</si>
  <si>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</si>
  <si>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</si>
  <si>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</si>
  <si>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</si>
  <si>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</si>
  <si>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</si>
  <si>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</si>
  <si>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</si>
  <si>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</si>
  <si>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</si>
  <si>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</si>
  <si>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</si>
  <si>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</si>
  <si>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</si>
  <si>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</si>
  <si>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</si>
  <si>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</si>
  <si>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</si>
  <si>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</si>
  <si>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</si>
  <si>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</si>
  <si>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</si>
  <si>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</si>
  <si>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</si>
  <si>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</si>
  <si>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</si>
  <si>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</si>
  <si>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</si>
  <si>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</si>
  <si>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</si>
  <si>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</si>
  <si>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</si>
  <si>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</si>
  <si>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</si>
  <si>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</si>
  <si>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</si>
  <si>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</si>
  <si>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</si>
  <si>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</si>
  <si>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</si>
  <si>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</si>
  <si>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</si>
  <si>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</si>
  <si>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</si>
  <si>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</si>
  <si>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</si>
  <si>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</si>
  <si>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</si>
  <si>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</si>
  <si>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</si>
  <si>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</si>
  <si>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</si>
  <si>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</si>
  <si>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</si>
  <si>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</si>
  <si>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</si>
  <si>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</si>
  <si>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</si>
  <si>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</si>
  <si>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</si>
  <si>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</si>
  <si>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</si>
  <si>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</si>
  <si>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</si>
  <si>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</si>
  <si>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</si>
  <si>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</si>
  <si>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</si>
  <si>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</si>
  <si>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</si>
  <si>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</si>
  <si>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</si>
  <si>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</si>
  <si>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</si>
  <si>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</si>
  <si>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</si>
  <si>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</si>
  <si>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</si>
  <si>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</si>
  <si>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</si>
  <si>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</si>
  <si>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</si>
  <si>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</si>
  <si>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</si>
  <si>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</si>
  <si>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</si>
  <si>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</si>
  <si>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</si>
  <si>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</si>
  <si>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</si>
  <si>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</si>
  <si>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</si>
  <si>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</si>
  <si>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</si>
  <si>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</si>
  <si>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</si>
  <si>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</si>
  <si>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</si>
  <si>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</si>
  <si>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</si>
  <si>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</si>
  <si>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</si>
  <si>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</si>
  <si>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</si>
  <si>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</si>
  <si>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</si>
  <si>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</si>
  <si>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</si>
  <si>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</si>
  <si>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</si>
  <si>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</si>
  <si>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</si>
  <si>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</si>
  <si>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</si>
  <si>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</si>
  <si>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</si>
  <si>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</si>
  <si>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</si>
  <si>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</si>
  <si>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</si>
  <si>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</si>
  <si>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</si>
  <si>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</si>
  <si>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</si>
  <si>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</si>
  <si>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</si>
  <si>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</si>
  <si>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</si>
  <si>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</si>
  <si>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</si>
  <si>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</si>
  <si>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</si>
  <si>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</si>
  <si>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</si>
  <si>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</si>
  <si>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</si>
  <si>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</si>
  <si>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</si>
  <si>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</si>
  <si>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</si>
  <si>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</si>
  <si>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</si>
  <si>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</si>
  <si>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</si>
  <si>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</si>
  <si>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</si>
  <si>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</si>
  <si>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</si>
  <si>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</si>
  <si>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</si>
  <si>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</si>
  <si>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</si>
  <si>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</si>
  <si>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</si>
  <si>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</si>
  <si>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</si>
  <si>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</si>
  <si>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</si>
  <si>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</si>
  <si>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</si>
  <si>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</si>
  <si>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</si>
  <si>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</si>
  <si>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</si>
  <si>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</si>
  <si>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</si>
  <si>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</si>
  <si>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</si>
  <si>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</si>
  <si>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</si>
  <si>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</si>
  <si>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</si>
  <si>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</si>
  <si>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</si>
  <si>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</si>
  <si>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</si>
  <si>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</si>
  <si>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</si>
  <si>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</si>
  <si>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</si>
  <si>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</si>
  <si>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</si>
  <si>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</si>
  <si>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</si>
  <si>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</si>
  <si>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</si>
  <si>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</si>
  <si>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</si>
  <si>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</si>
  <si>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</si>
  <si>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</si>
  <si>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</si>
  <si>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</si>
  <si>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</si>
  <si>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</si>
  <si>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</si>
  <si>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</si>
  <si>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</si>
  <si>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</si>
  <si>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</si>
  <si>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</si>
  <si>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</si>
  <si>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</si>
  <si>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</si>
  <si>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</si>
  <si>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</si>
  <si>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</si>
  <si>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</si>
  <si>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</si>
  <si>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</si>
  <si>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</si>
  <si>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</si>
  <si>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</si>
  <si>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</si>
  <si>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</si>
  <si>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</si>
  <si>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</si>
  <si>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</si>
  <si>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</si>
  <si>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</si>
  <si>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</si>
  <si>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</si>
  <si>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</si>
  <si>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</si>
  <si>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</si>
  <si>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</si>
  <si>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</si>
  <si>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</si>
  <si>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</si>
  <si>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</si>
  <si>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</si>
  <si>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</si>
  <si>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</si>
  <si>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</si>
  <si>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</si>
  <si>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</si>
  <si>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</si>
  <si>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</si>
  <si>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</si>
  <si>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</si>
  <si>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</si>
  <si>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</si>
  <si>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</si>
  <si>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</si>
  <si>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</si>
  <si>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</si>
  <si>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</si>
  <si>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</si>
  <si>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</si>
  <si>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</si>
  <si>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</si>
  <si>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</si>
  <si>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</si>
  <si>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</si>
  <si>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</si>
  <si>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</si>
  <si>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</si>
  <si>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</si>
  <si>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</si>
  <si>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</si>
  <si>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</si>
  <si>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</si>
  <si>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</si>
  <si>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</si>
  <si>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</si>
  <si>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</si>
  <si>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</si>
  <si>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</si>
  <si>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</si>
  <si>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</si>
  <si>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</si>
  <si>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</si>
  <si>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</si>
  <si>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</si>
  <si>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</si>
  <si>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</si>
  <si>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</si>
  <si>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</si>
  <si>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</si>
  <si>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</si>
  <si>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</si>
  <si>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</si>
  <si>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</si>
  <si>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</si>
  <si>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</si>
  <si>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</si>
  <si>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</si>
  <si>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</si>
  <si>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</si>
  <si>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</si>
  <si>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</si>
  <si>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</si>
  <si>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</si>
  <si>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</si>
  <si>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</si>
  <si>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</si>
  <si>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</si>
  <si>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</si>
  <si>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</si>
  <si>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</si>
  <si>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</si>
  <si>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</si>
  <si>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</si>
  <si>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</si>
  <si>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</si>
  <si>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</si>
  <si>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</si>
  <si>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</si>
  <si>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</si>
  <si>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</si>
  <si>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</si>
  <si>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</si>
  <si>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</si>
  <si>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</si>
  <si>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</si>
  <si>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</si>
  <si>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</si>
  <si>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</si>
  <si>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</si>
  <si>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</si>
  <si>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</si>
  <si>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</si>
  <si>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</si>
  <si>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</si>
  <si>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</si>
  <si>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</si>
  <si>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</si>
  <si>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</si>
  <si>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</si>
  <si>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</si>
  <si>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</si>
  <si>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</si>
  <si>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</si>
  <si>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</si>
  <si>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</si>
  <si>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</si>
  <si>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</si>
  <si>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</si>
  <si>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</si>
  <si>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</si>
  <si>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</si>
  <si>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</si>
  <si>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</si>
  <si>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</si>
  <si>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</si>
  <si>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</si>
  <si>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</si>
  <si>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</si>
  <si>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</si>
  <si>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</si>
  <si>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</si>
  <si>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</si>
  <si>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</si>
  <si>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</si>
  <si>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</si>
  <si>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</si>
  <si>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</si>
  <si>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</si>
  <si>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</si>
  <si>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</si>
  <si>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</si>
  <si>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</si>
  <si>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</si>
  <si>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</si>
  <si>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</si>
  <si>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</si>
  <si>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</si>
  <si>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</si>
  <si>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</si>
  <si>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</si>
  <si>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</si>
  <si>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</si>
  <si>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</si>
  <si>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</si>
  <si>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</si>
  <si>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</si>
  <si>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</si>
  <si>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</si>
  <si>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</si>
  <si>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</si>
  <si>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</si>
  <si>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</si>
  <si>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</si>
  <si>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</si>
  <si>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</si>
  <si>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</si>
  <si>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</si>
  <si>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</si>
  <si>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</si>
  <si>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</si>
  <si>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</si>
  <si>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</si>
  <si>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</si>
  <si>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</si>
  <si>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</si>
  <si>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</si>
  <si>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</si>
  <si>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</si>
  <si>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</si>
  <si>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</si>
  <si>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</si>
  <si>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</si>
  <si>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</si>
  <si>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</si>
  <si>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</si>
  <si>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</si>
  <si>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</si>
  <si>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</si>
  <si>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</si>
  <si>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</si>
  <si>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</si>
  <si>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</si>
  <si>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</si>
  <si>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</si>
  <si>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</si>
  <si>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</si>
  <si>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</si>
  <si>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</si>
  <si>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</si>
  <si>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</si>
  <si>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</si>
  <si>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</si>
  <si>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</si>
  <si>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</si>
  <si>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</si>
  <si>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</si>
  <si>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</si>
  <si>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</si>
  <si>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</si>
  <si>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</si>
  <si>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</si>
  <si>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</si>
  <si>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</si>
  <si>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</si>
  <si>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</si>
  <si>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</si>
  <si>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</si>
  <si>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</si>
  <si>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</si>
  <si>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</si>
  <si>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</si>
  <si>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</si>
  <si>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</si>
  <si>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</si>
  <si>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</si>
  <si>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</si>
  <si>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</si>
  <si>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</si>
  <si>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</si>
  <si>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</si>
  <si>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</si>
  <si>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</si>
  <si>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</si>
  <si>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</si>
  <si>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</si>
  <si>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</si>
  <si>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</si>
  <si>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</si>
  <si>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</si>
  <si>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</si>
  <si>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</si>
  <si>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</si>
  <si>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</si>
  <si>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</si>
  <si>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</si>
  <si>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</si>
  <si>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</si>
  <si>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</si>
  <si>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</si>
  <si>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</si>
  <si>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</si>
  <si>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</si>
  <si>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</si>
  <si>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</si>
  <si>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</si>
  <si>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</si>
  <si>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</si>
  <si>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</si>
  <si>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</si>
  <si>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</si>
  <si>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</si>
  <si>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</si>
  <si>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</si>
  <si>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</si>
  <si>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</si>
  <si>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</si>
  <si>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</si>
  <si>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</si>
  <si>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</si>
  <si>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</si>
  <si>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</si>
  <si>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</si>
  <si>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</si>
  <si>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</si>
  <si>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</si>
  <si>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</si>
  <si>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</si>
  <si>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</si>
  <si>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</si>
  <si>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</si>
  <si>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</si>
  <si>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</si>
  <si>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</si>
  <si>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</si>
  <si>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</si>
  <si>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</si>
  <si>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</si>
  <si>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</si>
  <si>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</si>
  <si>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</si>
  <si>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</si>
  <si>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</si>
  <si>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</si>
  <si>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</si>
  <si>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</si>
  <si>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</si>
  <si>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</si>
  <si>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</si>
  <si>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</si>
  <si>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</si>
  <si>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</si>
  <si>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</si>
  <si>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</si>
  <si>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</si>
  <si>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</si>
  <si>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</si>
  <si>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</si>
  <si>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</si>
  <si>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</si>
  <si>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</si>
  <si>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</si>
  <si>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</si>
  <si>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</si>
  <si>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</si>
  <si>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</si>
  <si>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</si>
  <si>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</si>
  <si>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</si>
  <si>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</si>
  <si>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</si>
  <si>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</si>
  <si>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</si>
  <si>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</si>
  <si>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</si>
  <si>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</si>
  <si>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</si>
  <si>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</si>
  <si>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</si>
  <si>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</si>
  <si>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</si>
  <si>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</si>
  <si>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</si>
  <si>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</si>
  <si>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</si>
  <si>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</si>
  <si>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</si>
  <si>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</si>
  <si>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</si>
  <si>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</si>
  <si>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</si>
  <si>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</si>
  <si>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</si>
  <si>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</si>
  <si>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</si>
  <si>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</si>
  <si>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</si>
  <si>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</si>
  <si>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</si>
  <si>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</si>
  <si>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</si>
  <si>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</si>
  <si>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</si>
  <si>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</si>
  <si>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</si>
  <si>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</si>
  <si>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</si>
  <si>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</si>
  <si>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</si>
  <si>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</si>
  <si>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</si>
  <si>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</si>
  <si>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</si>
  <si>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</si>
  <si>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</si>
  <si>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</si>
  <si>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</si>
  <si>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</si>
  <si>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</si>
  <si>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</si>
  <si>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</si>
  <si>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</si>
  <si>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</si>
  <si>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</si>
  <si>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</si>
  <si>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</si>
  <si>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</si>
  <si>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</si>
  <si>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</si>
  <si>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</si>
  <si>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</si>
  <si>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</si>
  <si>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</si>
  <si>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</si>
  <si>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</si>
  <si>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</si>
  <si>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</si>
  <si>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</si>
  <si>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</si>
  <si>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</si>
  <si>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</si>
  <si>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</si>
  <si>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</si>
  <si>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</si>
  <si>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</si>
  <si>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</si>
  <si>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</si>
  <si>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</si>
  <si>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</si>
  <si>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</si>
  <si>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</si>
  <si>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</si>
  <si>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</si>
  <si>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</si>
  <si>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</si>
  <si>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</si>
  <si>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</si>
  <si>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</si>
  <si>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</si>
  <si>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</si>
  <si>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</si>
  <si>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</si>
  <si>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</si>
  <si>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</si>
  <si>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</si>
  <si>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</si>
  <si>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</si>
  <si>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</si>
  <si>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</si>
  <si>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</si>
  <si>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</si>
  <si>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</si>
  <si>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</si>
  <si>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</si>
  <si>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</si>
  <si>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</si>
  <si>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</si>
  <si>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</si>
  <si>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</si>
  <si>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</si>
  <si>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</si>
  <si>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</si>
  <si>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</si>
  <si>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</si>
  <si>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</si>
  <si>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</si>
  <si>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</si>
  <si>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</si>
  <si>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</si>
  <si>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</si>
  <si>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</si>
  <si>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</si>
  <si>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</si>
  <si>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</si>
  <si>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</si>
  <si>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</si>
  <si>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</si>
  <si>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</si>
  <si>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</si>
  <si>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</si>
  <si>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</si>
  <si>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</si>
  <si>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</si>
  <si>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</si>
  <si>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</si>
  <si>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</si>
  <si>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</si>
  <si>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</si>
  <si>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</si>
  <si>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</si>
  <si>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</si>
  <si>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</si>
  <si>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</si>
  <si>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</si>
  <si>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</si>
  <si>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</si>
  <si>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</si>
  <si>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</si>
  <si>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</si>
  <si>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</si>
  <si>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</si>
  <si>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</si>
  <si>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</si>
  <si>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</si>
  <si>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</si>
  <si>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</si>
  <si>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</si>
  <si>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</si>
  <si>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</si>
  <si>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</si>
  <si>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</si>
  <si>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</si>
  <si>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</si>
  <si>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</si>
  <si>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</si>
  <si>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</si>
  <si>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</si>
  <si>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</si>
  <si>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</si>
  <si>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</si>
  <si>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</si>
  <si>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</si>
  <si>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</si>
  <si>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</si>
  <si>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</si>
  <si>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</si>
  <si>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</si>
  <si>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</si>
  <si>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</si>
  <si>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</si>
  <si>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</si>
  <si>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</si>
  <si>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</si>
  <si>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</si>
  <si>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</si>
  <si>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</si>
  <si>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</si>
  <si>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</si>
  <si>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</si>
  <si>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</si>
  <si>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</si>
  <si>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</si>
  <si>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</si>
  <si>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</si>
  <si>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</si>
  <si>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</si>
  <si>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</si>
  <si>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</si>
  <si>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</si>
  <si>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</si>
  <si>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</si>
  <si>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</si>
  <si>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</si>
  <si>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</si>
  <si>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</si>
  <si>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</si>
  <si>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</si>
  <si>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</si>
  <si>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</si>
  <si>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</si>
  <si>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</si>
  <si>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</si>
  <si>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</si>
  <si>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</si>
  <si>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</si>
  <si>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</si>
  <si>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</si>
  <si>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</si>
  <si>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</si>
  <si>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</si>
  <si>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</si>
  <si>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</si>
  <si>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</si>
  <si>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</si>
  <si>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</si>
  <si>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</si>
  <si>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</si>
  <si>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</si>
  <si>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</si>
  <si>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</si>
  <si>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</si>
  <si>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</si>
  <si>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</si>
  <si>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</si>
  <si>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</si>
  <si>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</si>
  <si>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</si>
  <si>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</si>
  <si>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</si>
  <si>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</si>
  <si>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</si>
  <si>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</si>
  <si>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</si>
  <si>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</si>
  <si>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</si>
  <si>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</si>
  <si>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</si>
  <si>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</si>
  <si>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</si>
  <si>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</si>
  <si>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</si>
  <si>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</si>
  <si>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</si>
  <si>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</si>
  <si>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</si>
  <si>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</si>
  <si>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</si>
  <si>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</si>
  <si>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</si>
  <si>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</si>
  <si>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</si>
  <si>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</si>
  <si>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</si>
  <si>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</si>
  <si>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</si>
  <si>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</si>
  <si>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</si>
  <si>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</si>
  <si>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</si>
  <si>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</si>
  <si>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</si>
  <si>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</si>
  <si>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</si>
  <si>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</si>
  <si>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</si>
  <si>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</si>
  <si>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</si>
  <si>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</si>
  <si>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</si>
  <si>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</si>
  <si>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</si>
  <si>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</si>
  <si>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</si>
  <si>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</si>
  <si>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</si>
  <si>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</si>
  <si>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</si>
  <si>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</si>
  <si>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</si>
  <si>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</si>
  <si>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</si>
  <si>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</si>
  <si>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</si>
  <si>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</si>
  <si>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</si>
  <si>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</si>
  <si>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</si>
  <si>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</si>
  <si>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</si>
  <si>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</si>
  <si>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</si>
  <si>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</si>
  <si>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</si>
  <si>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</si>
  <si>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</si>
  <si>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</si>
  <si>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</si>
  <si>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</si>
  <si>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</si>
  <si>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</si>
  <si>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</si>
  <si>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</si>
  <si>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</si>
  <si>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</si>
  <si>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</si>
  <si>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</si>
  <si>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</si>
  <si>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</si>
  <si>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</si>
  <si>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</si>
  <si>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</si>
  <si>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</si>
  <si>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</si>
  <si>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</si>
  <si>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</si>
  <si>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</si>
  <si>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</si>
  <si>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</si>
  <si>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</si>
  <si>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</si>
  <si>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</si>
  <si>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</si>
  <si>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</si>
  <si>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</si>
  <si>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</si>
  <si>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</si>
  <si>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</si>
  <si>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</si>
  <si>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</si>
  <si>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</si>
  <si>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</si>
  <si>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</si>
  <si>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</si>
  <si>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</si>
  <si>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</si>
  <si>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</si>
  <si>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</si>
  <si>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</si>
  <si>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</si>
  <si>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</si>
  <si>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</si>
  <si>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</si>
  <si>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</si>
  <si>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</si>
  <si>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</si>
  <si>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</si>
  <si>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</si>
  <si>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</si>
  <si>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</si>
  <si>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</si>
  <si>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</si>
  <si>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</si>
  <si>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</si>
  <si>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</si>
  <si>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</si>
  <si>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</si>
  <si>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</si>
  <si>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</si>
  <si>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</si>
  <si>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</si>
  <si>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</si>
  <si>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</si>
  <si>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</si>
  <si>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</si>
  <si>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</si>
  <si>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</si>
  <si>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</si>
  <si>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</si>
  <si>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</si>
  <si>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</si>
  <si>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</si>
  <si>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</si>
  <si>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</si>
  <si>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</si>
  <si>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</si>
  <si>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</si>
  <si>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</si>
  <si>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</si>
  <si>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</si>
  <si>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</si>
  <si>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</si>
  <si>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</si>
  <si>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</si>
  <si>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</si>
  <si>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</si>
  <si>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</si>
  <si>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</si>
  <si>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</si>
  <si>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</si>
  <si>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</si>
  <si>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</si>
  <si>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</si>
  <si>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</si>
  <si>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</si>
  <si>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</si>
  <si>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</si>
  <si>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</si>
  <si>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</si>
  <si>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</si>
  <si>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</si>
  <si>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</si>
  <si>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</si>
  <si>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</si>
  <si>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</si>
  <si>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</si>
  <si>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</si>
  <si>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</si>
  <si>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</si>
  <si>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</si>
  <si>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</si>
  <si>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</si>
  <si>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</si>
  <si>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</si>
  <si>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</si>
  <si>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</si>
  <si>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</si>
  <si>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</si>
  <si>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</si>
  <si>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</si>
  <si>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</si>
  <si>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</si>
  <si>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</si>
  <si>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</si>
  <si>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</si>
  <si>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</si>
  <si>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</si>
  <si>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</si>
  <si>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</si>
  <si>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</si>
  <si>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</si>
  <si>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</si>
  <si>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</si>
  <si>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</si>
  <si>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</si>
  <si>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</si>
  <si>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</si>
  <si>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</si>
  <si>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</si>
  <si>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</si>
  <si>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</si>
  <si>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</si>
  <si>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</si>
  <si>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</si>
  <si>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</si>
  <si>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</si>
  <si>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</si>
  <si>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</si>
  <si>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</si>
  <si>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</si>
  <si>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</si>
  <si>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</si>
  <si>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</si>
  <si>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</si>
  <si>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</si>
  <si>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</si>
  <si>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</si>
  <si>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</si>
  <si>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</si>
  <si>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</si>
  <si>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</si>
  <si>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</si>
  <si>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</si>
  <si>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</si>
  <si>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</si>
  <si>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</si>
  <si>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</si>
  <si>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</si>
  <si>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</si>
  <si>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</si>
  <si>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</si>
  <si>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</si>
  <si>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</si>
  <si>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</si>
  <si>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</si>
  <si>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</si>
  <si>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</si>
  <si>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</si>
  <si>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</si>
  <si>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</si>
  <si>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</si>
  <si>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</si>
  <si>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</si>
  <si>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</si>
  <si>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</si>
  <si>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</si>
  <si>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</si>
  <si>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</si>
  <si>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</si>
  <si>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</si>
  <si>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</si>
  <si>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</si>
  <si>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</si>
  <si>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</si>
  <si>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</si>
  <si>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</si>
  <si>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</si>
  <si>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</si>
  <si>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</si>
  <si>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</si>
  <si>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</si>
  <si>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</si>
  <si>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</si>
  <si>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</si>
  <si>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</si>
  <si>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</si>
  <si>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</si>
  <si>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</si>
  <si>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</si>
  <si>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</si>
  <si>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</si>
  <si>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</si>
  <si>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</si>
  <si>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</si>
  <si>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</si>
  <si>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</si>
  <si>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</si>
  <si>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</si>
  <si>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</si>
  <si>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</si>
  <si>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</si>
  <si>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</si>
  <si>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</si>
  <si>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</si>
  <si>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</si>
  <si>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</si>
  <si>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</si>
  <si>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</si>
  <si>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</si>
  <si>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</si>
  <si>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</si>
  <si>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</si>
  <si>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</si>
  <si>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</si>
  <si>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</si>
  <si>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</si>
  <si>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</si>
  <si>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</si>
  <si>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</si>
  <si>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</si>
  <si>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</si>
  <si>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</si>
  <si>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</si>
  <si>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</si>
  <si>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</si>
  <si>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</si>
  <si>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</si>
  <si>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</si>
  <si>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</si>
  <si>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</si>
  <si>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</si>
  <si>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</si>
  <si>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</si>
  <si>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</si>
  <si>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</si>
  <si>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</si>
  <si>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</si>
  <si>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</si>
  <si>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</si>
  <si>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</si>
  <si>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</si>
  <si>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</si>
  <si>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</si>
  <si>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</si>
  <si>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</si>
  <si>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</si>
  <si>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</si>
  <si>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</si>
  <si>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</si>
  <si>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</si>
  <si>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</si>
  <si>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</si>
  <si>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</si>
  <si>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</si>
  <si>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</si>
  <si>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</si>
  <si>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</si>
  <si>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</si>
  <si>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</si>
  <si>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</si>
  <si>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</si>
  <si>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</si>
  <si>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</si>
  <si>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</si>
  <si>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</si>
  <si>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</si>
  <si>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</si>
  <si>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</si>
  <si>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</si>
  <si>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</si>
  <si>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</si>
  <si>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</si>
  <si>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</si>
  <si>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</si>
  <si>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</si>
  <si>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</si>
  <si>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</si>
  <si>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</si>
  <si>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</si>
  <si>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</si>
  <si>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</si>
  <si>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</si>
  <si>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</si>
  <si>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</si>
  <si>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</si>
  <si>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</si>
  <si>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</si>
  <si>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</si>
  <si>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</si>
  <si>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</si>
  <si>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</si>
  <si>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</si>
  <si>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</si>
  <si>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</si>
  <si>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</si>
  <si>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</si>
  <si>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</si>
  <si>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</si>
  <si>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</si>
  <si>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</si>
  <si>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</si>
  <si>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</si>
  <si>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</si>
  <si>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</si>
  <si>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</si>
  <si>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</si>
  <si>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</si>
  <si>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</si>
  <si>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</si>
  <si>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</si>
  <si>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</si>
  <si>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</si>
  <si>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</si>
  <si>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</si>
  <si>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</si>
  <si>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</si>
  <si>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</si>
  <si>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</si>
  <si>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</si>
  <si>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</si>
  <si>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</si>
  <si>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</si>
  <si>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</si>
  <si>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</si>
  <si>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</si>
  <si>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</si>
  <si>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</si>
  <si>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</si>
  <si>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</si>
  <si>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</si>
  <si>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</si>
  <si>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</si>
  <si>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</si>
  <si>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</si>
  <si>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</si>
  <si>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</si>
  <si>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</si>
  <si>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</si>
  <si>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</si>
  <si>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</si>
  <si>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</si>
  <si>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</si>
  <si>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</si>
  <si>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</si>
  <si>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</si>
  <si>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</si>
  <si>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</si>
  <si>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</si>
  <si>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</si>
  <si>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</si>
  <si>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</si>
  <si>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</si>
  <si>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</si>
  <si>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</si>
  <si>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</si>
  <si>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</si>
  <si>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</si>
  <si>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</si>
  <si>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</si>
  <si>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</si>
  <si>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</si>
  <si>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</si>
  <si>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</si>
  <si>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</si>
  <si>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</si>
  <si>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</si>
  <si>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</si>
  <si>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</si>
  <si>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</si>
  <si>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</si>
  <si>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</si>
  <si>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</si>
  <si>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</si>
  <si>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</si>
  <si>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</si>
  <si>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</si>
  <si>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</si>
  <si>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</si>
  <si>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</si>
  <si>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</si>
  <si>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</si>
  <si>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</si>
  <si>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</si>
  <si>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</si>
  <si>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</si>
  <si>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</si>
  <si>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</si>
  <si>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</si>
  <si>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</si>
  <si>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</si>
  <si>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</si>
  <si>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</si>
  <si>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</si>
  <si>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</si>
  <si>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</si>
  <si>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</si>
  <si>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</si>
  <si>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</si>
  <si>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</si>
  <si>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</si>
  <si>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</si>
  <si>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</si>
  <si>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</si>
  <si>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</si>
  <si>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</si>
  <si>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</si>
  <si>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</si>
  <si>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</si>
  <si>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</si>
  <si>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</si>
  <si>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</si>
  <si>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</si>
  <si>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</si>
  <si>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</si>
  <si>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</si>
  <si>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</si>
  <si>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</si>
  <si>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</si>
  <si>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</si>
  <si>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</si>
  <si>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</si>
  <si>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</si>
  <si>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</si>
  <si>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</si>
  <si>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</si>
  <si>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</si>
  <si>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</si>
  <si>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</si>
  <si>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</si>
  <si>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</si>
  <si>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</si>
  <si>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</si>
  <si>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</si>
  <si>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</si>
  <si>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</si>
  <si>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</si>
  <si>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</si>
  <si>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</si>
  <si>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</si>
  <si>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</si>
  <si>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</si>
  <si>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</si>
  <si>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</si>
  <si>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</si>
  <si>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</si>
  <si>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</si>
  <si>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</si>
  <si>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</si>
  <si>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</si>
  <si>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</si>
  <si>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</si>
  <si>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</si>
  <si>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</si>
  <si>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</si>
  <si>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</si>
  <si>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</si>
  <si>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</si>
  <si>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</si>
  <si>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</si>
  <si>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</si>
  <si>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</si>
  <si>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</si>
  <si>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</si>
  <si>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</si>
  <si>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</si>
  <si>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</si>
  <si>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</si>
  <si>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</si>
  <si>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</si>
  <si>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</si>
  <si>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</si>
  <si>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</si>
  <si>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</si>
  <si>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</si>
  <si>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</si>
  <si>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</si>
  <si>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</si>
  <si>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</si>
  <si>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</si>
  <si>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</si>
  <si>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</si>
  <si>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</si>
  <si>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</si>
  <si>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</si>
  <si>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</si>
  <si>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</si>
  <si>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</si>
  <si>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</si>
  <si>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</si>
  <si>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</si>
  <si>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</si>
  <si>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</si>
  <si>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</si>
  <si>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</si>
  <si>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</si>
  <si>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</si>
  <si>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</si>
  <si>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</si>
  <si>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</si>
  <si>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</si>
  <si>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</si>
  <si>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</si>
  <si>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</si>
  <si>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</si>
  <si>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</si>
  <si>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</si>
  <si>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</si>
  <si>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</si>
  <si>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</si>
  <si>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</si>
  <si>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</si>
  <si>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</si>
  <si>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</si>
  <si>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</si>
  <si>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</si>
  <si>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</si>
  <si>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</si>
  <si>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</si>
  <si>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</si>
  <si>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</si>
  <si>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</si>
  <si>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</si>
  <si>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</si>
  <si>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</si>
  <si>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</si>
  <si>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</si>
  <si>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</si>
  <si>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</si>
  <si>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</si>
  <si>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</si>
  <si>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</si>
  <si>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</si>
  <si>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</si>
  <si>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</si>
  <si>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</si>
  <si>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</si>
  <si>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</si>
  <si>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</si>
  <si>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</si>
  <si>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</si>
  <si>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</si>
  <si>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</si>
  <si>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</si>
  <si>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</si>
  <si>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</si>
  <si>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</si>
  <si>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</si>
  <si>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</si>
  <si>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</si>
  <si>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</si>
  <si>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</si>
  <si>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</si>
  <si>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</si>
  <si>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</si>
  <si>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</si>
  <si>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</si>
  <si>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</si>
  <si>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</si>
  <si>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</si>
  <si>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</si>
  <si>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</si>
  <si>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</si>
  <si>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</si>
  <si>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</si>
  <si>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</si>
  <si>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</si>
  <si>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</si>
  <si>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</si>
  <si>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</si>
  <si>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</si>
  <si>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</si>
  <si>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</si>
  <si>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</si>
  <si>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</si>
  <si>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</si>
  <si>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</si>
  <si>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</si>
  <si>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</si>
  <si>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</si>
  <si>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</si>
  <si>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</si>
  <si>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</si>
  <si>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</si>
  <si>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</si>
  <si>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</si>
  <si>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</si>
  <si>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</si>
  <si>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</si>
  <si>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</si>
  <si>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</si>
  <si>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</si>
  <si>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</si>
  <si>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</si>
  <si>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</si>
  <si>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</si>
  <si>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</si>
  <si>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</si>
  <si>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</si>
  <si>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</si>
  <si>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</si>
  <si>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</si>
  <si>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</si>
  <si>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</si>
  <si>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</si>
  <si>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</si>
  <si>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</si>
  <si>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</si>
  <si>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</si>
  <si>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</si>
  <si>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</si>
  <si>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</si>
  <si>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</si>
  <si>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</si>
  <si>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</si>
  <si>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</si>
  <si>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</si>
  <si>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</si>
  <si>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</si>
  <si>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</si>
  <si>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</si>
  <si>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</si>
  <si>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</si>
  <si>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</si>
  <si>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</si>
  <si>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</si>
  <si>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</si>
  <si>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</si>
  <si>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</si>
  <si>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</si>
  <si>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</si>
  <si>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</si>
  <si>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</si>
  <si>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</si>
  <si>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</si>
  <si>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</si>
  <si>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</si>
  <si>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</si>
  <si>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</si>
  <si>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</si>
  <si>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</si>
  <si>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</si>
  <si>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</si>
  <si>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</si>
  <si>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</si>
  <si>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</si>
  <si>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</si>
  <si>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</si>
  <si>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</si>
  <si>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</si>
  <si>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</si>
  <si>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</si>
  <si>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</si>
  <si>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</si>
  <si>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</si>
  <si>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</si>
  <si>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</si>
  <si>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</si>
  <si>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</si>
  <si>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</si>
  <si>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</si>
  <si>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</si>
  <si>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</si>
  <si>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</si>
  <si>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</si>
  <si>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</si>
  <si>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</si>
  <si>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</si>
  <si>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</si>
  <si>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</si>
  <si>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</si>
  <si>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</si>
  <si>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</si>
  <si>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</si>
  <si>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</si>
  <si>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</si>
  <si>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</si>
  <si>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</si>
  <si>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</si>
  <si>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</si>
  <si>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</si>
  <si>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</si>
  <si>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</si>
  <si>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</si>
  <si>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</si>
  <si>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</si>
  <si>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</si>
  <si>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</si>
  <si>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</si>
  <si>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</si>
  <si>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</si>
  <si>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</si>
  <si>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</si>
  <si>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</si>
  <si>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</si>
  <si>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</si>
  <si>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</si>
  <si>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</si>
  <si>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</si>
  <si>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</si>
  <si>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</si>
  <si>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</si>
  <si>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</si>
  <si>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</si>
  <si>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</si>
  <si>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</si>
  <si>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</si>
  <si>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</si>
  <si>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</si>
  <si>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</si>
  <si>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</si>
  <si>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</si>
  <si>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</si>
  <si>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</si>
  <si>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</si>
  <si>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</si>
  <si>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</si>
  <si>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</si>
  <si>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</si>
  <si>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</si>
  <si>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</si>
  <si>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</si>
  <si>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</si>
  <si>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</si>
  <si>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</si>
  <si>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</si>
  <si>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</si>
  <si>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</si>
  <si>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</si>
  <si>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</si>
  <si>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</si>
  <si>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</si>
  <si>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</si>
  <si>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</si>
  <si>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</si>
  <si>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</si>
  <si>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</si>
  <si>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</si>
  <si>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</si>
  <si>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</si>
  <si>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</si>
  <si>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</si>
  <si>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</si>
  <si>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</si>
  <si>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</si>
  <si>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</si>
  <si>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</si>
  <si>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</si>
  <si>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</si>
  <si>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</si>
  <si>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</si>
  <si>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</si>
  <si>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</si>
  <si>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</si>
  <si>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</si>
  <si>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</si>
  <si>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</si>
  <si>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</si>
  <si>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</si>
  <si>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</si>
  <si>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</si>
  <si>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</si>
  <si>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</si>
  <si>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</si>
  <si>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</si>
  <si>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</si>
  <si>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</si>
  <si>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</si>
  <si>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</si>
  <si>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</si>
  <si>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</si>
  <si>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</si>
  <si>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</si>
  <si>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</si>
  <si>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</si>
  <si>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</si>
  <si>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</si>
  <si>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</si>
  <si>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</si>
  <si>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</si>
  <si>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</si>
  <si>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</si>
  <si>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</si>
  <si>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</si>
  <si>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</si>
  <si>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</si>
  <si>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</si>
  <si>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</si>
  <si>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</si>
  <si>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</si>
  <si>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</si>
  <si>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</si>
  <si>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</si>
  <si>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</si>
  <si>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</si>
  <si>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</si>
  <si>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</si>
  <si>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</si>
  <si>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</si>
  <si>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</si>
  <si>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</si>
  <si>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</si>
  <si>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</si>
  <si>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</si>
  <si>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</si>
  <si>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</si>
  <si>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</si>
  <si>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</si>
  <si>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</si>
  <si>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</si>
  <si>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</si>
  <si>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</si>
  <si>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</si>
  <si>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</si>
  <si>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</si>
  <si>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</si>
  <si>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</si>
  <si>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</si>
  <si>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</si>
  <si>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</si>
  <si>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</si>
  <si>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</si>
  <si>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</si>
  <si>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</si>
  <si>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</si>
  <si>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</si>
  <si>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</si>
  <si>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</si>
  <si>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</si>
  <si>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</si>
  <si>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</si>
  <si>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</si>
  <si>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</si>
  <si>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</si>
  <si>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</si>
  <si>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</si>
  <si>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</si>
  <si>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</si>
  <si>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</si>
  <si>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</si>
  <si>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</si>
  <si>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</si>
  <si>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</si>
  <si>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</si>
  <si>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</si>
  <si>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</si>
  <si>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</si>
  <si>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</si>
  <si>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</si>
  <si>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</si>
  <si>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</si>
  <si>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</si>
  <si>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</si>
  <si>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</si>
  <si>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</si>
  <si>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</si>
  <si>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</si>
  <si>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</si>
  <si>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</si>
  <si>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</si>
  <si>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</si>
  <si>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</si>
  <si>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</si>
  <si>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</si>
  <si>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</si>
  <si>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</si>
  <si>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</si>
  <si>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</si>
  <si>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</si>
  <si>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</si>
  <si>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</si>
  <si>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</si>
  <si>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</si>
  <si>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</si>
  <si>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</si>
  <si>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</si>
  <si>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</si>
  <si>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</si>
  <si>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</si>
  <si>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</si>
  <si>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</si>
  <si>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</si>
  <si>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</si>
  <si>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</si>
  <si>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</si>
  <si>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</si>
  <si>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</si>
  <si>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</si>
  <si>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</si>
  <si>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</si>
  <si>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</si>
  <si>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</si>
  <si>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</si>
  <si>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</si>
  <si>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</si>
  <si>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</si>
  <si>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</si>
  <si>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</si>
  <si>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</si>
  <si>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</si>
  <si>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</si>
  <si>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</si>
  <si>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</si>
  <si>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</si>
  <si>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</si>
  <si>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</si>
  <si>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</si>
  <si>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</si>
  <si>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</si>
  <si>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</si>
  <si>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</si>
  <si>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</si>
  <si>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</si>
  <si>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</si>
  <si>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</si>
  <si>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</si>
  <si>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</si>
  <si>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</si>
  <si>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</si>
  <si>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</si>
  <si>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</si>
  <si>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</si>
  <si>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</si>
  <si>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</si>
  <si>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</si>
  <si>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</si>
  <si>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</si>
  <si>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</si>
  <si>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</si>
  <si>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</si>
  <si>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</si>
  <si>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</si>
  <si>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</si>
  <si>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</si>
  <si>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</si>
  <si>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</si>
  <si>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</si>
  <si>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</si>
  <si>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</si>
  <si>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</si>
  <si>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</si>
  <si>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</si>
  <si>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</si>
  <si>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</si>
  <si>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</si>
  <si>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</si>
  <si>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</si>
  <si>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</si>
  <si>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</si>
  <si>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</si>
  <si>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</si>
  <si>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</si>
  <si>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</si>
  <si>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</si>
  <si>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</si>
  <si>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</si>
  <si>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</si>
  <si>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</si>
  <si>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</si>
  <si>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</si>
  <si>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</si>
  <si>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</si>
  <si>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</si>
  <si>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</si>
  <si>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</si>
  <si>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</si>
  <si>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</si>
  <si>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</si>
  <si>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</si>
  <si>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</si>
  <si>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</si>
  <si>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</si>
  <si>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</si>
  <si>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</si>
  <si>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</si>
  <si>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</si>
  <si>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</si>
  <si>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</si>
  <si>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</si>
  <si>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</si>
  <si>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</si>
  <si>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</si>
  <si>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</si>
  <si>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</si>
  <si>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</si>
  <si>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</si>
  <si>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</si>
  <si>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</si>
  <si>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</si>
  <si>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</si>
  <si>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</si>
  <si>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</si>
  <si>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</si>
  <si>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</si>
  <si>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</si>
  <si>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</si>
  <si>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</si>
  <si>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</si>
  <si>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</si>
  <si>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</si>
  <si>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</si>
  <si>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</si>
  <si>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</si>
  <si>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</si>
  <si>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</si>
  <si>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</si>
  <si>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</si>
  <si>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</si>
  <si>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</si>
  <si>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</si>
  <si>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</si>
  <si>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</si>
  <si>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</si>
  <si>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</si>
  <si>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</si>
  <si>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</si>
  <si>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</si>
  <si>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</si>
  <si>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</si>
  <si>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</si>
  <si>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</si>
  <si>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</si>
  <si>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</si>
  <si>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</si>
  <si>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</si>
  <si>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</si>
  <si>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</si>
  <si>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</si>
  <si>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</si>
  <si>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</si>
  <si>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</si>
  <si>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</si>
  <si>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</si>
  <si>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</si>
  <si>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</si>
  <si>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</si>
  <si>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</si>
  <si>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</si>
  <si>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</si>
  <si>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</si>
  <si>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</si>
  <si>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</si>
  <si>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</si>
  <si>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</si>
  <si>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</si>
  <si>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</si>
  <si>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</si>
  <si>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</si>
  <si>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</si>
  <si>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</si>
  <si>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</si>
  <si>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</si>
  <si>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</si>
  <si>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</si>
  <si>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</si>
  <si>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</si>
  <si>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</si>
  <si>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</si>
  <si>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</si>
  <si>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</si>
  <si>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</si>
  <si>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</si>
  <si>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</si>
  <si>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</si>
  <si>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</si>
  <si>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</si>
  <si>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</si>
  <si>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</si>
  <si>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</si>
  <si>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</si>
  <si>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</si>
  <si>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</si>
  <si>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</si>
  <si>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</si>
  <si>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</si>
  <si>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</si>
  <si>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</si>
  <si>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</si>
  <si>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</si>
  <si>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</si>
  <si>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</si>
  <si>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</si>
  <si>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</si>
  <si>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</si>
  <si>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</si>
  <si>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</si>
  <si>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</si>
  <si>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</si>
  <si>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</si>
  <si>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</si>
  <si>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</si>
  <si>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</si>
  <si>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</si>
  <si>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</si>
  <si>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</si>
  <si>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</si>
  <si>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</si>
  <si>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</si>
  <si>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</si>
  <si>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</si>
  <si>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</si>
  <si>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</si>
  <si>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</si>
  <si>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</si>
  <si>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</si>
  <si>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</si>
  <si>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</si>
  <si>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</si>
  <si>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</si>
  <si>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</si>
  <si>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</si>
  <si>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</si>
  <si>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</si>
  <si>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</si>
  <si>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</si>
  <si>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</si>
  <si>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</si>
  <si>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</si>
  <si>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</si>
  <si>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</si>
  <si>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</si>
  <si>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</si>
  <si>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</si>
  <si>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</si>
  <si>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</si>
  <si>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</si>
  <si>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</si>
  <si>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</si>
  <si>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</si>
  <si>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</si>
  <si>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</si>
  <si>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</si>
  <si>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</si>
  <si>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</si>
  <si>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</si>
  <si>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</si>
  <si>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</si>
  <si>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</si>
  <si>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</si>
  <si>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</si>
  <si>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</si>
  <si>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</si>
  <si>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</si>
  <si>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</si>
  <si>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</si>
  <si>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</si>
  <si>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</si>
  <si>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</si>
  <si>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</si>
  <si>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</si>
  <si>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</si>
  <si>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</si>
  <si>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</si>
  <si>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</si>
  <si>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</si>
  <si>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</si>
  <si>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</si>
  <si>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</si>
  <si>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</si>
  <si>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</si>
  <si>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</si>
  <si>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</si>
  <si>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</si>
  <si>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</si>
  <si>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</si>
  <si>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</si>
  <si>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</si>
  <si>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</si>
  <si>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</si>
  <si>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</si>
  <si>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</si>
  <si>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</si>
  <si>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</si>
  <si>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</si>
  <si>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</si>
  <si>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</si>
  <si>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</si>
  <si>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</si>
  <si>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</si>
  <si>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</si>
  <si>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</si>
  <si>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</si>
  <si>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</si>
  <si>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</si>
  <si>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</si>
  <si>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</si>
  <si>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</si>
  <si>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</si>
  <si>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</si>
  <si>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</si>
  <si>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</si>
  <si>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</si>
  <si>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</si>
  <si>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</si>
  <si>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</si>
  <si>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</si>
  <si>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</si>
  <si>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</si>
  <si>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</si>
  <si>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</si>
  <si>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</si>
  <si>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</si>
  <si>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</si>
  <si>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</si>
  <si>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</si>
  <si>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</si>
  <si>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</si>
  <si>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</si>
  <si>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</si>
  <si>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</si>
  <si>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</si>
  <si>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</si>
  <si>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</si>
  <si>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</si>
  <si>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</si>
  <si>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</si>
  <si>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</si>
  <si>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</si>
  <si>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</si>
  <si>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</si>
  <si>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</si>
  <si>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</si>
  <si>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</si>
  <si>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</si>
  <si>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</si>
  <si>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</si>
  <si>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</si>
  <si>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</si>
  <si>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</si>
  <si>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</si>
  <si>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</si>
  <si>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</si>
  <si>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</si>
  <si>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</si>
  <si>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</si>
  <si>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</si>
  <si>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</si>
  <si>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</si>
  <si>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</si>
  <si>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</si>
  <si>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</si>
  <si>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</si>
  <si>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</si>
  <si>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</si>
  <si>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</si>
  <si>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</si>
  <si>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</si>
  <si>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</si>
  <si>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</si>
  <si>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</si>
  <si>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</si>
  <si>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</si>
  <si>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</si>
  <si>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</si>
  <si>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</si>
  <si>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</si>
  <si>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</si>
  <si>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</si>
  <si>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</si>
  <si>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</si>
  <si>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</si>
  <si>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</si>
  <si>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</si>
  <si>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</si>
  <si>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</si>
  <si>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</si>
  <si>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</si>
  <si>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</si>
  <si>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</si>
  <si>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</si>
  <si>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</si>
  <si>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</si>
  <si>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</si>
  <si>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</si>
  <si>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</si>
  <si>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</si>
  <si>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</si>
  <si>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</si>
  <si>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</si>
  <si>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</si>
  <si>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</si>
  <si>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</si>
  <si>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</si>
  <si>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</si>
  <si>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</si>
  <si>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</si>
  <si>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</si>
  <si>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</si>
  <si>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</si>
  <si>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</si>
  <si>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</si>
  <si>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</si>
  <si>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</si>
  <si>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</si>
  <si>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</si>
  <si>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</si>
  <si>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</si>
  <si>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</si>
  <si>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</si>
  <si>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</si>
  <si>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</si>
  <si>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</si>
  <si>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</si>
  <si>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</si>
  <si>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</si>
  <si>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</si>
  <si>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</si>
  <si>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</si>
  <si>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</si>
  <si>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</si>
  <si>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</si>
  <si>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</si>
  <si>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</si>
  <si>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</si>
  <si>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</si>
  <si>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</si>
  <si>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</si>
  <si>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</si>
  <si>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</si>
  <si>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</si>
  <si>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</si>
  <si>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</si>
  <si>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</si>
  <si>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</si>
  <si>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</si>
  <si>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</si>
  <si>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</si>
  <si>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</si>
  <si>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</si>
  <si>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</si>
  <si>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</si>
  <si>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</si>
  <si>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</si>
  <si>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</si>
  <si>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</si>
  <si>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</si>
  <si>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</si>
  <si>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</si>
  <si>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</si>
  <si>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</si>
  <si>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</si>
  <si>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</si>
  <si>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</si>
  <si>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</si>
  <si>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</si>
  <si>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</si>
  <si>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</si>
  <si>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</si>
  <si>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</si>
  <si>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</si>
  <si>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</si>
  <si>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</si>
  <si>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</si>
  <si>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</si>
  <si>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</si>
  <si>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</si>
  <si>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</si>
  <si>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</si>
  <si>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</si>
  <si>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</si>
  <si>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</si>
  <si>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</si>
  <si>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</si>
  <si>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</si>
  <si>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</si>
  <si>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</si>
  <si>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</si>
  <si>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</si>
  <si>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</si>
  <si>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</si>
  <si>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</si>
  <si>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</si>
  <si>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</si>
  <si>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</si>
  <si>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</si>
  <si>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</si>
  <si>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</si>
  <si>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</si>
  <si>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</si>
  <si>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</si>
  <si>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</si>
  <si>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</si>
  <si>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</si>
  <si>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</si>
  <si>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</si>
  <si>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</si>
  <si>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</si>
  <si>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</si>
  <si>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</si>
  <si>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</si>
  <si>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</si>
  <si>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</si>
  <si>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</si>
  <si>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</si>
  <si>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</si>
  <si>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</si>
  <si>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</si>
  <si>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</si>
  <si>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</si>
  <si>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</si>
  <si>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</si>
  <si>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</si>
  <si>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</si>
  <si>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</si>
  <si>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</si>
  <si>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</si>
  <si>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</si>
  <si>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</si>
  <si>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</si>
  <si>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</si>
  <si>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</si>
  <si>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</si>
  <si>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</si>
  <si>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</si>
  <si>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</si>
  <si>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</si>
  <si>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</si>
  <si>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</si>
  <si>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</si>
  <si>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</si>
  <si>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</si>
  <si>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</si>
  <si>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</si>
  <si>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</si>
  <si>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</si>
  <si>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</si>
  <si>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</si>
  <si>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</si>
  <si>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</si>
  <si>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</si>
  <si>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</si>
  <si>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</si>
  <si>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</si>
  <si>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</si>
  <si>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</si>
  <si>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</si>
  <si>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</si>
  <si>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</si>
  <si>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</si>
  <si>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</si>
  <si>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</si>
  <si>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</si>
  <si>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</si>
  <si>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</si>
  <si>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</si>
  <si>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</si>
  <si>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</si>
  <si>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</si>
  <si>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</si>
  <si>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</si>
  <si>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</si>
  <si>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</si>
  <si>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</si>
  <si>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</si>
  <si>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</si>
  <si>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</si>
  <si>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</si>
  <si>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</si>
  <si>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</si>
  <si>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</si>
  <si>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</si>
  <si>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</si>
  <si>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</si>
  <si>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</si>
  <si>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</si>
  <si>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</si>
  <si>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</si>
  <si>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</si>
  <si>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</si>
  <si>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</si>
  <si>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</si>
  <si>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</si>
  <si>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</si>
  <si>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</si>
  <si>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</si>
  <si>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</si>
  <si>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</si>
  <si>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</si>
  <si>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</si>
  <si>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</si>
  <si>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</si>
  <si>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</si>
  <si>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</si>
  <si>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</si>
  <si>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</si>
  <si>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</si>
  <si>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</si>
  <si>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</si>
  <si>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</si>
  <si>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</si>
  <si>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</si>
  <si>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</si>
  <si>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</si>
  <si>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</si>
  <si>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</si>
  <si>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</si>
  <si>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</si>
  <si>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</si>
  <si>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</si>
  <si>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</si>
  <si>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</si>
  <si>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</si>
  <si>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</si>
  <si>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</si>
  <si>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</si>
  <si>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</si>
  <si>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</si>
  <si>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</si>
  <si>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</si>
  <si>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</si>
  <si>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</si>
  <si>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</si>
  <si>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</si>
  <si>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</si>
  <si>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</si>
  <si>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</si>
  <si>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</si>
  <si>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</si>
  <si>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</si>
  <si>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</si>
  <si>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</si>
  <si>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</si>
  <si>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</si>
  <si>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</si>
  <si>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</si>
  <si>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</si>
  <si>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</si>
  <si>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</si>
  <si>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</si>
  <si>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</si>
  <si>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</si>
  <si>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</si>
  <si>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</si>
  <si>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</si>
  <si>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</si>
  <si>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</si>
  <si>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</si>
  <si>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</si>
  <si>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</si>
  <si>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</si>
  <si>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</si>
  <si>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</si>
  <si>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</si>
  <si>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</si>
  <si>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</si>
  <si>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</si>
  <si>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</si>
  <si>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</si>
  <si>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</si>
  <si>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</si>
  <si>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</si>
  <si>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</si>
  <si>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</si>
  <si>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</si>
  <si>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</si>
  <si>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</si>
  <si>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</si>
  <si>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</si>
  <si>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</si>
  <si>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</si>
  <si>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</si>
  <si>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</si>
  <si>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</si>
  <si>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</si>
  <si>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</si>
  <si>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</si>
  <si>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</si>
  <si>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</si>
  <si>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</si>
  <si>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</si>
  <si>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</si>
  <si>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</si>
  <si>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</si>
  <si>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</si>
  <si>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</si>
  <si>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</si>
  <si>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</si>
  <si>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</si>
  <si>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</si>
  <si>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</si>
  <si>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</si>
  <si>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</si>
  <si>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</si>
  <si>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</si>
  <si>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</si>
  <si>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</si>
  <si>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</si>
  <si>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</si>
  <si>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</si>
  <si>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</si>
  <si>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</si>
  <si>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</si>
  <si>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</si>
  <si>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</si>
  <si>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</si>
  <si>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</si>
  <si>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</si>
  <si>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</si>
  <si>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</si>
  <si>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</si>
  <si>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</si>
  <si>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</si>
  <si>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</si>
  <si>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</si>
  <si>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</si>
  <si>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</si>
  <si>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</si>
  <si>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</si>
  <si>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</si>
  <si>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</si>
  <si>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</si>
  <si>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</si>
  <si>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</si>
  <si>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</si>
  <si>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</si>
  <si>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</si>
  <si>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</si>
  <si>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</si>
  <si>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</si>
  <si>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</si>
  <si>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</si>
  <si>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</si>
  <si>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</si>
  <si>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</si>
  <si>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</si>
  <si>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</si>
  <si>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</si>
  <si>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</si>
  <si>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</si>
  <si>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</si>
  <si>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</si>
  <si>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</si>
  <si>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</si>
  <si>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</si>
  <si>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</si>
  <si>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</si>
  <si>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</si>
  <si>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</si>
  <si>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</si>
  <si>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</si>
  <si>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</si>
  <si>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</si>
  <si>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</si>
  <si>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</si>
  <si>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</si>
  <si>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</si>
  <si>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</si>
  <si>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</si>
  <si>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</si>
  <si>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</si>
  <si>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</si>
  <si>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</si>
  <si>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</si>
  <si>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</si>
  <si>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</si>
  <si>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</si>
  <si>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</si>
  <si>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</si>
  <si>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</si>
  <si>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</si>
  <si>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</si>
  <si>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</si>
  <si>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</si>
  <si>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</si>
  <si>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</si>
  <si>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</si>
  <si>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</si>
  <si>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</si>
  <si>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</si>
  <si>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</si>
  <si>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</si>
  <si>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</si>
  <si>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</si>
  <si>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</si>
  <si>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</si>
  <si>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</si>
  <si>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</si>
  <si>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</si>
  <si>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</si>
  <si>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</si>
  <si>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</si>
  <si>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</si>
  <si>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</si>
  <si>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</si>
  <si>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</si>
  <si>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</si>
  <si>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</si>
  <si>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</si>
  <si>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</si>
  <si>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</si>
  <si>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</si>
  <si>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</si>
  <si>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</si>
  <si>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</si>
  <si>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</si>
  <si>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</si>
  <si>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</si>
  <si>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</si>
  <si>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</si>
  <si>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</si>
  <si>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</si>
  <si>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</si>
  <si>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</si>
  <si>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</si>
  <si>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</si>
  <si>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</si>
  <si>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</si>
  <si>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</si>
  <si>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</si>
  <si>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</si>
  <si>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</si>
  <si>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</si>
  <si>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</si>
  <si>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</si>
  <si>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</si>
  <si>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</si>
  <si>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</si>
  <si>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</si>
  <si>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</si>
  <si>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</si>
  <si>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</si>
  <si>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</si>
  <si>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</si>
  <si>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</si>
  <si>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</si>
  <si>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</si>
  <si>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</si>
  <si>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</si>
  <si>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</si>
  <si>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</si>
  <si>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</si>
  <si>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</si>
  <si>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</si>
  <si>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</si>
  <si>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</si>
  <si>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</si>
  <si>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</si>
  <si>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</si>
  <si>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</si>
  <si>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</si>
  <si>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</si>
  <si>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</si>
  <si>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</si>
  <si>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</si>
  <si>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</si>
  <si>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</si>
  <si>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</si>
  <si>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</si>
  <si>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</si>
  <si>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</si>
  <si>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</si>
  <si>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</si>
  <si>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</si>
  <si>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</si>
  <si>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</si>
  <si>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</si>
  <si>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</si>
  <si>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</si>
  <si>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</si>
  <si>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</si>
  <si>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</si>
  <si>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</si>
  <si>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</si>
  <si>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</si>
  <si>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</si>
  <si>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</si>
  <si>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</si>
  <si>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</si>
  <si>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</si>
  <si>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</si>
  <si>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</si>
  <si>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</si>
  <si>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</si>
  <si>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</si>
  <si>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</si>
  <si>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</si>
  <si>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</si>
  <si>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</si>
  <si>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</si>
  <si>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</si>
  <si>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</si>
  <si>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</si>
  <si>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</si>
  <si>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</si>
  <si>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</si>
  <si>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</si>
  <si>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</si>
  <si>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</si>
  <si>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</si>
  <si>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</si>
  <si>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</si>
  <si>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</si>
  <si>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</si>
  <si>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</si>
  <si>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</si>
  <si>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</si>
  <si>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</si>
  <si>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</si>
  <si>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</si>
  <si>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</si>
  <si>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</si>
  <si>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</si>
  <si>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</si>
  <si>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</si>
  <si>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</si>
  <si>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</si>
  <si>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</si>
  <si>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</si>
  <si>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</si>
  <si>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</si>
  <si>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</si>
  <si>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</si>
  <si>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</si>
  <si>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</si>
  <si>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</si>
  <si>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</si>
  <si>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</si>
  <si>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</si>
  <si>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</si>
  <si>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</si>
  <si>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</si>
  <si>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</si>
  <si>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</si>
  <si>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</si>
  <si>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</si>
  <si>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</si>
  <si>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</si>
  <si>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</si>
  <si>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</si>
  <si>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</si>
  <si>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</si>
  <si>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</si>
  <si>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</si>
  <si>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</si>
  <si>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</si>
  <si>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</si>
  <si>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</si>
  <si>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</si>
  <si>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</si>
  <si>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</si>
  <si>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</si>
  <si>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</si>
  <si>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</si>
  <si>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</si>
  <si>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</si>
  <si>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</si>
  <si>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</si>
  <si>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</si>
  <si>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</si>
  <si>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</si>
  <si>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</si>
  <si>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</si>
  <si>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</si>
  <si>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</si>
  <si>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</si>
  <si>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</si>
  <si>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</si>
  <si>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</si>
  <si>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</si>
  <si>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</si>
  <si>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</si>
  <si>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</si>
  <si>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</si>
  <si>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</si>
  <si>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</si>
  <si>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</si>
  <si>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</si>
  <si>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</si>
  <si>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</si>
  <si>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</si>
  <si>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</si>
  <si>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</si>
  <si>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</si>
  <si>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</si>
  <si>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</si>
  <si>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</si>
  <si>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</si>
  <si>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</si>
  <si>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</si>
  <si>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</si>
  <si>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</si>
  <si>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</si>
  <si>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</si>
  <si>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</si>
  <si>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</si>
  <si>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</si>
  <si>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</si>
  <si>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</si>
  <si>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</si>
  <si>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</si>
  <si>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</si>
  <si>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</si>
  <si>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</si>
  <si>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</si>
  <si>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</si>
  <si>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</si>
  <si>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</si>
  <si>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</si>
  <si>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</si>
  <si>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</si>
  <si>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</si>
  <si>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</si>
  <si>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</si>
  <si>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</si>
  <si>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</si>
  <si>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</si>
  <si>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</si>
  <si>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</si>
  <si>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</si>
  <si>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</si>
  <si>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</si>
  <si>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</si>
  <si>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</si>
  <si>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</si>
  <si>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</si>
  <si>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</si>
  <si>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</si>
  <si>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</si>
  <si>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</si>
  <si>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</si>
  <si>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</si>
  <si>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</si>
  <si>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</si>
  <si>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</si>
  <si>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</si>
  <si>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</si>
  <si>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</si>
  <si>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</si>
  <si>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</si>
  <si>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</si>
  <si>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</si>
  <si>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</si>
  <si>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</si>
  <si>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</si>
  <si>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</si>
  <si>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</si>
  <si>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</si>
  <si>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</si>
  <si>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</si>
  <si>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</si>
  <si>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</si>
  <si>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</si>
  <si>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</si>
  <si>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</si>
  <si>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</si>
  <si>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</si>
  <si>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</si>
  <si>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</si>
  <si>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</si>
  <si>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</si>
  <si>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</si>
  <si>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</si>
  <si>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</si>
  <si>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</si>
  <si>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</si>
  <si>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</si>
  <si>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</si>
  <si>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</si>
  <si>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</si>
  <si>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</si>
  <si>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</si>
  <si>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</si>
  <si>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</si>
  <si>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</si>
  <si>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</si>
  <si>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</si>
  <si>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</si>
  <si>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</si>
  <si>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</si>
  <si>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</si>
  <si>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</si>
  <si>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</si>
  <si>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</si>
  <si>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</si>
  <si>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</si>
  <si>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</si>
  <si>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</si>
  <si>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</si>
  <si>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</si>
  <si>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</si>
  <si>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</si>
  <si>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</si>
  <si>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</si>
  <si>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</si>
  <si>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</si>
  <si>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</si>
  <si>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</si>
  <si>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</si>
  <si>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</si>
  <si>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</si>
  <si>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</si>
  <si>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</si>
  <si>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</si>
  <si>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</si>
  <si>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</si>
  <si>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</si>
  <si>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</si>
  <si>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</si>
  <si>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</si>
  <si>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</si>
  <si>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</si>
  <si>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</si>
  <si>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</si>
  <si>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</si>
  <si>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</si>
  <si>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</si>
  <si>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</si>
  <si>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</si>
  <si>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</si>
  <si>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</si>
  <si>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</si>
  <si>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</si>
  <si>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</si>
  <si>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</si>
  <si>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</si>
  <si>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</si>
  <si>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</si>
  <si>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</si>
  <si>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</si>
  <si>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</si>
  <si>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</si>
  <si>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</si>
  <si>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</si>
  <si>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</si>
  <si>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</si>
  <si>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</si>
  <si>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</si>
  <si>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</si>
  <si>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</si>
  <si>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</si>
  <si>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</si>
  <si>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</si>
  <si>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</si>
  <si>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</si>
  <si>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</si>
  <si>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</si>
  <si>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</si>
  <si>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</si>
  <si>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</si>
  <si>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</si>
  <si>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</si>
  <si>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</si>
  <si>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</si>
  <si>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</si>
  <si>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</si>
  <si>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</si>
  <si>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</si>
  <si>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</si>
  <si>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</si>
  <si>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</si>
  <si>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</si>
  <si>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</si>
  <si>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</si>
  <si>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</si>
  <si>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</si>
  <si>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</si>
  <si>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</si>
  <si>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</si>
  <si>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</si>
  <si>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</si>
  <si>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</si>
  <si>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</si>
  <si>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</si>
  <si>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</si>
  <si>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</si>
  <si>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</si>
  <si>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</si>
  <si>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</si>
  <si>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</si>
  <si>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</si>
  <si>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</si>
  <si>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</si>
  <si>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</si>
  <si>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</si>
  <si>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</si>
  <si>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</si>
  <si>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</si>
  <si>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</si>
  <si>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</si>
  <si>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</si>
  <si>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</si>
  <si>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</si>
  <si>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</si>
  <si>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</si>
  <si>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</si>
  <si>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</si>
  <si>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</si>
  <si>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</si>
  <si>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</si>
  <si>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</si>
  <si>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</si>
  <si>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</si>
  <si>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</si>
  <si>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</si>
  <si>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</si>
  <si>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</si>
  <si>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</si>
  <si>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</si>
  <si>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</si>
  <si>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</si>
  <si>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</si>
  <si>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</si>
  <si>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</si>
  <si>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</si>
  <si>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</si>
  <si>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</si>
  <si>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</si>
  <si>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</si>
  <si>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</si>
  <si>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</si>
  <si>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</si>
  <si>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</si>
  <si>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</si>
  <si>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</si>
  <si>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</si>
  <si>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</si>
  <si>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</si>
  <si>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</si>
  <si>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</si>
  <si>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</si>
  <si>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</si>
  <si>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</si>
  <si>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</si>
  <si>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</si>
  <si>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</si>
  <si>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</si>
  <si>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</si>
  <si>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</si>
  <si>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</si>
  <si>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</si>
  <si>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</si>
  <si>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</si>
  <si>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</si>
  <si>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</si>
  <si>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</si>
  <si>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</si>
  <si>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</si>
  <si>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</si>
  <si>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</si>
  <si>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</si>
  <si>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</si>
  <si>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</si>
  <si>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</si>
  <si>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</si>
  <si>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</si>
  <si>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</si>
  <si>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</si>
  <si>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</si>
  <si>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</si>
  <si>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</si>
  <si>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</si>
  <si>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</si>
  <si>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</si>
  <si>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</si>
  <si>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</si>
  <si>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</si>
  <si>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</si>
  <si>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</si>
  <si>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</si>
  <si>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</si>
  <si>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</si>
  <si>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</si>
  <si>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</si>
  <si>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</si>
  <si>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</si>
  <si>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</si>
  <si>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</si>
  <si>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</si>
  <si>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</si>
  <si>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</si>
  <si>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</si>
  <si>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</si>
  <si>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</si>
  <si>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</si>
  <si>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</si>
  <si>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</si>
  <si>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</si>
  <si>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</si>
  <si>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</si>
  <si>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</si>
  <si>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</si>
  <si>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</si>
  <si>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</si>
  <si>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</si>
  <si>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</si>
  <si>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</si>
  <si>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</si>
  <si>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</si>
  <si>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</si>
  <si>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</si>
  <si>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</si>
  <si>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</si>
  <si>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</si>
  <si>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</si>
  <si>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</si>
  <si>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</si>
  <si>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</si>
  <si>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</si>
  <si>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</si>
  <si>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</si>
  <si>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</si>
  <si>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</si>
  <si>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</si>
  <si>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</si>
  <si>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</si>
  <si>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</si>
  <si>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</si>
  <si>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</si>
  <si>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</si>
  <si>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</si>
  <si>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</si>
  <si>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</si>
  <si>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</si>
  <si>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</si>
  <si>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</si>
  <si>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</si>
  <si>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</si>
  <si>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</si>
  <si>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</si>
  <si>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</si>
  <si>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</si>
  <si>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</si>
  <si>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</si>
  <si>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</si>
  <si>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</si>
  <si>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</si>
  <si>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</si>
  <si>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</si>
  <si>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</si>
  <si>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</si>
  <si>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</si>
  <si>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</si>
  <si>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</si>
  <si>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</si>
  <si>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</si>
  <si>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</si>
  <si>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</si>
  <si>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</si>
  <si>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</si>
  <si>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</si>
  <si>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</si>
  <si>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</si>
  <si>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</si>
  <si>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</si>
  <si>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</si>
  <si>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</si>
  <si>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</si>
  <si>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</si>
  <si>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</si>
  <si>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</si>
  <si>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</si>
  <si>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</si>
  <si>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</si>
  <si>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</si>
  <si>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</si>
  <si>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</si>
  <si>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</si>
  <si>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</si>
  <si>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</si>
  <si>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</si>
  <si>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</si>
  <si>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</si>
  <si>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</si>
  <si>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</si>
  <si>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</si>
  <si>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</si>
  <si>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</si>
  <si>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</si>
  <si>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</si>
  <si>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</si>
  <si>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</si>
  <si>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</si>
  <si>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</si>
  <si>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</si>
  <si>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</si>
  <si>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</si>
  <si>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</si>
  <si>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</si>
  <si>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</si>
  <si>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</si>
  <si>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</si>
  <si>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</si>
  <si>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</si>
  <si>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</si>
  <si>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</si>
  <si>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</si>
  <si>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</si>
  <si>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</si>
  <si>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</si>
  <si>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</si>
  <si>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</si>
  <si>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</si>
  <si>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</si>
  <si>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</si>
  <si>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</si>
  <si>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</si>
  <si>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</si>
  <si>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</si>
  <si>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</si>
  <si>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</si>
  <si>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</si>
  <si>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</si>
  <si>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</si>
  <si>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</si>
  <si>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</si>
  <si>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</si>
  <si>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</si>
  <si>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</si>
  <si>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</si>
  <si>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</si>
  <si>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</si>
  <si>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</si>
  <si>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</si>
  <si>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</si>
  <si>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</si>
  <si>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</si>
  <si>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</si>
  <si>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</si>
  <si>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</si>
  <si>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</si>
  <si>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</si>
  <si>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</si>
  <si>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</si>
  <si>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</si>
  <si>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</si>
  <si>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</si>
  <si>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</si>
  <si>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</si>
  <si>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</si>
  <si>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</si>
  <si>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</si>
  <si>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</si>
  <si>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</si>
  <si>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</si>
  <si>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</si>
  <si>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</si>
  <si>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</si>
  <si>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</si>
  <si>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</si>
  <si>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</si>
  <si>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</si>
  <si>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</si>
  <si>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</si>
  <si>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</si>
  <si>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</si>
  <si>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</si>
  <si>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</si>
  <si>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</si>
  <si>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</si>
  <si>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</si>
  <si>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</si>
  <si>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</si>
  <si>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</si>
  <si>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</si>
  <si>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</si>
  <si>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</si>
  <si>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</si>
  <si>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</si>
  <si>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</si>
  <si>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</si>
  <si>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</si>
  <si>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</si>
  <si>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</si>
  <si>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</si>
  <si>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</si>
  <si>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</si>
  <si>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</si>
  <si>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</si>
  <si>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</si>
  <si>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</si>
  <si>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</si>
  <si>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</si>
  <si>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</si>
  <si>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</si>
  <si>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</si>
  <si>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</si>
  <si>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</si>
  <si>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</si>
  <si>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</si>
  <si>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</si>
  <si>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</si>
  <si>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</si>
  <si>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</si>
  <si>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</si>
  <si>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</si>
  <si>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</si>
  <si>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</si>
  <si>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</si>
  <si>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</si>
  <si>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</si>
  <si>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</si>
  <si>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</si>
  <si>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</si>
  <si>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</si>
  <si>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</si>
  <si>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</si>
  <si>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</si>
  <si>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</si>
  <si>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</si>
  <si>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</si>
  <si>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</si>
  <si>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</si>
  <si>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</si>
  <si>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</si>
  <si>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</si>
  <si>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</si>
  <si>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</si>
  <si>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</si>
  <si>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</si>
  <si>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</si>
  <si>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</si>
  <si>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</si>
  <si>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</si>
  <si>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</si>
  <si>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</si>
  <si>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</si>
  <si>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</si>
  <si>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</si>
  <si>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</si>
  <si>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</si>
  <si>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</si>
  <si>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</si>
  <si>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</si>
  <si>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</si>
  <si>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</si>
  <si>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</si>
  <si>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</si>
  <si>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</si>
  <si>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</si>
  <si>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</si>
  <si>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</si>
  <si>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</si>
  <si>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</si>
  <si>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</si>
  <si>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</si>
  <si>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</si>
  <si>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</si>
  <si>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</si>
  <si>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</si>
  <si>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</si>
  <si>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</si>
  <si>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</si>
  <si>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</si>
  <si>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</si>
  <si>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</si>
  <si>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</si>
  <si>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</si>
  <si>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</si>
  <si>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</si>
  <si>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</si>
  <si>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</si>
  <si>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</si>
  <si>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</si>
  <si>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</si>
  <si>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</si>
  <si>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</si>
  <si>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</si>
  <si>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</si>
  <si>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</si>
  <si>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</si>
  <si>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</si>
  <si>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</si>
  <si>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</si>
  <si>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</si>
  <si>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</si>
  <si>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</si>
  <si>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</si>
  <si>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</si>
  <si>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</si>
  <si>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</si>
  <si>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</si>
  <si>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</si>
  <si>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</si>
  <si>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</si>
  <si>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</si>
  <si>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</si>
  <si>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</si>
  <si>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</si>
  <si>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</si>
  <si>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</si>
  <si>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</si>
  <si>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</si>
  <si>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</si>
  <si>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</si>
  <si>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</si>
  <si>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</si>
  <si>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</si>
  <si>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</si>
  <si>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</si>
  <si>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</si>
  <si>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</si>
  <si>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</si>
  <si>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</si>
  <si>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</si>
  <si>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</si>
  <si>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</si>
  <si>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</si>
  <si>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</si>
  <si>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</si>
  <si>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</si>
  <si>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</si>
  <si>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</si>
  <si>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</si>
  <si>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</si>
  <si>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</si>
  <si>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</si>
  <si>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</si>
  <si>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</si>
  <si>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</si>
  <si>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</si>
  <si>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</si>
  <si>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</si>
  <si>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</si>
  <si>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</si>
  <si>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</si>
  <si>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</si>
  <si>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</si>
  <si>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</si>
  <si>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</si>
  <si>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</si>
  <si>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</si>
  <si>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</si>
  <si>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</si>
  <si>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</si>
  <si>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</si>
  <si>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</si>
  <si>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</si>
  <si>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</si>
  <si>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</si>
  <si>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</si>
  <si>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</si>
  <si>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</si>
  <si>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</si>
  <si>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</si>
  <si>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</si>
  <si>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</si>
  <si>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</si>
  <si>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</si>
  <si>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</si>
  <si>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</si>
  <si>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</si>
  <si>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</si>
  <si>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</si>
  <si>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</si>
  <si>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</si>
  <si>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</si>
  <si>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</si>
  <si>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</si>
  <si>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</si>
  <si>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</si>
  <si>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</si>
  <si>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</si>
  <si>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</si>
  <si>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</si>
  <si>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</si>
  <si>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</si>
  <si>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</si>
  <si>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</si>
  <si>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</si>
  <si>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</si>
  <si>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</si>
  <si>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</si>
  <si>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</si>
  <si>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</si>
  <si>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</si>
  <si>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</si>
  <si>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</si>
  <si>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</si>
  <si>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</si>
  <si>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</si>
  <si>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</si>
  <si>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</si>
  <si>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</si>
  <si>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</si>
  <si>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</si>
  <si>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</si>
  <si>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</si>
  <si>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</si>
  <si>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</si>
  <si>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</si>
  <si>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</si>
  <si>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</si>
  <si>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</si>
  <si>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</si>
  <si>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</si>
  <si>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</si>
  <si>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</si>
  <si>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</si>
  <si>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</si>
  <si>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</si>
  <si>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</si>
  <si>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</si>
  <si>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</si>
  <si>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</si>
  <si>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</si>
  <si>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</si>
  <si>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</si>
  <si>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</si>
  <si>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</si>
  <si>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</si>
  <si>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</si>
  <si>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</si>
  <si>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</si>
  <si>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</si>
  <si>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</si>
  <si>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</si>
  <si>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</si>
  <si>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</si>
  <si>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</si>
  <si>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</si>
  <si>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</si>
  <si>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</si>
  <si>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</si>
  <si>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</si>
  <si>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</si>
  <si>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</si>
  <si>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</si>
  <si>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</si>
  <si>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</si>
  <si>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</si>
  <si>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</si>
  <si>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</si>
  <si>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</si>
  <si>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</si>
  <si>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</si>
  <si>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</si>
  <si>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</si>
  <si>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</si>
  <si>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</si>
  <si>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</si>
  <si>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</si>
  <si>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</si>
  <si>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</si>
  <si>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</si>
  <si>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</si>
  <si>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</si>
  <si>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</si>
  <si>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</si>
  <si>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</si>
  <si>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</si>
  <si>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</si>
  <si>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</si>
  <si>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</si>
  <si>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</si>
  <si>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</si>
  <si>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</si>
  <si>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</si>
  <si>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</si>
  <si>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</si>
  <si>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</si>
  <si>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</si>
  <si>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</si>
  <si>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</si>
  <si>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</si>
  <si>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</si>
  <si>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</si>
  <si>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</si>
  <si>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</si>
  <si>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</si>
  <si>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</si>
  <si>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</si>
  <si>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</si>
  <si>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</si>
  <si>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</si>
  <si>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</si>
  <si>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</si>
  <si>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</si>
  <si>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</si>
  <si>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</si>
  <si>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</si>
  <si>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</si>
  <si>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</si>
  <si>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</si>
  <si>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</si>
  <si>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</si>
  <si>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</si>
  <si>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</si>
  <si>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</si>
  <si>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</si>
  <si>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</si>
  <si>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</si>
  <si>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</si>
  <si>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</si>
  <si>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</si>
  <si>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</si>
  <si>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</si>
  <si>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</si>
  <si>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</si>
  <si>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</si>
  <si>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</si>
  <si>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</si>
  <si>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</si>
  <si>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</si>
  <si>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</si>
  <si>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</si>
  <si>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</si>
  <si>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</si>
  <si>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</si>
  <si>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</si>
  <si>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</si>
  <si>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</si>
  <si>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</si>
  <si>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</si>
  <si>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</si>
  <si>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</si>
  <si>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</si>
  <si>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</si>
  <si>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</si>
  <si>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</si>
  <si>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</si>
  <si>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</si>
  <si>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</si>
  <si>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</si>
  <si>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</si>
  <si>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</si>
  <si>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</si>
  <si>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</si>
  <si>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</si>
  <si>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</si>
  <si>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</si>
  <si>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</si>
  <si>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</si>
  <si>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</si>
  <si>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</si>
  <si>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</si>
  <si>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</si>
  <si>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</si>
  <si>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</si>
  <si>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</si>
  <si>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</si>
  <si>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</si>
  <si>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</si>
  <si>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</si>
  <si>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</si>
  <si>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</si>
  <si>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</si>
  <si>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</si>
  <si>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</si>
  <si>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</si>
  <si>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</si>
  <si>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</si>
  <si>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</si>
  <si>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</si>
  <si>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</si>
  <si>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</si>
  <si>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</si>
  <si>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</si>
  <si>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</si>
  <si>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</si>
  <si>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</si>
  <si>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</si>
  <si>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</si>
  <si>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</si>
  <si>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</si>
  <si>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</si>
  <si>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</si>
  <si>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</si>
  <si>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</si>
  <si>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</si>
  <si>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</si>
  <si>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</si>
  <si>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</si>
  <si>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</si>
  <si>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</si>
  <si>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</si>
  <si>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</si>
  <si>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</si>
  <si>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</si>
  <si>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</si>
  <si>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</si>
  <si>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</si>
  <si>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</si>
  <si>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</si>
  <si>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</si>
  <si>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</si>
  <si>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</si>
  <si>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</si>
  <si>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</si>
  <si>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</si>
  <si>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</si>
  <si>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</si>
  <si>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</si>
  <si>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</si>
  <si>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</si>
  <si>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</si>
  <si>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</si>
  <si>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</si>
  <si>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</si>
  <si>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</si>
  <si>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</si>
  <si>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</si>
  <si>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</si>
  <si>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</si>
  <si>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</si>
  <si>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</si>
  <si>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</si>
  <si>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</si>
  <si>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</si>
  <si>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</si>
  <si>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</si>
  <si>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</si>
  <si>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</si>
  <si>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</si>
  <si>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</si>
  <si>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</si>
  <si>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</si>
  <si>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</si>
  <si>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</si>
  <si>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</si>
  <si>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</si>
  <si>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</si>
  <si>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</si>
  <si>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</si>
  <si>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</si>
  <si>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</si>
  <si>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</si>
  <si>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</si>
  <si>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</si>
  <si>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</si>
  <si>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</si>
  <si>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</si>
  <si>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</si>
  <si>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</si>
  <si>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</si>
  <si>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</si>
  <si>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</si>
  <si>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</si>
  <si>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</si>
  <si>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</si>
  <si>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</si>
  <si>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</si>
  <si>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</si>
  <si>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</si>
  <si>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</si>
  <si>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</si>
  <si>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</si>
  <si>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</si>
  <si>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</si>
  <si>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</si>
  <si>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</si>
  <si>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</si>
  <si>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</si>
  <si>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</si>
  <si>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</si>
  <si>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</si>
  <si>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</si>
  <si>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</si>
  <si>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</si>
  <si>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</si>
  <si>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</si>
  <si>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</si>
  <si>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</si>
  <si>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</si>
  <si>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</si>
  <si>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</si>
  <si>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</si>
  <si>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</si>
  <si>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</si>
  <si>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</si>
  <si>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</si>
  <si>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</si>
  <si>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</si>
  <si>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</si>
  <si>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</si>
  <si>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</si>
  <si>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</si>
  <si>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</si>
  <si>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</si>
  <si>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</si>
  <si>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</si>
  <si>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</si>
  <si>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</si>
  <si>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</si>
  <si>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</si>
  <si>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</si>
  <si>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</si>
  <si>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</si>
  <si>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</si>
  <si>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</si>
  <si>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</si>
  <si>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</si>
  <si>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</si>
  <si>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</si>
  <si>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</si>
  <si>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</si>
  <si>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</si>
  <si>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</si>
  <si>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</si>
  <si>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</si>
  <si>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</si>
  <si>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</si>
  <si>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</si>
  <si>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</si>
  <si>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</si>
  <si>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</si>
  <si>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</si>
  <si>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</si>
  <si>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</si>
  <si>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</si>
  <si>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</si>
  <si>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</si>
  <si>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</si>
  <si>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</si>
  <si>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</si>
  <si>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</si>
  <si>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</si>
  <si>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</si>
  <si>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</si>
  <si>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</si>
  <si>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</si>
  <si>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</si>
  <si>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</si>
  <si>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</si>
  <si>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</si>
  <si>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</si>
  <si>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</si>
  <si>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</si>
  <si>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</si>
  <si>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</si>
  <si>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</si>
  <si>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</si>
  <si>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</si>
  <si>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</si>
  <si>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</si>
  <si>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</si>
  <si>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</si>
  <si>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</si>
  <si>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</si>
  <si>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</si>
  <si>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</si>
  <si>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</si>
  <si>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</si>
  <si>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</si>
  <si>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</si>
  <si>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</si>
  <si>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</si>
  <si>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</si>
  <si>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</si>
  <si>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</si>
  <si>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</si>
  <si>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</si>
  <si>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</si>
  <si>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</si>
  <si>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</si>
  <si>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</si>
  <si>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</si>
  <si>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</si>
  <si>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</si>
  <si>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</si>
  <si>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</si>
  <si>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</si>
  <si>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</si>
  <si>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</si>
  <si>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</si>
  <si>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</si>
  <si>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</si>
  <si>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</si>
  <si>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</si>
  <si>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</si>
  <si>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</si>
  <si>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</si>
  <si>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</si>
  <si>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</si>
  <si>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</si>
  <si>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</si>
  <si>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</si>
  <si>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</si>
  <si>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</si>
  <si>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</si>
  <si>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</si>
  <si>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</si>
  <si>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</si>
  <si>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</si>
  <si>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</si>
  <si>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</si>
  <si>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</si>
  <si>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</si>
  <si>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</si>
  <si>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</si>
  <si>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</si>
  <si>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</si>
  <si>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</si>
  <si>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</si>
  <si>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</si>
  <si>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</si>
  <si>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</si>
  <si>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</si>
  <si>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</si>
  <si>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</si>
  <si>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</si>
  <si>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</si>
  <si>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</si>
  <si>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</si>
  <si>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</si>
  <si>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</si>
  <si>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</si>
  <si>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</si>
  <si>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</si>
  <si>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</si>
  <si>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</si>
  <si>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</si>
  <si>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</si>
  <si>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</si>
  <si>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</si>
  <si>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</si>
  <si>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</si>
  <si>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</si>
  <si>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</si>
  <si>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</si>
  <si>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</si>
  <si>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</si>
  <si>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</si>
  <si>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</si>
  <si>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</si>
  <si>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</si>
  <si>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</si>
  <si>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</si>
  <si>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</si>
  <si>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</si>
  <si>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</si>
  <si>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</si>
  <si>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</si>
  <si>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</si>
  <si>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</si>
  <si>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</si>
  <si>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</si>
  <si>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</si>
  <si>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</si>
  <si>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</si>
  <si>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</si>
  <si>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</si>
  <si>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</si>
  <si>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</si>
  <si>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</si>
  <si>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</si>
  <si>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</si>
  <si>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</si>
  <si>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</si>
  <si>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</si>
  <si>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</si>
  <si>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</si>
  <si>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</si>
  <si>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</si>
  <si>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</si>
  <si>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</si>
  <si>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</si>
  <si>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</si>
  <si>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</si>
  <si>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</si>
  <si>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</si>
  <si>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</si>
  <si>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</si>
  <si>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</si>
  <si>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</si>
  <si>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</si>
  <si>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</si>
  <si>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</si>
  <si>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</si>
  <si>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</si>
  <si>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</si>
  <si>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</si>
  <si>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</si>
  <si>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</si>
  <si>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</si>
  <si>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</si>
  <si>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</si>
  <si>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</si>
  <si>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</si>
  <si>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</si>
  <si>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</si>
  <si>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</si>
  <si>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</si>
  <si>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</si>
  <si>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</si>
  <si>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</si>
  <si>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</si>
  <si>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</si>
  <si>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</si>
  <si>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</si>
  <si>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</si>
  <si>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</si>
  <si>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</si>
  <si>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</si>
  <si>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</si>
  <si>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</si>
  <si>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</si>
  <si>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</si>
  <si>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</si>
  <si>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</si>
  <si>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</si>
  <si>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</si>
  <si>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</si>
  <si>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</si>
  <si>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</si>
  <si>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</si>
  <si>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</si>
  <si>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</si>
  <si>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</si>
  <si>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</si>
  <si>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</si>
  <si>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</si>
  <si>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</si>
  <si>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</si>
  <si>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</si>
  <si>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</si>
  <si>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</si>
  <si>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</si>
  <si>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</si>
  <si>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</si>
  <si>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</si>
  <si>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</si>
  <si>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</si>
  <si>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</si>
  <si>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</si>
  <si>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</si>
  <si>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</si>
  <si>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</si>
  <si>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</si>
  <si>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</si>
  <si>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</si>
  <si>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</si>
  <si>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</si>
  <si>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</si>
  <si>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</si>
  <si>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</si>
  <si>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</si>
  <si>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</si>
  <si>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</si>
  <si>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</si>
  <si>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</si>
  <si>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</si>
  <si>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</si>
  <si>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</si>
  <si>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</si>
  <si>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</si>
  <si>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</si>
  <si>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</si>
  <si>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</si>
  <si>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</si>
  <si>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</si>
  <si>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</si>
  <si>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</si>
  <si>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</si>
  <si>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</si>
  <si>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</si>
  <si>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</si>
  <si>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</si>
  <si>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</si>
  <si>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</si>
  <si>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</si>
  <si>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</si>
  <si>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</si>
  <si>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</si>
  <si>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</si>
  <si>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</si>
  <si>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</si>
  <si>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</si>
  <si>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</si>
  <si>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</si>
  <si>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</si>
  <si>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</si>
  <si>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</si>
  <si>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</si>
  <si>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</si>
  <si>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</si>
  <si>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</si>
  <si>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</si>
  <si>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</si>
  <si>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</si>
  <si>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</si>
  <si>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</si>
  <si>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</si>
  <si>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</si>
  <si>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</si>
  <si>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</si>
  <si>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</si>
  <si>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</si>
  <si>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</si>
  <si>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</si>
  <si>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</si>
  <si>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</si>
  <si>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</si>
  <si>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</si>
  <si>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</si>
  <si>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</si>
  <si>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</si>
  <si>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</si>
  <si>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</si>
  <si>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</si>
  <si>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</si>
  <si>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</si>
  <si>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</si>
  <si>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</si>
  <si>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</si>
  <si>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</si>
  <si>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</si>
  <si>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</si>
  <si>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</si>
  <si>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</si>
  <si>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</si>
  <si>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</si>
  <si>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</si>
  <si>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</si>
  <si>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</si>
  <si>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</si>
  <si>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</si>
  <si>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</si>
  <si>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</si>
  <si>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</si>
  <si>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</si>
  <si>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</si>
  <si>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</si>
  <si>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</si>
  <si>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</si>
  <si>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</si>
  <si>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</si>
  <si>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</si>
  <si>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</si>
  <si>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</si>
  <si>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</si>
  <si>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</si>
  <si>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</si>
  <si>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</si>
  <si>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</si>
  <si>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</si>
  <si>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</si>
  <si>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</si>
  <si>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</si>
  <si>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</si>
  <si>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</si>
  <si>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</si>
  <si>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</si>
  <si>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</si>
  <si>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</si>
  <si>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</si>
  <si>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</si>
  <si>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</si>
  <si>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</si>
  <si>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</si>
  <si>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</si>
  <si>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</si>
  <si>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</si>
  <si>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</si>
  <si>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</si>
  <si>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</si>
  <si>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</si>
  <si>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</si>
  <si>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</si>
  <si>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</si>
  <si>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</si>
  <si>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</si>
  <si>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</si>
  <si>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</si>
  <si>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</si>
  <si>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</si>
  <si>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</si>
  <si>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</si>
  <si>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</si>
  <si>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</si>
  <si>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</si>
  <si>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</si>
  <si>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</si>
  <si>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</si>
  <si>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</si>
  <si>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</si>
  <si>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</si>
  <si>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</si>
  <si>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</si>
  <si>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</si>
  <si>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</si>
  <si>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</si>
  <si>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</si>
  <si>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</si>
  <si>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</si>
  <si>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</si>
  <si>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</si>
  <si>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</si>
  <si>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</si>
  <si>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</si>
  <si>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</si>
  <si>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</si>
  <si>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</si>
  <si>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</si>
  <si>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</si>
  <si>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</si>
  <si>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</si>
  <si>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</si>
  <si>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</si>
  <si>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</si>
  <si>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</si>
  <si>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</si>
  <si>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</si>
  <si>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</si>
  <si>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</si>
  <si>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</si>
  <si>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</si>
  <si>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</si>
  <si>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</si>
  <si>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</si>
  <si>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</si>
  <si>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</si>
  <si>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</si>
  <si>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</si>
  <si>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</si>
  <si>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</si>
  <si>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</si>
  <si>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</si>
  <si>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</si>
  <si>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</si>
  <si>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</si>
  <si>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</si>
  <si>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</si>
  <si>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</si>
  <si>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</si>
  <si>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</si>
  <si>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</si>
  <si>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</si>
  <si>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</si>
  <si>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</si>
  <si>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</si>
  <si>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</si>
  <si>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</si>
  <si>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</si>
  <si>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</si>
  <si>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</si>
  <si>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</si>
  <si>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</si>
  <si>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</si>
  <si>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</si>
  <si>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</si>
  <si>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</si>
  <si>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</si>
  <si>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</si>
  <si>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</si>
  <si>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</si>
  <si>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</si>
  <si>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</si>
  <si>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</si>
  <si>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</si>
  <si>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</si>
  <si>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</si>
  <si>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</si>
  <si>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</si>
  <si>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</si>
  <si>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</si>
  <si>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</si>
  <si>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</si>
  <si>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</si>
  <si>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</si>
  <si>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</si>
  <si>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</si>
  <si>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</si>
  <si>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</si>
  <si>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</si>
  <si>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</si>
  <si>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</si>
  <si>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</si>
  <si>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</si>
  <si>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</si>
  <si>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</si>
  <si>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</si>
  <si>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</si>
  <si>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</si>
  <si>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</si>
  <si>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</si>
  <si>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</si>
  <si>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</si>
  <si>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</si>
  <si>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</si>
  <si>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</si>
  <si>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</si>
  <si>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</si>
  <si>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</si>
  <si>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</si>
  <si>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</si>
  <si>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</si>
  <si>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</si>
  <si>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</si>
  <si>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</si>
  <si>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</si>
  <si>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</si>
  <si>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</si>
  <si>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</si>
  <si>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</si>
  <si>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</si>
  <si>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</si>
  <si>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</si>
  <si>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</si>
  <si>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</si>
  <si>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</si>
  <si>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</si>
  <si>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</si>
  <si>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</si>
  <si>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</si>
  <si>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</si>
  <si>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</si>
  <si>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</si>
  <si>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</si>
  <si>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</si>
  <si>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</si>
  <si>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</si>
  <si>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</si>
  <si>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</si>
  <si>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</si>
  <si>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</si>
  <si>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</si>
  <si>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</si>
  <si>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</si>
  <si>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</si>
  <si>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</si>
  <si>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</si>
  <si>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</si>
  <si>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</si>
  <si>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</si>
  <si>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</si>
  <si>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</si>
  <si>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</si>
  <si>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</si>
  <si>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</si>
  <si>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</si>
  <si>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</si>
  <si>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</si>
  <si>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</si>
  <si>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</si>
  <si>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</si>
  <si>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</si>
  <si>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</si>
  <si>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</si>
  <si>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</si>
  <si>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</si>
  <si>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</si>
  <si>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</si>
  <si>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</si>
  <si>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</si>
  <si>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</si>
  <si>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</si>
  <si>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</si>
  <si>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</si>
  <si>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</si>
  <si>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</si>
  <si>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</si>
  <si>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</si>
  <si>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</si>
  <si>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</si>
  <si>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</si>
  <si>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</si>
  <si>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</si>
  <si>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</si>
  <si>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</si>
  <si>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</si>
  <si>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</si>
  <si>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</si>
  <si>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</si>
  <si>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</si>
  <si>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</si>
  <si>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</si>
  <si>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</si>
  <si>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</si>
  <si>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</si>
  <si>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</si>
  <si>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</si>
  <si>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</si>
  <si>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</si>
  <si>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</si>
  <si>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</si>
  <si>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</si>
  <si>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</si>
  <si>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</si>
  <si>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</si>
  <si>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</si>
  <si>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</si>
  <si>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</si>
  <si>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</si>
  <si>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</si>
  <si>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</si>
  <si>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</si>
  <si>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</si>
  <si>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</si>
  <si>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</si>
  <si>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</si>
  <si>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</si>
  <si>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</si>
  <si>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</si>
  <si>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</si>
  <si>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</si>
  <si>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</si>
  <si>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</si>
  <si>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</si>
  <si>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</si>
  <si>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</si>
  <si>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</si>
  <si>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</si>
  <si>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</si>
  <si>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</si>
  <si>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</si>
  <si>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</si>
  <si>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</si>
  <si>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</si>
  <si>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</si>
  <si>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</si>
  <si>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</si>
  <si>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</si>
  <si>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</si>
  <si>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</si>
  <si>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</si>
  <si>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</si>
  <si>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</si>
  <si>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</si>
  <si>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</si>
  <si>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</si>
  <si>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</si>
  <si>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</si>
  <si>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</si>
  <si>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</si>
  <si>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</si>
  <si>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</si>
  <si>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</si>
  <si>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</si>
  <si>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</si>
  <si>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</si>
  <si>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</si>
  <si>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</si>
  <si>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</si>
  <si>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</si>
  <si>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</si>
  <si>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</si>
  <si>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</si>
  <si>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</si>
  <si>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</si>
  <si>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</si>
  <si>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</si>
  <si>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</si>
  <si>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</si>
  <si>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</si>
  <si>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</si>
  <si>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</si>
  <si>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</si>
  <si>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</si>
  <si>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</si>
  <si>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</si>
  <si>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</si>
  <si>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</si>
  <si>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</si>
  <si>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</si>
  <si>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</si>
  <si>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</si>
  <si>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</si>
  <si>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</si>
  <si>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</si>
  <si>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</si>
  <si>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</si>
  <si>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</si>
  <si>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</si>
  <si>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</si>
  <si>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</si>
  <si>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</si>
  <si>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</si>
  <si>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</si>
  <si>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</si>
  <si>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</si>
  <si>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</si>
  <si>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</si>
  <si>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</si>
  <si>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</si>
  <si>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</si>
  <si>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</si>
  <si>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</si>
  <si>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</si>
  <si>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</si>
  <si>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</si>
  <si>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</si>
  <si>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</si>
  <si>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</si>
  <si>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</si>
  <si>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</si>
  <si>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</si>
  <si>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</si>
  <si>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</si>
  <si>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</si>
  <si>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</si>
  <si>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</si>
  <si>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</si>
  <si>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</si>
  <si>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</si>
  <si>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</si>
  <si>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</si>
  <si>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</si>
  <si>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</si>
  <si>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</si>
  <si>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</si>
  <si>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</si>
  <si>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</si>
  <si>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</si>
  <si>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</si>
  <si>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</si>
  <si>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</si>
  <si>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</si>
  <si>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</si>
  <si>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</si>
  <si>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</si>
  <si>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</si>
  <si>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</si>
  <si>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</si>
  <si>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</si>
  <si>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</si>
  <si>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</si>
  <si>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</si>
  <si>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</si>
  <si>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</si>
  <si>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</si>
  <si>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</si>
  <si>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</si>
  <si>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</si>
  <si>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</si>
  <si>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</si>
  <si>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</si>
  <si>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</si>
  <si>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</si>
  <si>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</si>
  <si>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</si>
  <si>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</si>
  <si>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</si>
  <si>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</si>
  <si>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</si>
  <si>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</si>
  <si>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</si>
  <si>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</si>
  <si>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</si>
  <si>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</si>
  <si>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</si>
  <si>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</si>
  <si>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</si>
  <si>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</si>
  <si>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</si>
  <si>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</si>
  <si>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</si>
  <si>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</si>
  <si>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</si>
  <si>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</si>
  <si>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</si>
  <si>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</si>
  <si>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</si>
  <si>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</si>
  <si>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</si>
  <si>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</si>
  <si>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</si>
  <si>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</si>
  <si>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</si>
  <si>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</si>
  <si>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</si>
  <si>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</si>
  <si>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</si>
  <si>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</si>
  <si>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</si>
  <si>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</si>
  <si>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</si>
  <si>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</si>
  <si>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</si>
  <si>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</si>
  <si>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</si>
  <si>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</si>
  <si>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</si>
  <si>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</si>
  <si>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</si>
  <si>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</si>
  <si>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</si>
  <si>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</si>
  <si>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</si>
  <si>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</si>
  <si>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</si>
  <si>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</si>
  <si>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</si>
  <si>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</si>
  <si>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</si>
  <si>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</si>
  <si>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</si>
  <si>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</si>
  <si>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</si>
  <si>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</si>
  <si>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</si>
  <si>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</si>
  <si>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</si>
  <si>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</si>
  <si>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</si>
  <si>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</si>
  <si>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</si>
  <si>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</si>
  <si>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</si>
  <si>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</si>
  <si>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</si>
  <si>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</si>
  <si>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</si>
  <si>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</si>
  <si>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</si>
  <si>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</si>
  <si>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</si>
  <si>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</si>
  <si>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</si>
  <si>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</si>
  <si>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</si>
  <si>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</si>
  <si>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</si>
  <si>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</si>
  <si>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</si>
  <si>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</si>
  <si>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</si>
  <si>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</si>
  <si>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</si>
  <si>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</si>
  <si>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</si>
  <si>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</si>
  <si>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</si>
  <si>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</si>
  <si>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</si>
  <si>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</si>
  <si>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</si>
  <si>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</si>
  <si>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</si>
  <si>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</si>
  <si>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</si>
  <si>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</si>
  <si>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</si>
  <si>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</si>
  <si>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</si>
  <si>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</si>
  <si>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</si>
  <si>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</si>
  <si>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</si>
  <si>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</si>
  <si>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</si>
  <si>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</si>
  <si>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</si>
  <si>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</si>
  <si>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</si>
  <si>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</si>
  <si>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</si>
  <si>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</si>
  <si>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</si>
  <si>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</si>
  <si>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</si>
  <si>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</si>
  <si>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</si>
  <si>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</si>
  <si>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</si>
  <si>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</si>
  <si>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</si>
  <si>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</si>
  <si>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</si>
  <si>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</si>
  <si>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</si>
  <si>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</si>
  <si>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</si>
  <si>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</si>
  <si>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</si>
  <si>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</si>
  <si>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</si>
  <si>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</si>
  <si>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</si>
  <si>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</si>
  <si>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</si>
  <si>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</si>
  <si>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</si>
  <si>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</si>
  <si>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</si>
  <si>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</si>
  <si>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</si>
  <si>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</si>
  <si>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</si>
  <si>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</si>
  <si>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</si>
  <si>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</si>
  <si>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</si>
  <si>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</si>
  <si>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</si>
  <si>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</si>
  <si>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</si>
  <si>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</si>
  <si>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</si>
  <si>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</si>
  <si>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</si>
  <si>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</si>
  <si>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</si>
  <si>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</si>
  <si>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</si>
  <si>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</si>
  <si>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</si>
  <si>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</si>
  <si>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</si>
  <si>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</si>
  <si>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</si>
  <si>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</si>
  <si>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</si>
  <si>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</si>
  <si>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</si>
  <si>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</si>
  <si>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</si>
  <si>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</si>
  <si>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</si>
  <si>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</si>
  <si>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</si>
  <si>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</si>
  <si>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</si>
  <si>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</si>
  <si>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</si>
  <si>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</si>
  <si>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</si>
  <si>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</si>
  <si>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</si>
  <si>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</si>
  <si>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</si>
  <si>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</si>
  <si>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</si>
  <si>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</si>
  <si>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</si>
  <si>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</si>
  <si>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</si>
  <si>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</si>
  <si>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</si>
  <si>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</si>
  <si>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</si>
  <si>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</si>
  <si>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</si>
  <si>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</si>
  <si>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</si>
  <si>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</si>
  <si>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</si>
  <si>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</si>
  <si>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</si>
  <si>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</si>
  <si>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</si>
  <si>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</si>
  <si>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</si>
  <si>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</si>
  <si>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</si>
  <si>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</si>
  <si>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</si>
  <si>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</si>
  <si>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</si>
  <si>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</si>
  <si>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</si>
  <si>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</si>
  <si>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</si>
  <si>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</si>
  <si>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</si>
  <si>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</si>
  <si>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</si>
  <si>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</si>
  <si>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</si>
  <si>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</si>
  <si>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</si>
  <si>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</si>
  <si>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</si>
  <si>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</si>
  <si>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</si>
  <si>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</si>
  <si>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</si>
  <si>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</si>
  <si>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</si>
  <si>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</si>
  <si>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</si>
  <si>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</si>
  <si>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</si>
  <si>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</si>
  <si>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</si>
  <si>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</si>
  <si>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</si>
  <si>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</si>
  <si>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</si>
  <si>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</si>
  <si>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</si>
  <si>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</si>
  <si>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</si>
  <si>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</si>
  <si>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</si>
  <si>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</si>
  <si>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</si>
  <si>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</si>
  <si>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</si>
  <si>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</si>
  <si>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</si>
  <si>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</si>
  <si>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</si>
  <si>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</si>
  <si>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</si>
  <si>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</si>
  <si>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</si>
  <si>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</si>
  <si>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</si>
  <si>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</si>
  <si>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</si>
  <si>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</si>
  <si>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</si>
  <si>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</si>
  <si>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</si>
  <si>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</si>
  <si>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</si>
  <si>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</si>
  <si>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</si>
  <si>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</si>
  <si>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</si>
  <si>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</si>
  <si>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</si>
  <si>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</si>
  <si>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</si>
  <si>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</si>
  <si>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</si>
  <si>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</si>
  <si>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</si>
  <si>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</si>
  <si>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</si>
  <si>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</si>
  <si>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</si>
  <si>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</si>
  <si>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</si>
  <si>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</si>
  <si>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</si>
  <si>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</si>
  <si>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</si>
  <si>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</si>
  <si>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</si>
  <si>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</si>
  <si>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</si>
  <si>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</si>
  <si>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</si>
  <si>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</si>
  <si>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</si>
  <si>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</si>
  <si>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</si>
  <si>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</si>
  <si>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</si>
  <si>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</si>
  <si>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</si>
  <si>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</si>
  <si>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</si>
  <si>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</si>
  <si>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</si>
  <si>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</si>
  <si>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</si>
  <si>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</si>
  <si>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</si>
  <si>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</si>
  <si>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</si>
  <si>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</si>
  <si>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</si>
  <si>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</si>
  <si>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</si>
  <si>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</si>
  <si>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</si>
  <si>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</si>
  <si>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</si>
  <si>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</si>
  <si>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</si>
  <si>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</si>
  <si>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</si>
  <si>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</si>
  <si>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</si>
  <si>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</si>
  <si>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</si>
  <si>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</si>
  <si>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</si>
  <si>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</si>
  <si>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</si>
  <si>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</si>
  <si>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</si>
  <si>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</si>
  <si>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</si>
  <si>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</si>
  <si>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</si>
  <si>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</si>
  <si>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</si>
  <si>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</si>
  <si>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</si>
  <si>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</si>
  <si>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</si>
  <si>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</si>
  <si>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</si>
  <si>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</si>
  <si>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</si>
  <si>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</si>
  <si>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</si>
  <si>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</si>
  <si>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</si>
  <si>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</si>
  <si>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</si>
  <si>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</si>
  <si>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</si>
  <si>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</si>
  <si>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</si>
  <si>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</si>
  <si>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</si>
  <si>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</si>
  <si>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</si>
  <si>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</si>
  <si>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</si>
  <si>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</si>
  <si>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</si>
  <si>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</si>
  <si>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</si>
  <si>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</si>
  <si>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</si>
  <si>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</si>
  <si>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</si>
  <si>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</si>
  <si>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</si>
  <si>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</si>
  <si>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</si>
  <si>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</si>
  <si>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</si>
  <si>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</si>
  <si>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</si>
  <si>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</si>
  <si>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</si>
  <si>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</si>
  <si>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</si>
  <si>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</si>
  <si>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</si>
  <si>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</si>
  <si>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</si>
  <si>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</si>
  <si>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</si>
  <si>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</si>
  <si>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</si>
  <si>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</si>
  <si>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</si>
  <si>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</si>
  <si>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</si>
  <si>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</si>
  <si>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</si>
  <si>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</si>
  <si>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</si>
  <si>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</si>
  <si>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</si>
  <si>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</si>
  <si>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</si>
  <si>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</si>
  <si>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</si>
  <si>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</si>
  <si>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</si>
  <si>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</si>
  <si>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</si>
  <si>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</si>
  <si>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</si>
  <si>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</si>
  <si>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</si>
  <si>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</si>
  <si>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</si>
  <si>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</si>
  <si>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</si>
  <si>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</si>
  <si>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</si>
  <si>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</si>
  <si>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</si>
  <si>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</si>
  <si>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</si>
  <si>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</si>
  <si>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</si>
  <si>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</si>
  <si>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</si>
  <si>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</si>
  <si>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</si>
  <si>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</si>
  <si>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</si>
  <si>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</si>
  <si>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</si>
  <si>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</si>
  <si>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</si>
  <si>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</si>
  <si>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</si>
  <si>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</si>
  <si>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</si>
  <si>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</si>
  <si>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</si>
  <si>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</si>
  <si>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</si>
  <si>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</si>
  <si>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</si>
  <si>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</si>
  <si>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</si>
  <si>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</si>
  <si>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</si>
  <si>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</si>
  <si>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</si>
  <si>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</si>
  <si>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</si>
  <si>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</si>
  <si>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</si>
  <si>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</si>
  <si>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</si>
  <si>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</si>
  <si>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</si>
  <si>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</si>
  <si>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</si>
  <si>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</si>
  <si>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</si>
  <si>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</si>
  <si>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</si>
  <si>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</si>
  <si>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</si>
  <si>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</si>
  <si>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</si>
  <si>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</si>
  <si>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</si>
  <si>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</si>
  <si>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</si>
  <si>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</si>
  <si>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</si>
  <si>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</si>
  <si>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</si>
  <si>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</si>
  <si>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</si>
  <si>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</si>
  <si>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</si>
  <si>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</si>
  <si>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</si>
  <si>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</si>
  <si>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</si>
  <si>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</si>
  <si>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</si>
  <si>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</si>
  <si>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</si>
  <si>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</si>
  <si>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</si>
  <si>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</si>
  <si>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</si>
  <si>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</si>
  <si>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</si>
  <si>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</si>
  <si>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</si>
  <si>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</si>
  <si>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</si>
  <si>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</si>
  <si>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</si>
  <si>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</si>
  <si>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</si>
  <si>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</si>
  <si>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</si>
  <si>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</si>
  <si>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</si>
  <si>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</si>
  <si>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</si>
  <si>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</si>
  <si>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</si>
  <si>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</si>
  <si>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</si>
  <si>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</si>
  <si>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</si>
  <si>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</si>
  <si>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</si>
  <si>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</si>
  <si>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</si>
  <si>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</si>
  <si>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</si>
  <si>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</si>
  <si>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</si>
  <si>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</si>
  <si>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</si>
  <si>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</si>
  <si>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</si>
  <si>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</si>
  <si>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</si>
  <si>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</si>
  <si>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</si>
  <si>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</si>
  <si>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</si>
  <si>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</si>
  <si>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</si>
  <si>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</si>
  <si>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</si>
  <si>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</si>
  <si>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</si>
  <si>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</si>
  <si>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</si>
  <si>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</si>
  <si>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</si>
  <si>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</si>
  <si>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</si>
  <si>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</si>
  <si>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</si>
  <si>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</si>
  <si>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</si>
  <si>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</si>
  <si>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</si>
  <si>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</si>
  <si>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</si>
  <si>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</si>
  <si>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</si>
  <si>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</si>
  <si>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</si>
  <si>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</si>
  <si>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</si>
  <si>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</si>
  <si>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</si>
  <si>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</si>
  <si>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</si>
  <si>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</si>
  <si>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</si>
  <si>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</si>
  <si>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</si>
  <si>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</si>
  <si>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</si>
  <si>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</si>
  <si>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</si>
  <si>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</si>
  <si>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</si>
  <si>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</si>
  <si>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</si>
  <si>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</si>
  <si>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</si>
  <si>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</si>
  <si>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</si>
  <si>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</si>
  <si>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</si>
  <si>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</si>
  <si>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</si>
  <si>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</si>
  <si>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</si>
  <si>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</si>
  <si>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</si>
  <si>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</si>
  <si>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</si>
  <si>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</si>
  <si>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</si>
  <si>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</si>
  <si>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</si>
  <si>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</si>
  <si>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</si>
  <si>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</si>
  <si>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</si>
  <si>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</si>
  <si>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</si>
  <si>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</si>
  <si>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</si>
  <si>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</si>
  <si>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</si>
  <si>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</si>
  <si>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</si>
  <si>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</si>
  <si>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</si>
  <si>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</si>
  <si>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</si>
  <si>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</si>
  <si>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</si>
  <si>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</si>
  <si>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</si>
  <si>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</si>
  <si>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</si>
  <si>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</si>
  <si>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</si>
  <si>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</si>
  <si>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</si>
  <si>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</si>
  <si>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</si>
  <si>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</si>
  <si>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</si>
  <si>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</si>
  <si>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</si>
  <si>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</si>
  <si>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</si>
  <si>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</si>
  <si>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</si>
  <si>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</si>
  <si>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</si>
  <si>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</si>
  <si>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</si>
  <si>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</si>
  <si>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</si>
  <si>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</si>
  <si>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</si>
  <si>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</si>
  <si>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</si>
  <si>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</si>
  <si>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</si>
  <si>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</si>
  <si>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</si>
  <si>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</si>
  <si>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</si>
  <si>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</si>
  <si>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</si>
  <si>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</si>
  <si>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</si>
  <si>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</si>
  <si>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</si>
  <si>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</si>
  <si>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</si>
  <si>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</si>
  <si>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</si>
  <si>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</si>
  <si>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</si>
  <si>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</si>
  <si>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</si>
  <si>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</si>
  <si>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</si>
  <si>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</si>
  <si>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</si>
  <si>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</si>
  <si>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</si>
  <si>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</si>
  <si>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</si>
  <si>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</si>
  <si>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</si>
  <si>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</si>
  <si>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</si>
  <si>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</si>
  <si>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</si>
  <si>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</si>
  <si>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</si>
  <si>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</si>
  <si>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</si>
  <si>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</si>
  <si>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</si>
  <si>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</si>
  <si>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</si>
  <si>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</si>
  <si>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</si>
  <si>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</si>
  <si>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</si>
  <si>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</si>
  <si>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</si>
  <si>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</si>
  <si>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</si>
  <si>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</si>
  <si>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</si>
  <si>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</si>
  <si>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</si>
  <si>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</si>
  <si>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</si>
  <si>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</si>
  <si>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</si>
  <si>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</si>
  <si>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</si>
  <si>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</si>
  <si>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</si>
  <si>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</si>
  <si>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</si>
  <si>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</si>
  <si>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</si>
  <si>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</si>
  <si>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</si>
  <si>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</si>
  <si>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</si>
  <si>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</si>
  <si>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</si>
  <si>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</si>
  <si>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</si>
  <si>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</si>
  <si>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</si>
  <si>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</si>
  <si>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</si>
  <si>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</si>
  <si>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</si>
  <si>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</si>
  <si>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</si>
  <si>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</si>
  <si>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</si>
  <si>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</si>
  <si>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</si>
  <si>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</si>
  <si>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</si>
  <si>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</si>
  <si>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</si>
  <si>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</si>
  <si>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</si>
  <si>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</si>
  <si>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</si>
  <si>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</si>
  <si>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</si>
  <si>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</si>
  <si>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</si>
  <si>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</si>
  <si>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</si>
  <si>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</si>
  <si>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</si>
  <si>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</si>
  <si>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</si>
  <si>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</si>
  <si>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</si>
  <si>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</si>
  <si>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</si>
  <si>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</si>
  <si>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</si>
  <si>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</si>
  <si>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</si>
  <si>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</si>
  <si>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</si>
  <si>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</si>
  <si>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</si>
  <si>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</si>
  <si>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</si>
  <si>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</si>
  <si>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</si>
  <si>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</si>
  <si>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</si>
  <si>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</si>
  <si>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</si>
  <si>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</si>
  <si>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</si>
  <si>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</si>
  <si>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</si>
  <si>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</si>
  <si>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</si>
  <si>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</si>
  <si>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</si>
  <si>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</si>
  <si>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</si>
  <si>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</si>
  <si>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</si>
  <si>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</si>
  <si>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</si>
  <si>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</si>
  <si>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</si>
  <si>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</si>
  <si>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</si>
  <si>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</si>
  <si>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</si>
  <si>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</si>
  <si>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</si>
  <si>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</si>
  <si>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</si>
  <si>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</si>
  <si>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</si>
  <si>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</si>
  <si>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</si>
  <si>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</si>
  <si>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</si>
  <si>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</si>
  <si>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</si>
  <si>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</si>
  <si>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</si>
  <si>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</si>
  <si>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</si>
  <si>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</si>
  <si>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</si>
  <si>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</si>
  <si>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</si>
  <si>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</si>
  <si>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</si>
  <si>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</si>
  <si>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</si>
  <si>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</si>
  <si>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</si>
  <si>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</si>
  <si>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</si>
  <si>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</si>
  <si>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</si>
  <si>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</si>
  <si>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</si>
  <si>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</si>
  <si>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</si>
  <si>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</si>
  <si>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</si>
  <si>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</si>
  <si>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</si>
  <si>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</si>
  <si>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</si>
  <si>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</si>
  <si>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</si>
  <si>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</si>
  <si>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</si>
  <si>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</si>
  <si>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</si>
  <si>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</si>
  <si>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</si>
  <si>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</si>
  <si>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</si>
  <si>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</si>
  <si>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</si>
  <si>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</si>
  <si>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</si>
  <si>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</si>
  <si>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</si>
  <si>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</si>
  <si>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</si>
  <si>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</si>
  <si>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</si>
  <si>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</si>
  <si>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</si>
  <si>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</si>
  <si>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</si>
  <si>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</si>
  <si>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</si>
  <si>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</si>
  <si>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</si>
  <si>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</si>
  <si>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</si>
  <si>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</si>
  <si>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</si>
  <si>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</si>
  <si>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</si>
  <si>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</si>
  <si>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</si>
  <si>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</si>
  <si>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</si>
  <si>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</si>
  <si>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</si>
  <si>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</si>
  <si>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</si>
  <si>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</si>
  <si>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</si>
  <si>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</si>
  <si>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</si>
  <si>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</si>
  <si>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</si>
  <si>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</si>
  <si>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</si>
  <si>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</si>
  <si>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</si>
  <si>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</si>
  <si>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</si>
  <si>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</si>
  <si>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</si>
  <si>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</si>
  <si>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</si>
  <si>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</si>
  <si>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</si>
  <si>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</si>
  <si>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</si>
  <si>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</si>
  <si>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</si>
  <si>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</si>
  <si>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</si>
  <si>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</si>
  <si>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</si>
  <si>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</si>
  <si>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</si>
  <si>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</si>
  <si>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</si>
  <si>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</si>
  <si>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</si>
  <si>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</si>
  <si>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</si>
  <si>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</si>
  <si>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</si>
  <si>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</si>
  <si>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</si>
  <si>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</si>
  <si>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</si>
  <si>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</si>
  <si>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</si>
  <si>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</si>
  <si>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</si>
  <si>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</si>
  <si>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</si>
  <si>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</si>
  <si>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</si>
  <si>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</si>
  <si>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</si>
  <si>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</si>
  <si>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</si>
  <si>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</si>
  <si>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</si>
  <si>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</si>
  <si>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</si>
  <si>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</si>
  <si>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</si>
  <si>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</si>
  <si>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</si>
  <si>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</si>
  <si>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</si>
  <si>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</si>
  <si>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</si>
  <si>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</si>
  <si>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</si>
  <si>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</si>
  <si>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</si>
  <si>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</si>
  <si>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</si>
  <si>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</si>
  <si>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</si>
  <si>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</si>
  <si>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</si>
  <si>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</si>
  <si>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</si>
  <si>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</si>
  <si>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</si>
  <si>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</si>
  <si>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</si>
  <si>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</si>
  <si>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</si>
  <si>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</si>
  <si>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</si>
  <si>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</si>
  <si>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</si>
  <si>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</si>
  <si>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</si>
  <si>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</si>
  <si>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</si>
  <si>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</si>
  <si>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</si>
  <si>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</si>
  <si>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</si>
  <si>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</si>
  <si>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</si>
  <si>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</si>
  <si>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</si>
  <si>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</si>
  <si>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</si>
  <si>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</si>
  <si>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</si>
  <si>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</si>
  <si>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</si>
  <si>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</si>
  <si>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</si>
  <si>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</si>
  <si>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</si>
  <si>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</si>
  <si>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</si>
  <si>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</si>
  <si>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</si>
  <si>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</si>
  <si>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</si>
  <si>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</si>
  <si>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</si>
  <si>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</si>
  <si>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</si>
  <si>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</si>
  <si>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</si>
  <si>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</si>
  <si>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</si>
  <si>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</si>
  <si>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</si>
  <si>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</si>
  <si>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</si>
  <si>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</si>
  <si>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</si>
  <si>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</si>
  <si>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</si>
  <si>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</si>
  <si>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</si>
  <si>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</si>
  <si>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</si>
  <si>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</si>
  <si>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</si>
  <si>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</si>
  <si>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</si>
  <si>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</si>
  <si>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</si>
  <si>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</si>
  <si>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</si>
  <si>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</si>
  <si>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</si>
  <si>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</si>
  <si>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</si>
  <si>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</si>
  <si>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</si>
  <si>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</si>
  <si>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</si>
  <si>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</si>
  <si>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</si>
  <si>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</si>
  <si>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</si>
  <si>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</si>
  <si>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</si>
  <si>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</si>
  <si>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</si>
  <si>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</si>
  <si>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</si>
  <si>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</si>
  <si>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</si>
  <si>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</si>
  <si>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</si>
  <si>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</si>
  <si>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</si>
  <si>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</si>
  <si>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</si>
  <si>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</si>
  <si>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</si>
  <si>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</si>
  <si>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</si>
  <si>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</si>
  <si>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</si>
  <si>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</si>
  <si>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</si>
  <si>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</si>
  <si>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</si>
  <si>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</si>
  <si>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</si>
  <si>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</si>
  <si>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</si>
  <si>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</si>
  <si>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</si>
  <si>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</si>
  <si>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</si>
  <si>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</si>
  <si>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</si>
  <si>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</si>
  <si>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</si>
  <si>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</si>
  <si>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</si>
  <si>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</si>
  <si>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</si>
  <si>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</si>
  <si>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</si>
  <si>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</si>
  <si>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</si>
  <si>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</si>
  <si>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</si>
  <si>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</si>
  <si>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</si>
  <si>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</si>
  <si>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</si>
  <si>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</si>
  <si>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</si>
  <si>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</si>
  <si>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</si>
  <si>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</si>
  <si>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</si>
  <si>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</si>
  <si>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</si>
  <si>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</si>
  <si>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</si>
  <si>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</si>
  <si>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</si>
  <si>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</si>
  <si>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</si>
  <si>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</si>
  <si>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</si>
  <si>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</si>
  <si>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</si>
  <si>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</si>
  <si>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</si>
  <si>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</si>
  <si>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</si>
  <si>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</si>
  <si>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</si>
  <si>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</si>
  <si>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</si>
  <si>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</si>
  <si>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</si>
  <si>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</si>
  <si>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</si>
  <si>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</si>
  <si>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</si>
  <si>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</si>
  <si>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</si>
  <si>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</si>
  <si>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</si>
  <si>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</si>
  <si>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</si>
  <si>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</si>
  <si>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</si>
  <si>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</si>
  <si>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</si>
  <si>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</si>
  <si>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</si>
  <si>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</si>
  <si>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</si>
  <si>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</si>
  <si>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</si>
  <si>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</si>
  <si>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</si>
  <si>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</si>
  <si>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</si>
  <si>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</si>
  <si>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</si>
  <si>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</si>
  <si>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</si>
  <si>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</si>
  <si>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</si>
  <si>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</si>
  <si>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</si>
  <si>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</si>
  <si>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</si>
  <si>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</si>
  <si>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</si>
  <si>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</si>
  <si>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</si>
  <si>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</si>
  <si>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</si>
  <si>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</si>
  <si>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</si>
  <si>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</si>
  <si>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</si>
  <si>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</si>
  <si>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</si>
  <si>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</si>
  <si>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</si>
  <si>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</si>
  <si>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</si>
  <si>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</si>
  <si>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</si>
  <si>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</si>
  <si>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</si>
  <si>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</si>
  <si>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</si>
  <si>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</si>
  <si>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</si>
  <si>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</si>
  <si>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</si>
  <si>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</si>
  <si>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</si>
  <si>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</si>
  <si>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</si>
  <si>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</si>
  <si>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</si>
  <si>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</si>
  <si>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</si>
  <si>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</si>
  <si>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</si>
  <si>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</si>
  <si>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</si>
  <si>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</si>
  <si>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</si>
  <si>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</si>
  <si>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</si>
  <si>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</si>
  <si>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</si>
  <si>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</si>
  <si>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</si>
  <si>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</si>
  <si>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</si>
  <si>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</si>
  <si>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</si>
  <si>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</si>
  <si>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</si>
  <si>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</si>
  <si>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</si>
  <si>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</si>
  <si>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</si>
  <si>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</si>
  <si>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</si>
  <si>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</si>
  <si>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</si>
  <si>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</si>
  <si>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</si>
  <si>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</si>
  <si>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</si>
  <si>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</si>
  <si>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</si>
  <si>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</si>
  <si>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</si>
  <si>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</si>
  <si>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</si>
  <si>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</si>
  <si>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</si>
  <si>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</si>
  <si>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</si>
  <si>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</si>
  <si>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</si>
  <si>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</si>
  <si>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</si>
  <si>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</si>
  <si>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</si>
  <si>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</si>
  <si>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</si>
  <si>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</si>
  <si>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</si>
  <si>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</si>
  <si>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</si>
  <si>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</si>
  <si>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</si>
  <si>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</si>
  <si>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</si>
  <si>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</si>
  <si>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</si>
  <si>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</si>
  <si>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</si>
  <si>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</si>
  <si>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</si>
  <si>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</si>
  <si>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</si>
  <si>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</si>
  <si>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</si>
  <si>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</si>
  <si>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</si>
  <si>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</si>
  <si>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</si>
  <si>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</si>
  <si>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</si>
  <si>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</si>
  <si>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</si>
  <si>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</si>
  <si>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</si>
  <si>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</si>
  <si>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</si>
  <si>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</si>
  <si>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</si>
  <si>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</si>
  <si>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</si>
  <si>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</si>
  <si>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</si>
  <si>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</si>
  <si>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</si>
  <si>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</si>
  <si>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</si>
  <si>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</si>
  <si>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</si>
  <si>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</si>
  <si>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</si>
  <si>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</si>
  <si>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</si>
  <si>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</si>
  <si>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</si>
  <si>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</si>
  <si>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</si>
  <si>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</si>
  <si>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</si>
  <si>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</si>
  <si>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</si>
  <si>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</si>
  <si>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</si>
  <si>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</si>
  <si>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</si>
  <si>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</si>
  <si>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</si>
  <si>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</si>
  <si>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</si>
  <si>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</si>
  <si>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</si>
  <si>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</si>
  <si>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</si>
  <si>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</si>
  <si>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</si>
  <si>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</si>
  <si>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</si>
  <si>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</si>
  <si>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</si>
  <si>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</si>
  <si>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</si>
  <si>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</si>
  <si>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</si>
  <si>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</si>
  <si>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</si>
  <si>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</si>
  <si>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</si>
  <si>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</si>
  <si>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</si>
  <si>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</si>
  <si>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</si>
  <si>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</si>
  <si>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</si>
  <si>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</si>
  <si>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</si>
  <si>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</si>
  <si>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</si>
  <si>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</si>
  <si>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</si>
  <si>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</si>
  <si>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</si>
  <si>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</si>
  <si>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</si>
  <si>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</si>
  <si>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</si>
  <si>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</si>
  <si>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</si>
  <si>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</si>
  <si>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</si>
  <si>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</si>
  <si>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</si>
  <si>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</si>
  <si>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</si>
  <si>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</si>
  <si>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</si>
  <si>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</si>
  <si>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</si>
  <si>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</si>
  <si>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</si>
  <si>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</si>
  <si>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</si>
  <si>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</si>
  <si>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</si>
  <si>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</si>
  <si>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</si>
  <si>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</si>
  <si>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</si>
  <si>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</si>
  <si>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</si>
  <si>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</si>
  <si>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</si>
  <si>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</si>
  <si>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</si>
  <si>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</si>
  <si>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</si>
  <si>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</si>
  <si>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</si>
  <si>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</si>
  <si>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</si>
  <si>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</si>
  <si>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</si>
  <si>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</si>
  <si>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</si>
  <si>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</si>
  <si>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</si>
  <si>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</si>
  <si>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</si>
  <si>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</si>
  <si>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</si>
  <si>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</si>
  <si>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</si>
  <si>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</si>
  <si>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</si>
  <si>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</si>
  <si>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</si>
  <si>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</si>
  <si>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</si>
  <si>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</si>
  <si>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</si>
  <si>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</si>
  <si>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</si>
  <si>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</si>
  <si>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</si>
  <si>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</si>
  <si>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</si>
  <si>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</si>
  <si>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</si>
  <si>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</si>
  <si>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</si>
  <si>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</si>
  <si>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</si>
  <si>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</si>
  <si>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</si>
  <si>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</si>
  <si>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</si>
  <si>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</si>
  <si>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</si>
  <si>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</si>
  <si>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</si>
  <si>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</si>
  <si>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</si>
  <si>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</si>
  <si>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</si>
  <si>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</si>
  <si>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</si>
  <si>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</si>
  <si>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</si>
  <si>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</si>
  <si>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</si>
  <si>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</si>
  <si>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</si>
  <si>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</si>
  <si>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</si>
  <si>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</si>
  <si>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</si>
  <si>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</si>
  <si>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</si>
  <si>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</si>
  <si>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</si>
  <si>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</si>
  <si>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</si>
  <si>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</si>
  <si>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</si>
  <si>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</si>
  <si>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</si>
  <si>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</si>
  <si>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</si>
  <si>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</si>
  <si>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</si>
  <si>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</si>
  <si>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</si>
  <si>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</si>
  <si>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</si>
  <si>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</si>
  <si>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</si>
  <si>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</si>
  <si>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</si>
  <si>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</si>
  <si>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</si>
  <si>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</si>
  <si>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</si>
  <si>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</si>
  <si>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</si>
  <si>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</si>
  <si>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</si>
  <si>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</si>
  <si>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</si>
  <si>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</si>
  <si>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</si>
  <si>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</si>
  <si>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</si>
  <si>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</si>
  <si>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</si>
  <si>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</si>
  <si>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</si>
  <si>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</si>
  <si>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</si>
  <si>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</si>
  <si>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</si>
  <si>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</si>
  <si>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</si>
  <si>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</si>
  <si>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</si>
  <si>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</si>
  <si>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</si>
  <si>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</si>
  <si>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</si>
  <si>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</si>
  <si>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</si>
  <si>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</si>
  <si>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</si>
  <si>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</si>
  <si>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</si>
  <si>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</si>
  <si>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</si>
  <si>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</si>
  <si>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</si>
  <si>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</si>
  <si>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</si>
  <si>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</si>
  <si>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</si>
  <si>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</si>
  <si>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</si>
  <si>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</si>
  <si>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</si>
  <si>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</si>
  <si>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</si>
  <si>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</si>
  <si>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</si>
  <si>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</si>
  <si>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</si>
  <si>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</si>
  <si>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</si>
  <si>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</si>
  <si>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</si>
  <si>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</si>
  <si>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</si>
  <si>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</si>
  <si>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</si>
  <si>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</si>
  <si>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</si>
  <si>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</si>
  <si>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</si>
  <si>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</si>
  <si>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</si>
  <si>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</si>
  <si>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</si>
  <si>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</si>
  <si>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</si>
  <si>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</si>
  <si>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</si>
  <si>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</si>
  <si>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</si>
  <si>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</si>
  <si>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</si>
  <si>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</si>
  <si>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</si>
  <si>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</si>
  <si>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</si>
  <si>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</si>
  <si>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</si>
  <si>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</si>
  <si>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</si>
  <si>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</si>
  <si>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</si>
  <si>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</si>
  <si>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</si>
  <si>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</si>
  <si>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</si>
  <si>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</si>
  <si>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</si>
  <si>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</si>
  <si>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</si>
  <si>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</si>
  <si>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</si>
  <si>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</si>
  <si>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</si>
  <si>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</si>
  <si>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</si>
  <si>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</si>
  <si>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</si>
  <si>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</si>
  <si>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</si>
  <si>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</si>
  <si>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</si>
  <si>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</si>
  <si>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</si>
  <si>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</si>
  <si>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</si>
  <si>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</si>
  <si>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</si>
  <si>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</si>
  <si>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</si>
  <si>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</si>
  <si>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</si>
  <si>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</si>
  <si>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</si>
  <si>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</si>
  <si>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</si>
  <si>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</si>
  <si>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</si>
  <si>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</si>
  <si>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</si>
  <si>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</si>
  <si>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</si>
  <si>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</si>
  <si>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</si>
  <si>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</si>
  <si>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</si>
  <si>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</si>
  <si>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</si>
  <si>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</si>
  <si>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</si>
  <si>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</si>
  <si>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</si>
  <si>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</si>
  <si>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</si>
  <si>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</si>
  <si>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</si>
  <si>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</si>
  <si>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</si>
  <si>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</si>
  <si>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</si>
  <si>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</si>
  <si>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</si>
  <si>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</si>
  <si>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</si>
  <si>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</si>
  <si>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</si>
  <si>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</si>
  <si>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</si>
  <si>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</si>
  <si>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</si>
  <si>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</si>
  <si>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</si>
  <si>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</si>
  <si>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</si>
  <si>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</si>
  <si>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</si>
  <si>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</si>
  <si>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</si>
  <si>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</si>
  <si>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</si>
  <si>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</si>
  <si>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</si>
  <si>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</si>
  <si>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</si>
  <si>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</si>
  <si>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</si>
  <si>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</si>
  <si>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</si>
  <si>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</si>
  <si>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</si>
  <si>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</si>
  <si>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</si>
  <si>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</si>
  <si>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</si>
  <si>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</si>
  <si>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</si>
  <si>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</si>
  <si>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</si>
  <si>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</si>
  <si>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</si>
  <si>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</si>
  <si>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</si>
  <si>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</si>
  <si>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</si>
  <si>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</si>
  <si>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</si>
  <si>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</si>
  <si>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</si>
  <si>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</si>
  <si>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</si>
  <si>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</si>
  <si>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</si>
  <si>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</si>
  <si>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</si>
  <si>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</si>
  <si>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</si>
  <si>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</si>
  <si>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</si>
  <si>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</si>
  <si>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</si>
  <si>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</si>
  <si>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</si>
  <si>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</si>
  <si>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</si>
  <si>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</si>
  <si>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</si>
  <si>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</si>
  <si>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</si>
  <si>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</si>
  <si>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</si>
  <si>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</si>
  <si>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</si>
  <si>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</si>
  <si>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</si>
  <si>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</si>
  <si>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</si>
  <si>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</si>
  <si>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</si>
  <si>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</si>
  <si>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</si>
  <si>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</si>
  <si>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</si>
  <si>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</si>
  <si>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</si>
  <si>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</si>
  <si>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</si>
  <si>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</si>
  <si>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</si>
  <si>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</si>
  <si>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</si>
  <si>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</si>
  <si>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</si>
  <si>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</si>
  <si>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</si>
  <si>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</si>
  <si>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</si>
  <si>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</si>
  <si>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</si>
  <si>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</si>
  <si>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</si>
  <si>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</si>
  <si>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</si>
  <si>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</si>
  <si>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</si>
  <si>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</si>
  <si>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</si>
  <si>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</si>
  <si>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</si>
  <si>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</si>
  <si>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</si>
  <si>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</si>
  <si>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</si>
  <si>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</si>
  <si>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</si>
  <si>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</si>
  <si>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</si>
  <si>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</si>
  <si>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</si>
  <si>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</si>
  <si>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</si>
  <si>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</si>
  <si>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</si>
  <si>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</si>
  <si>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</si>
  <si>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</si>
  <si>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</si>
  <si>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</si>
  <si>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</si>
  <si>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</si>
  <si>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</si>
  <si>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</si>
  <si>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</si>
  <si>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</si>
  <si>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</si>
  <si>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</si>
  <si>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</si>
  <si>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</si>
  <si>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</si>
  <si>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</si>
  <si>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</si>
  <si>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</si>
  <si>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</si>
  <si>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</si>
  <si>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</si>
  <si>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</si>
  <si>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</si>
  <si>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</si>
  <si>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</si>
  <si>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</si>
  <si>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</si>
  <si>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</si>
  <si>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</si>
  <si>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</si>
  <si>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</si>
  <si>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</si>
  <si>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</si>
  <si>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</si>
  <si>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</si>
  <si>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</si>
  <si>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</si>
  <si>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</si>
  <si>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</si>
  <si>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</si>
  <si>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</si>
  <si>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</si>
  <si>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</si>
  <si>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</si>
  <si>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</si>
  <si>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</si>
  <si>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</si>
  <si>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</si>
  <si>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</si>
  <si>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</si>
  <si>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</si>
  <si>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</si>
  <si>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</si>
  <si>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</si>
  <si>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</si>
  <si>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</si>
  <si>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</si>
  <si>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</si>
  <si>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</si>
  <si>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</si>
  <si>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</si>
  <si>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</si>
  <si>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</si>
  <si>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</si>
  <si>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</si>
  <si>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</si>
  <si>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</si>
  <si>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</si>
  <si>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</si>
  <si>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</si>
  <si>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</si>
  <si>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</si>
  <si>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</si>
  <si>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</si>
  <si>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</si>
  <si>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</si>
  <si>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</si>
  <si>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</si>
  <si>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</si>
  <si>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</si>
  <si>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</si>
  <si>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</si>
  <si>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</si>
  <si>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</si>
  <si>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</si>
  <si>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</si>
  <si>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</si>
  <si>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</si>
  <si>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</si>
  <si>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</si>
  <si>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</si>
  <si>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</si>
  <si>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</si>
  <si>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</si>
  <si>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</si>
  <si>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</si>
  <si>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</si>
  <si>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</si>
  <si>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</si>
  <si>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</si>
  <si>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</si>
  <si>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</si>
  <si>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</si>
  <si>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</si>
  <si>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</si>
  <si>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</si>
  <si>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</si>
  <si>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</si>
  <si>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</si>
  <si>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</si>
  <si>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</si>
  <si>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</si>
  <si>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</si>
  <si>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</si>
  <si>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</si>
  <si>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</si>
  <si>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</si>
  <si>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</si>
  <si>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</si>
  <si>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</si>
  <si>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</si>
  <si>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</si>
  <si>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</si>
  <si>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</si>
  <si>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</si>
  <si>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</si>
  <si>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</si>
  <si>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</si>
  <si>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</si>
  <si>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</si>
  <si>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</si>
  <si>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</si>
  <si>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</si>
  <si>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</si>
  <si>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</si>
  <si>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</si>
  <si>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</si>
  <si>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</si>
  <si>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</si>
  <si>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</si>
  <si>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</si>
  <si>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</si>
  <si>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</si>
  <si>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</si>
  <si>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</si>
  <si>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</si>
  <si>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</si>
  <si>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</si>
  <si>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</si>
  <si>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</si>
  <si>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</si>
  <si>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</si>
  <si>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</si>
  <si>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</si>
  <si>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</si>
  <si>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</si>
  <si>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</si>
  <si>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</si>
  <si>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</si>
  <si>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</si>
  <si>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</si>
  <si>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</si>
  <si>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</si>
  <si>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</si>
  <si>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</si>
  <si>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</si>
  <si>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</si>
  <si>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</si>
  <si>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</si>
  <si>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</si>
  <si>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</si>
  <si>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</si>
  <si>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</si>
  <si>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</si>
  <si>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</si>
  <si>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</si>
  <si>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</si>
  <si>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</si>
  <si>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</si>
  <si>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</si>
  <si>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</si>
  <si>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</si>
  <si>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</si>
  <si>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</si>
  <si>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</si>
  <si>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</si>
  <si>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</si>
  <si>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</si>
  <si>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</si>
  <si>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</si>
  <si>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</si>
  <si>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</si>
  <si>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</si>
  <si>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</si>
  <si>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</si>
  <si>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</si>
  <si>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</si>
  <si>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</si>
  <si>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</si>
  <si>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</si>
  <si>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</si>
  <si>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</si>
  <si>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</si>
  <si>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</si>
  <si>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</si>
  <si>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</si>
  <si>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</si>
  <si>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</si>
  <si>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</si>
  <si>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</si>
  <si>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</si>
  <si>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</si>
  <si>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</si>
  <si>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</si>
  <si>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</si>
  <si>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</si>
  <si>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</si>
  <si>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</si>
  <si>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</si>
  <si>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</si>
  <si>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</si>
  <si>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</si>
  <si>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</si>
  <si>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</si>
  <si>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</si>
  <si>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</si>
  <si>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</si>
  <si>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</si>
  <si>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</si>
  <si>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</si>
  <si>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</si>
  <si>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</si>
  <si>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</si>
  <si>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</si>
  <si>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</si>
  <si>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</si>
  <si>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</si>
  <si>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</si>
  <si>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</si>
  <si>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</si>
  <si>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</si>
  <si>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</si>
  <si>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</si>
  <si>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</si>
  <si>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</si>
  <si>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</si>
  <si>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</si>
  <si>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</si>
  <si>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</si>
  <si>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</si>
  <si>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</si>
  <si>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</si>
  <si>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</si>
  <si>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</si>
  <si>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</si>
  <si>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</si>
  <si>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</si>
  <si>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</si>
  <si>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</si>
  <si>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</si>
  <si>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</si>
  <si>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</si>
  <si>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</si>
  <si>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</si>
  <si>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</si>
  <si>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</si>
  <si>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</si>
  <si>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</si>
  <si>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</si>
  <si>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</si>
  <si>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</si>
  <si>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</si>
  <si>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</si>
  <si>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</si>
  <si>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</si>
  <si>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</si>
  <si>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</si>
  <si>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</si>
  <si>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</si>
  <si>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</si>
  <si>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</si>
  <si>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</si>
  <si>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</si>
  <si>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</si>
  <si>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</si>
  <si>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</si>
  <si>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</si>
  <si>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</si>
  <si>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</si>
  <si>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</si>
  <si>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</si>
  <si>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</si>
  <si>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</si>
  <si>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</si>
  <si>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</si>
  <si>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</si>
  <si>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</si>
  <si>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</si>
  <si>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</si>
  <si>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</si>
  <si>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</si>
  <si>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</si>
  <si>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</si>
  <si>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</si>
  <si>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</si>
  <si>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</si>
  <si>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</si>
  <si>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</si>
  <si>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</si>
  <si>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</si>
  <si>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</si>
  <si>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</si>
  <si>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</si>
  <si>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</si>
  <si>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</si>
  <si>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</si>
  <si>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</si>
  <si>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</si>
  <si>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</si>
  <si>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</si>
  <si>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</si>
  <si>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</si>
  <si>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</si>
  <si>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</si>
  <si>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</si>
  <si>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</si>
  <si>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</si>
  <si>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</si>
  <si>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</si>
  <si>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</si>
  <si>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</si>
  <si>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</si>
  <si>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</si>
  <si>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</si>
  <si>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</si>
  <si>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</si>
  <si>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</si>
  <si>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</si>
  <si>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</si>
  <si>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</si>
  <si>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</si>
  <si>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</si>
  <si>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</si>
  <si>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</si>
  <si>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</si>
  <si>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</si>
  <si>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</si>
  <si>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</si>
  <si>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</si>
  <si>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</si>
  <si>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</si>
  <si>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</si>
  <si>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</si>
  <si>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</si>
  <si>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</si>
  <si>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</si>
  <si>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</si>
  <si>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</si>
  <si>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</si>
  <si>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</si>
  <si>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</si>
  <si>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</si>
  <si>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</si>
  <si>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</si>
  <si>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</si>
  <si>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</si>
  <si>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</si>
  <si>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</si>
  <si>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</si>
  <si>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</si>
  <si>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</si>
  <si>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</si>
  <si>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</si>
  <si>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</si>
  <si>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</si>
  <si>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</si>
  <si>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</si>
  <si>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</si>
  <si>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</si>
  <si>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</si>
  <si>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</si>
  <si>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</si>
  <si>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</si>
  <si>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</si>
  <si>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</si>
  <si>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</si>
  <si>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</si>
  <si>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</si>
  <si>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</si>
  <si>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</si>
  <si>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</si>
  <si>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</si>
  <si>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</si>
  <si>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</si>
  <si>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</si>
  <si>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</si>
  <si>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</si>
  <si>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</si>
  <si>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</si>
  <si>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</si>
  <si>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</si>
  <si>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</si>
  <si>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</si>
  <si>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</si>
  <si>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</si>
  <si>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</si>
  <si>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</si>
  <si>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</si>
  <si>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</si>
  <si>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</si>
  <si>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</si>
  <si>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</si>
  <si>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</si>
  <si>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</si>
  <si>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</si>
  <si>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</si>
  <si>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</si>
  <si>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</si>
  <si>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</si>
  <si>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</si>
  <si>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</si>
  <si>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</si>
  <si>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</si>
  <si>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</si>
  <si>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</si>
  <si>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</si>
  <si>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</si>
  <si>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</si>
  <si>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</si>
  <si>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</si>
  <si>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</si>
  <si>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</si>
  <si>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</si>
  <si>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</si>
  <si>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</si>
  <si>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</si>
  <si>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</si>
  <si>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</si>
  <si>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</si>
  <si>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</si>
  <si>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</si>
  <si>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</si>
  <si>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</si>
  <si>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</si>
  <si>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</si>
  <si>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</si>
  <si>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</si>
  <si>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</si>
  <si>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</si>
  <si>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</si>
  <si>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</si>
  <si>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</si>
  <si>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</si>
  <si>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</si>
  <si>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</si>
  <si>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</si>
  <si>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</si>
  <si>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</si>
  <si>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</si>
  <si>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</si>
  <si>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</si>
  <si>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</si>
  <si>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</si>
  <si>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</si>
  <si>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</si>
  <si>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</si>
  <si>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</si>
  <si>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</si>
  <si>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</si>
  <si>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</si>
  <si>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</si>
  <si>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</si>
  <si>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</si>
  <si>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</si>
  <si>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</si>
  <si>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</si>
  <si>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</si>
  <si>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</si>
  <si>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</si>
  <si>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</si>
  <si>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</si>
  <si>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</si>
  <si>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</si>
  <si>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</si>
  <si>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</si>
  <si>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</si>
  <si>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</si>
  <si>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</si>
  <si>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</si>
  <si>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</si>
  <si>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</si>
  <si>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</si>
  <si>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</si>
  <si>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</si>
  <si>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</si>
  <si>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</si>
  <si>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</si>
  <si>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</si>
  <si>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</si>
  <si>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</si>
  <si>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</si>
  <si>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</si>
  <si>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</si>
  <si>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</si>
  <si>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</si>
  <si>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</si>
  <si>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</si>
  <si>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</si>
  <si>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</si>
  <si>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</si>
  <si>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</si>
  <si>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</si>
  <si>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</si>
  <si>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</si>
  <si>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</si>
  <si>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</si>
  <si>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</si>
  <si>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</si>
  <si>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</si>
  <si>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</si>
  <si>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</si>
  <si>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</si>
  <si>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</si>
  <si>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</si>
  <si>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</si>
  <si>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</si>
  <si>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</si>
  <si>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</si>
  <si>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</si>
  <si>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</si>
  <si>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</si>
  <si>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</si>
  <si>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</si>
  <si>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</si>
  <si>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</si>
  <si>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</si>
  <si>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</si>
  <si>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</si>
  <si>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</si>
  <si>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</si>
  <si>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</si>
  <si>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</si>
  <si>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</si>
  <si>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</si>
  <si>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</si>
  <si>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</si>
  <si>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</si>
  <si>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</si>
  <si>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</si>
  <si>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</si>
  <si>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</si>
  <si>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</si>
  <si>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</si>
  <si>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</si>
  <si>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</si>
  <si>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</si>
  <si>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</si>
  <si>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</si>
  <si>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</si>
  <si>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</si>
  <si>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</si>
  <si>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</si>
  <si>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</si>
  <si>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</si>
  <si>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</si>
  <si>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</si>
  <si>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</si>
  <si>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</si>
  <si>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</si>
  <si>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</si>
  <si>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</si>
  <si>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</si>
  <si>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</si>
  <si>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</si>
  <si>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</si>
  <si>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</si>
  <si>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</si>
  <si>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</si>
  <si>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</si>
  <si>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</si>
  <si>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</si>
  <si>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</si>
  <si>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</si>
  <si>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</si>
  <si>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</si>
  <si>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</si>
  <si>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</si>
  <si>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</si>
  <si>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</si>
  <si>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</si>
  <si>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</si>
  <si>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</si>
  <si>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</si>
  <si>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</si>
  <si>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</si>
  <si>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</si>
  <si>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</si>
  <si>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</si>
  <si>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</si>
  <si>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</si>
  <si>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</si>
  <si>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</si>
  <si>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</si>
  <si>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</si>
  <si>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</si>
  <si>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</si>
  <si>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</si>
  <si>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</si>
  <si>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</si>
  <si>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</si>
  <si>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</si>
  <si>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</si>
  <si>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</si>
  <si>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</si>
  <si>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</si>
  <si>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</si>
  <si>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</si>
  <si>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</si>
  <si>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</si>
  <si>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</si>
  <si>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</si>
  <si>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</si>
  <si>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</si>
  <si>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</si>
  <si>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</si>
  <si>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</si>
  <si>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</si>
  <si>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</si>
  <si>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</si>
  <si>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</si>
  <si>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</si>
  <si>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</si>
  <si>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</si>
  <si>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</si>
  <si>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</si>
  <si>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</si>
  <si>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</si>
  <si>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</si>
  <si>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</si>
  <si>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</si>
  <si>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</si>
  <si>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</si>
  <si>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</si>
  <si>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</si>
  <si>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</si>
  <si>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</si>
  <si>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</si>
  <si>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</si>
  <si>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</si>
  <si>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</si>
  <si>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</si>
  <si>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</si>
  <si>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</si>
  <si>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</si>
  <si>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</si>
  <si>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</si>
  <si>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</si>
  <si>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</si>
  <si>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</si>
  <si>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</si>
  <si>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</si>
  <si>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</si>
  <si>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</si>
  <si>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</si>
  <si>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</si>
  <si>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</si>
  <si>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</si>
  <si>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</si>
  <si>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</si>
  <si>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</si>
  <si>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</si>
  <si>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</si>
  <si>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</si>
  <si>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</si>
  <si>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</si>
  <si>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</si>
  <si>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</si>
  <si>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</si>
  <si>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</si>
  <si>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</si>
  <si>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</si>
  <si>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</si>
  <si>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</si>
  <si>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</si>
  <si>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</si>
  <si>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</si>
  <si>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</si>
  <si>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</si>
  <si>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</si>
  <si>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</si>
  <si>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</si>
  <si>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</si>
  <si>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</si>
  <si>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</si>
  <si>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</si>
  <si>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</si>
  <si>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</si>
  <si>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</si>
  <si>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</si>
  <si>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</si>
  <si>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</si>
  <si>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</si>
  <si>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</si>
  <si>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</si>
  <si>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</si>
  <si>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</si>
  <si>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</si>
  <si>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</si>
  <si>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</si>
  <si>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</si>
  <si>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</si>
  <si>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</si>
  <si>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</si>
  <si>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</si>
  <si>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</si>
  <si>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</si>
  <si>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</si>
  <si>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</si>
  <si>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</si>
  <si>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</si>
  <si>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</si>
  <si>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</si>
  <si>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</si>
  <si>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</si>
  <si>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</si>
  <si>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</si>
  <si>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</si>
  <si>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</si>
  <si>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</si>
  <si>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</si>
  <si>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</si>
  <si>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</si>
  <si>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</si>
  <si>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</si>
  <si>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</si>
  <si>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</si>
  <si>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</si>
  <si>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</si>
  <si>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</si>
  <si>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</si>
  <si>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</si>
  <si>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</si>
  <si>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</si>
  <si>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</si>
  <si>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</si>
  <si>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</si>
  <si>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</si>
  <si>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</si>
  <si>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</si>
  <si>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</si>
  <si>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</si>
  <si>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</si>
  <si>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</si>
  <si>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</si>
  <si>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</si>
  <si>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</si>
  <si>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</si>
  <si>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</si>
  <si>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</si>
  <si>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</si>
  <si>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</si>
  <si>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</si>
  <si>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</si>
  <si>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</si>
  <si>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</si>
  <si>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</si>
  <si>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</si>
  <si>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</si>
  <si>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</si>
  <si>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</si>
  <si>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</si>
  <si>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</si>
  <si>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</si>
  <si>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</si>
  <si>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</si>
  <si>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</si>
  <si>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</si>
  <si>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</si>
  <si>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</si>
  <si>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</si>
  <si>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</si>
  <si>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</si>
  <si>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</si>
  <si>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</si>
  <si>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</si>
  <si>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</si>
  <si>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</si>
  <si>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</si>
  <si>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</si>
  <si>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</si>
  <si>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</si>
  <si>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</si>
  <si>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</si>
  <si>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</si>
  <si>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</si>
  <si>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</si>
  <si>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</si>
  <si>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</si>
  <si>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</si>
  <si>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</si>
  <si>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</si>
  <si>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</si>
  <si>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</si>
  <si>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</si>
  <si>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</si>
  <si>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</si>
  <si>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</si>
  <si>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</si>
  <si>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</si>
  <si>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</si>
  <si>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</si>
  <si>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</si>
  <si>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</si>
  <si>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</si>
  <si>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</si>
  <si>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</si>
  <si>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</si>
  <si>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</si>
  <si>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</si>
  <si>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</si>
  <si>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</si>
  <si>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</si>
  <si>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</si>
  <si>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</si>
  <si>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</si>
  <si>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</si>
  <si>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</si>
  <si>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</si>
  <si>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</si>
  <si>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</si>
  <si>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</si>
  <si>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</si>
  <si>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</si>
  <si>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</si>
  <si>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</si>
  <si>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</si>
  <si>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</si>
  <si>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</si>
  <si>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</si>
  <si>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</si>
  <si>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</si>
  <si>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</si>
  <si>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</si>
  <si>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</si>
  <si>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</si>
  <si>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</si>
  <si>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</si>
  <si>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</si>
  <si>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</si>
  <si>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</si>
  <si>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</si>
  <si>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</si>
  <si>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</si>
  <si>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</si>
  <si>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</si>
  <si>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</si>
  <si>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</si>
  <si>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</si>
  <si>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</si>
  <si>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</si>
  <si>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</si>
  <si>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</si>
  <si>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</si>
  <si>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</si>
  <si>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</si>
  <si>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</si>
  <si>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</si>
  <si>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</si>
  <si>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</si>
  <si>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</si>
  <si>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</si>
  <si>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</si>
  <si>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</si>
  <si>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</si>
  <si>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</si>
  <si>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</si>
  <si>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</si>
  <si>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</si>
  <si>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</si>
  <si>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</si>
  <si>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</si>
  <si>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</si>
  <si>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</si>
  <si>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</si>
  <si>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</si>
  <si>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</si>
  <si>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</si>
  <si>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</si>
  <si>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</si>
  <si>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</si>
  <si>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</si>
  <si>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</si>
  <si>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</si>
  <si>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</si>
  <si>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</si>
  <si>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</si>
  <si>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</si>
  <si>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</si>
  <si>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</si>
  <si>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</si>
  <si>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</si>
  <si>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</si>
  <si>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</si>
  <si>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</si>
  <si>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</si>
  <si>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</si>
  <si>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</si>
  <si>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</si>
  <si>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</si>
  <si>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</si>
  <si>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</si>
  <si>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</si>
  <si>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</si>
  <si>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</si>
  <si>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</si>
  <si>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</si>
  <si>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</si>
  <si>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</si>
  <si>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</si>
  <si>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</si>
  <si>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</si>
  <si>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</si>
  <si>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</si>
  <si>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</si>
  <si>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</si>
  <si>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</si>
  <si>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</si>
  <si>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</si>
  <si>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</si>
  <si>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</si>
  <si>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</si>
  <si>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</si>
  <si>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</si>
  <si>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</si>
  <si>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</si>
  <si>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</si>
  <si>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</si>
  <si>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</si>
  <si>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</si>
  <si>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</si>
  <si>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</si>
  <si>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</si>
  <si>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</si>
  <si>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</si>
  <si>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</si>
  <si>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</si>
  <si>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</si>
  <si>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</si>
  <si>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</si>
  <si>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</si>
  <si>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</si>
  <si>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</si>
  <si>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</si>
  <si>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</si>
  <si>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</si>
  <si>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</si>
  <si>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</si>
  <si>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</si>
  <si>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</si>
  <si>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</si>
  <si>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</si>
  <si>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</si>
  <si>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</si>
  <si>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</si>
  <si>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</si>
  <si>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</si>
  <si>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</si>
  <si>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</si>
  <si>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</si>
  <si>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</si>
  <si>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</si>
  <si>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</si>
  <si>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</si>
  <si>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</si>
  <si>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</si>
  <si>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</si>
  <si>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</si>
  <si>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</si>
  <si>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</si>
  <si>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</si>
  <si>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</si>
  <si>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</si>
  <si>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</si>
  <si>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</si>
  <si>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</si>
  <si>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</si>
  <si>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</si>
  <si>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</si>
  <si>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</si>
  <si>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</si>
  <si>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</si>
  <si>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</si>
  <si>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</si>
  <si>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</si>
  <si>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</si>
  <si>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</si>
  <si>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</si>
  <si>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</si>
  <si>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</si>
  <si>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</si>
  <si>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</si>
  <si>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</si>
  <si>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</si>
  <si>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</si>
  <si>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</si>
  <si>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</si>
  <si>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</si>
  <si>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</si>
  <si>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</si>
  <si>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</si>
  <si>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</si>
  <si>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</si>
  <si>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</si>
  <si>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</si>
  <si>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</si>
  <si>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</si>
  <si>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</si>
  <si>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</si>
  <si>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</si>
  <si>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</si>
  <si>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</si>
  <si>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</si>
  <si>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</si>
  <si>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</si>
  <si>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</si>
  <si>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</si>
  <si>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</si>
  <si>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</si>
  <si>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</si>
  <si>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</si>
  <si>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</si>
  <si>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</si>
  <si>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</si>
  <si>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</si>
  <si>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</si>
  <si>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</si>
  <si>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</si>
  <si>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</si>
  <si>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</si>
  <si>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</si>
  <si>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</si>
  <si>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</si>
  <si>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</si>
  <si>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</si>
  <si>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</si>
  <si>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</si>
  <si>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</si>
  <si>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</si>
  <si>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</si>
  <si>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</si>
  <si>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</si>
  <si>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</si>
  <si>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</si>
  <si>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</si>
  <si>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</si>
  <si>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</si>
  <si>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</si>
  <si>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</si>
  <si>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</si>
  <si>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</si>
  <si>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</si>
  <si>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</si>
  <si>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</si>
  <si>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</si>
  <si>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</si>
  <si>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</si>
  <si>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</si>
  <si>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</si>
  <si>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</si>
  <si>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</si>
  <si>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</si>
  <si>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</si>
  <si>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</si>
  <si>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</si>
  <si>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</si>
  <si>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</si>
  <si>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</si>
  <si>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</si>
  <si>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</si>
  <si>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</si>
  <si>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</si>
  <si>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</si>
  <si>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</si>
  <si>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</si>
  <si>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</si>
  <si>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</si>
  <si>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</si>
  <si>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</si>
  <si>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</si>
  <si>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</si>
  <si>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</si>
  <si>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</si>
  <si>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</si>
  <si>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</si>
  <si>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</si>
  <si>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</si>
  <si>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</si>
  <si>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</si>
  <si>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</si>
  <si>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</si>
  <si>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</si>
  <si>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</si>
  <si>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</si>
  <si>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</si>
  <si>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</si>
  <si>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</si>
  <si>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</si>
  <si>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</si>
  <si>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</si>
  <si>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</si>
  <si>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</si>
  <si>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</si>
  <si>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</si>
  <si>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</si>
  <si>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</si>
  <si>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</si>
  <si>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</si>
  <si>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</si>
  <si>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</si>
  <si>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</si>
  <si>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</si>
  <si>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</si>
  <si>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</si>
  <si>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</si>
  <si>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</si>
  <si>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</si>
  <si>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</si>
  <si>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</si>
  <si>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</si>
  <si>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</si>
  <si>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</si>
  <si>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</si>
  <si>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</si>
  <si>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</si>
  <si>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</si>
  <si>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</si>
  <si>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</si>
  <si>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</si>
  <si>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</si>
  <si>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</si>
  <si>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</si>
  <si>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</si>
  <si>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</si>
  <si>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</si>
  <si>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</si>
  <si>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</si>
  <si>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</si>
  <si>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</si>
  <si>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</si>
  <si>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</si>
  <si>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</si>
  <si>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</si>
  <si>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</si>
  <si>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</si>
  <si>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</si>
  <si>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</si>
  <si>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</si>
  <si>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</si>
  <si>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</si>
  <si>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</si>
  <si>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</si>
  <si>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</si>
  <si>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</si>
  <si>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</si>
  <si>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</si>
  <si>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</si>
  <si>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</si>
  <si>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</si>
  <si>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</si>
  <si>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</si>
  <si>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</si>
  <si>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</si>
  <si>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</si>
  <si>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</si>
  <si>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</si>
  <si>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</si>
  <si>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</si>
  <si>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</si>
  <si>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</si>
  <si>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</si>
  <si>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</si>
  <si>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</si>
  <si>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</si>
  <si>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</si>
  <si>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</si>
  <si>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</si>
  <si>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</si>
  <si>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</si>
  <si>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</si>
  <si>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</si>
  <si>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</si>
  <si>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</si>
  <si>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</si>
  <si>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</si>
  <si>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</si>
  <si>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</si>
  <si>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</si>
  <si>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</si>
  <si>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</si>
  <si>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</si>
  <si>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</si>
  <si>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</si>
  <si>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</si>
  <si>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</si>
  <si>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</si>
  <si>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</si>
  <si>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</si>
  <si>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</si>
  <si>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</si>
  <si>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</si>
  <si>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</si>
  <si>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</si>
  <si>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</si>
  <si>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</si>
  <si>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</si>
  <si>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</si>
  <si>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</si>
  <si>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</si>
  <si>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</si>
  <si>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</si>
  <si>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</si>
  <si>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</si>
  <si>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</si>
  <si>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</si>
  <si>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</si>
  <si>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</si>
  <si>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</si>
  <si>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</si>
  <si>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</si>
  <si>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</si>
  <si>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</si>
  <si>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</si>
  <si>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</si>
  <si>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</si>
  <si>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</si>
  <si>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</si>
  <si>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</si>
  <si>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</si>
  <si>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</si>
  <si>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</si>
  <si>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</si>
  <si>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</si>
  <si>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</si>
  <si>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</si>
  <si>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</si>
  <si>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</si>
  <si>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</si>
  <si>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</si>
  <si>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</si>
  <si>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</si>
  <si>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</si>
  <si>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</si>
  <si>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</si>
  <si>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</si>
  <si>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</si>
  <si>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</si>
  <si>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</si>
  <si>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</si>
  <si>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</si>
  <si>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</si>
  <si>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</si>
  <si>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</si>
  <si>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</si>
  <si>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</si>
  <si>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</si>
  <si>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</si>
  <si>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</si>
  <si>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</si>
  <si>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</si>
  <si>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</si>
  <si>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</si>
  <si>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</si>
  <si>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</si>
  <si>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</si>
  <si>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</si>
  <si>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</si>
  <si>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</si>
  <si>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</si>
  <si>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</si>
  <si>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</si>
  <si>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</si>
  <si>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</si>
  <si>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</si>
  <si>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</si>
  <si>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</si>
  <si>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</si>
  <si>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</si>
  <si>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</si>
  <si>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</si>
  <si>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</si>
  <si>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</si>
  <si>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</si>
  <si>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</si>
  <si>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</si>
  <si>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</si>
  <si>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</si>
  <si>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</si>
  <si>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</si>
  <si>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</si>
  <si>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</si>
  <si>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</si>
  <si>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</si>
  <si>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</si>
  <si>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</si>
  <si>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</si>
  <si>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</si>
  <si>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</si>
  <si>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</si>
  <si>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</si>
  <si>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</si>
  <si>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</si>
  <si>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</si>
  <si>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</si>
  <si>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</si>
  <si>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</si>
  <si>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</si>
  <si>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</si>
  <si>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</si>
  <si>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</si>
  <si>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</si>
  <si>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</si>
  <si>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</si>
  <si>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</si>
  <si>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</si>
  <si>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</si>
  <si>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</si>
  <si>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</si>
  <si>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</si>
  <si>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</si>
  <si>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</si>
  <si>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</si>
  <si>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</si>
  <si>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</si>
  <si>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</si>
  <si>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</si>
  <si>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</si>
  <si>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</si>
  <si>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</si>
  <si>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</si>
  <si>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</si>
  <si>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</si>
  <si>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</si>
  <si>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</si>
  <si>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</si>
  <si>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</si>
  <si>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</si>
  <si>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</si>
  <si>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</si>
  <si>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</si>
  <si>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</si>
  <si>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</si>
  <si>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</si>
  <si>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</si>
  <si>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</si>
  <si>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</si>
  <si>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</si>
  <si>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</si>
  <si>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</si>
  <si>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</si>
  <si>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</si>
  <si>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</si>
  <si>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</si>
  <si>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</si>
  <si>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</si>
  <si>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</si>
  <si>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</si>
  <si>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</si>
  <si>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</si>
  <si>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</si>
  <si>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</si>
  <si>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</si>
  <si>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</si>
  <si>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</si>
  <si>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</si>
  <si>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</si>
  <si>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</si>
  <si>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</si>
  <si>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</si>
  <si>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</si>
  <si>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</si>
  <si>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</si>
  <si>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</si>
  <si>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</si>
  <si>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</si>
  <si>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</si>
  <si>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</si>
  <si>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</si>
  <si>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</si>
  <si>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</si>
  <si>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</si>
  <si>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</si>
  <si>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</si>
  <si>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</si>
  <si>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</si>
  <si>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</si>
  <si>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</si>
  <si>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</si>
  <si>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</si>
  <si>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</si>
  <si>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</si>
  <si>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</si>
  <si>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</si>
  <si>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</si>
  <si>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</si>
  <si>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</si>
  <si>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</si>
  <si>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</si>
  <si>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</si>
  <si>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</si>
  <si>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</si>
  <si>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</si>
  <si>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</si>
  <si>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</si>
  <si>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</si>
  <si>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</si>
  <si>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</si>
  <si>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</si>
  <si>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</si>
  <si>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</si>
  <si>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</si>
  <si>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</si>
  <si>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</si>
  <si>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</si>
  <si>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</si>
  <si>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</si>
  <si>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</si>
  <si>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</si>
  <si>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</si>
  <si>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</si>
  <si>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</si>
  <si>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</si>
  <si>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</si>
  <si>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</si>
  <si>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</si>
  <si>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</si>
  <si>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</si>
  <si>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</si>
  <si>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</si>
  <si>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</si>
  <si>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</si>
  <si>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</si>
  <si>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</si>
  <si>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</si>
  <si>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</si>
  <si>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</si>
  <si>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</si>
  <si>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</si>
  <si>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</si>
  <si>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</si>
  <si>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</si>
  <si>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</si>
  <si>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</si>
  <si>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</si>
  <si>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</si>
  <si>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</si>
  <si>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</si>
  <si>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</si>
  <si>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</si>
  <si>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</si>
  <si>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</si>
  <si>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</si>
  <si>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</si>
  <si>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</si>
  <si>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</si>
  <si>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</si>
  <si>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</si>
  <si>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</si>
  <si>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</si>
  <si>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</si>
  <si>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</si>
  <si>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</si>
  <si>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</si>
  <si>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</si>
  <si>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</si>
  <si>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</si>
  <si>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</si>
  <si>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</si>
  <si>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</si>
  <si>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</si>
  <si>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</si>
  <si>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</si>
  <si>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</si>
  <si>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</si>
  <si>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</si>
  <si>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</si>
  <si>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</si>
  <si>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</si>
  <si>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</si>
  <si>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</si>
  <si>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</si>
  <si>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</si>
  <si>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</si>
  <si>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</si>
  <si>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</si>
  <si>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</si>
  <si>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</si>
  <si>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</si>
  <si>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</si>
  <si>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</si>
  <si>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</si>
  <si>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</si>
  <si>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</si>
  <si>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</si>
  <si>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</si>
  <si>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</si>
  <si>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</si>
  <si>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</si>
  <si>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</si>
  <si>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</si>
  <si>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</si>
  <si>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</si>
  <si>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</si>
  <si>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</si>
  <si>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</si>
  <si>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</si>
  <si>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</si>
  <si>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</si>
  <si>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</si>
  <si>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</si>
  <si>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</si>
  <si>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</si>
  <si>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</si>
  <si>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</si>
  <si>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</si>
  <si>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</si>
  <si>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</si>
  <si>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</si>
  <si>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</si>
  <si>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</si>
  <si>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</si>
  <si>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</si>
  <si>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</si>
  <si>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</si>
  <si>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</si>
  <si>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</si>
  <si>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</si>
  <si>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</si>
  <si>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</si>
  <si>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</si>
  <si>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</si>
  <si>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</si>
  <si>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</si>
  <si>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</si>
  <si>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</si>
  <si>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</si>
  <si>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</si>
  <si>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</si>
  <si>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</si>
  <si>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</si>
  <si>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</si>
  <si>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</si>
  <si>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</si>
  <si>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</si>
  <si>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</si>
  <si>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</si>
  <si>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</si>
  <si>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</si>
  <si>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</si>
  <si>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</si>
  <si>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</si>
  <si>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</si>
  <si>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</si>
  <si>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</si>
  <si>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</si>
  <si>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</si>
  <si>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</si>
  <si>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</si>
  <si>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</si>
  <si>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</si>
  <si>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</si>
  <si>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</si>
  <si>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</si>
  <si>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</si>
  <si>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</si>
  <si>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</si>
  <si>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</si>
  <si>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</si>
  <si>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</si>
  <si>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</si>
  <si>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</si>
  <si>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</si>
  <si>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</si>
  <si>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</si>
  <si>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</si>
  <si>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</si>
  <si>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</si>
  <si>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</si>
  <si>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</si>
  <si>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</si>
  <si>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</si>
  <si>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</si>
  <si>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</si>
  <si>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</si>
  <si>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</si>
  <si>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</si>
  <si>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</si>
  <si>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</si>
  <si>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</si>
  <si>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</si>
  <si>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</si>
  <si>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</si>
  <si>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</si>
  <si>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</si>
  <si>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</si>
  <si>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</si>
  <si>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</si>
  <si>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</si>
  <si>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</si>
  <si>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</si>
  <si>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</si>
  <si>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</si>
  <si>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</si>
  <si>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</si>
  <si>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</si>
  <si>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</si>
  <si>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</si>
  <si>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</si>
  <si>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</si>
  <si>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</si>
  <si>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</si>
  <si>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</si>
  <si>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</si>
  <si>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</si>
  <si>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</si>
  <si>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</si>
  <si>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</si>
  <si>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</si>
  <si>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</si>
  <si>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</si>
  <si>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</si>
  <si>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</si>
  <si>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</si>
  <si>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</si>
  <si>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</si>
  <si>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</si>
  <si>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</si>
  <si>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</si>
  <si>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</si>
  <si>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</si>
  <si>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</si>
  <si>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</si>
  <si>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</si>
  <si>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</si>
  <si>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</si>
  <si>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</si>
  <si>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</si>
  <si>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</si>
  <si>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</si>
  <si>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</si>
  <si>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</si>
  <si>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</si>
  <si>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</si>
  <si>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</si>
  <si>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</si>
  <si>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</si>
  <si>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</si>
  <si>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</si>
  <si>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</si>
  <si>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</si>
  <si>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</si>
  <si>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</si>
  <si>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</si>
  <si>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</si>
  <si>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</si>
  <si>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</si>
  <si>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</si>
  <si>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</si>
  <si>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</si>
  <si>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</si>
  <si>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</si>
  <si>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</si>
  <si>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</si>
  <si>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</si>
  <si>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</si>
  <si>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</si>
  <si>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</si>
  <si>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</si>
  <si>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</si>
  <si>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</si>
  <si>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</si>
  <si>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</si>
  <si>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</si>
  <si>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</si>
  <si>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</si>
  <si>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</si>
  <si>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</si>
  <si>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</si>
  <si>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</si>
  <si>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</si>
  <si>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</si>
  <si>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</si>
  <si>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</si>
  <si>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</si>
  <si>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</si>
  <si>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</si>
  <si>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</si>
  <si>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</si>
  <si>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</si>
  <si>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</si>
  <si>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</si>
  <si>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</si>
  <si>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</si>
  <si>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</si>
  <si>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</si>
  <si>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</si>
  <si>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</si>
  <si>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</si>
  <si>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</si>
  <si>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</si>
  <si>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</si>
  <si>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</si>
  <si>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</si>
  <si>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</si>
  <si>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</si>
  <si>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</si>
  <si>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</si>
  <si>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Date_created_conversion</t>
  </si>
  <si>
    <t>Date_ended_conversion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</si>
  <si>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</si>
  <si>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</si>
  <si>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</si>
  <si>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</si>
  <si>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</si>
  <si>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</si>
  <si>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</si>
  <si>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</si>
  <si>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</si>
  <si>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</si>
  <si>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</si>
  <si>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</si>
  <si>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(Date_created_conversion)</t>
  </si>
  <si>
    <t>Number Successful</t>
  </si>
  <si>
    <t>Number Failed</t>
  </si>
  <si>
    <t>Number Cancelled</t>
  </si>
  <si>
    <t>(blank)</t>
  </si>
  <si>
    <t>(blank) Total</t>
  </si>
  <si>
    <t>canceled Total</t>
  </si>
  <si>
    <t>failed Total</t>
  </si>
  <si>
    <t>live Total</t>
  </si>
  <si>
    <t>successful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</si>
</sst>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 wrapText="1"/>
    </xf>
    <xf numFmtId="44" fontId="0" fillId="0" borderId="0" xfId="2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7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73FEFF"/>
      <color rgb="FF73FB79"/>
      <color rgb="FFFF7E79"/>
      <color rgb="FFD5FC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4-8A4F-A3A5-533B6A40304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24-8A4F-A3A5-533B6A40304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24-8A4F-A3A5-533B6A40304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24-8A4F-A3A5-533B6A40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14436064"/>
        <c:axId val="1014553600"/>
      </c:barChart>
      <c:catAx>
        <c:axId val="10144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53600"/>
        <c:crosses val="autoZero"/>
        <c:auto val="1"/>
        <c:lblAlgn val="ctr"/>
        <c:lblOffset val="100"/>
        <c:noMultiLvlLbl val="0"/>
      </c:catAx>
      <c:valAx>
        <c:axId val="10145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4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459439663065383E-2"/>
          <c:y val="1.4352941176470587E-2"/>
          <c:w val="0.83257872437156266"/>
          <c:h val="0.769894910195049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8-A54D-9537-0691B1874D2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8-A54D-9537-0691B1874D2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08-A54D-9537-0691B1874D2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08-A54D-9537-0691B187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2433200"/>
        <c:axId val="1442433584"/>
      </c:barChart>
      <c:catAx>
        <c:axId val="14424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33584"/>
        <c:crosses val="autoZero"/>
        <c:auto val="1"/>
        <c:lblAlgn val="ctr"/>
        <c:lblOffset val="100"/>
        <c:noMultiLvlLbl val="0"/>
      </c:catAx>
      <c:valAx>
        <c:axId val="144243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A-604A-82D9-F3A3C985A321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A-604A-82D9-F3A3C985A321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A-604A-82D9-F3A3C985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673856"/>
        <c:axId val="1065675536"/>
      </c:lineChart>
      <c:catAx>
        <c:axId val="10656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5536"/>
        <c:crosses val="autoZero"/>
        <c:auto val="1"/>
        <c:lblAlgn val="ctr"/>
        <c:lblOffset val="100"/>
        <c:noMultiLvlLbl val="0"/>
      </c:catAx>
      <c:valAx>
        <c:axId val="10656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F-D248-9313-2F6B0B5296A6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F-D248-9313-2F6B0B5296A6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F-D248-9313-2F6B0B52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673856"/>
        <c:axId val="1065675536"/>
      </c:lineChart>
      <c:catAx>
        <c:axId val="10656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5536"/>
        <c:crosses val="autoZero"/>
        <c:auto val="1"/>
        <c:lblAlgn val="ctr"/>
        <c:lblOffset val="100"/>
        <c:noMultiLvlLbl val="0"/>
      </c:catAx>
      <c:valAx>
        <c:axId val="10656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781050</xdr:colOff>
      <xdr:row>6</xdr:row>
      <xdr:rowOff>127000</xdr:rowOff>
    </xdr:from>
    <xdr:to>
      <xdr:col>16</xdr:col>
      <xdr:colOff>762000</xdr:colOff>
      <xdr:row>30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330EE-EE39-1B43-B336-2C33BAD8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31750</xdr:rowOff>
    </xdr:from>
    <xdr:to>
      <xdr:col>18</xdr:col>
      <xdr:colOff>266700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2892B-4EE2-564B-972C-C8FE43EB8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0</xdr:row>
      <xdr:rowOff>171450</xdr:rowOff>
    </xdr:from>
    <xdr:to>
      <xdr:col>15</xdr:col>
      <xdr:colOff>774700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0811F-E428-BA4F-B964-7A21B1DBD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577850</xdr:colOff>
      <xdr:row>24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262D6-AF8C-4541-855E-393AB7226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0.886306018518" createdVersion="6" refreshedVersion="6" minRefreshableVersion="3" recordCount="4114" xr:uid="{5BE7A935-7B96-8345-B121-2F42B149FEED}">
  <cacheSource type="worksheet">
    <worksheetSource ref="A1:W4115" sheet="DATA"/>
  </cacheSource>
  <cacheFields count="25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Number Successful" numFmtId="0">
      <sharedItems count="2">
        <s v="True"/>
        <e v="#VALUE!"/>
      </sharedItems>
    </cacheField>
    <cacheField name="Number Failed" numFmtId="0">
      <sharedItems count="2">
        <e v="#VALUE!"/>
        <s v="True"/>
      </sharedItems>
    </cacheField>
    <cacheField name="Number Cancelled" numFmtId="0">
      <sharedItems count="2">
        <e v="#VALUE!"/>
        <s v="Tru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4" base="13">
        <rangePr groupBy="months" startDate="2009-08-10T13:26:00" endDate="2017-05-03T13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64">
      <sharedItems containsSemiMixedTypes="0" containsNonDate="0" containsDate="1" containsString="0" minDate="2009-05-16T21:55:13" maxDate="2017-03-15T09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 (Date_created_conversion)" numFmtId="0" databaseField="0">
      <fieldGroup base="13">
        <rangePr groupBy="quarters" startDate="2009-08-10T13:26:00" endDate="2017-05-03T13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_created_conversion)" numFmtId="0" databaseField="0">
      <fieldGroup base="13">
        <rangePr groupBy="years" startDate="2009-08-10T13:26:00" endDate="2017-05-03T13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0.895675115738" createdVersion="6" refreshedVersion="6" minRefreshableVersion="3" recordCount="4115" xr:uid="{245CFC68-5421-3546-88E1-1A63B11F339F}">
  <cacheSource type="worksheet">
    <worksheetSource ref="E1:G1048576" sheet="DATA"/>
  </cacheSource>
  <cacheFields count="3"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x v="0"/>
    <x v="0"/>
    <s v="USD"/>
    <n v="1437620400"/>
    <x v="0"/>
    <n v="1434931811"/>
    <d v="2015-06-21T18:10: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x v="1"/>
    <n v="14653"/>
    <x v="0"/>
    <x v="0"/>
    <x v="0"/>
    <x v="0"/>
    <x v="0"/>
    <s v="USD"/>
    <n v="1488464683"/>
    <x v="1"/>
    <n v="1485872683"/>
    <d v="2017-01-31T08:24:4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x v="2"/>
    <n v="525"/>
    <x v="0"/>
    <x v="0"/>
    <x v="0"/>
    <x v="0"/>
    <x v="1"/>
    <s v="GBP"/>
    <n v="1455555083"/>
    <x v="2"/>
    <n v="1454691083"/>
    <d v="2016-02-05T10:51:2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x v="3"/>
    <n v="10390"/>
    <x v="0"/>
    <x v="0"/>
    <x v="0"/>
    <x v="0"/>
    <x v="0"/>
    <s v="USD"/>
    <n v="1407414107"/>
    <x v="3"/>
    <n v="1404822107"/>
    <d v="2014-07-08T06:21:4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x v="0"/>
    <x v="0"/>
    <s v="USD"/>
    <n v="1450555279"/>
    <x v="4"/>
    <n v="1447963279"/>
    <d v="2015-11-19T14:01:1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x v="0"/>
    <x v="0"/>
    <s v="USD"/>
    <n v="1469770500"/>
    <x v="5"/>
    <n v="1468362207"/>
    <d v="2016-07-12T16:23:2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x v="0"/>
    <x v="0"/>
    <s v="USD"/>
    <n v="1402710250"/>
    <x v="6"/>
    <n v="1401846250"/>
    <d v="2014-06-03T19:44:1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x v="0"/>
    <x v="0"/>
    <s v="USD"/>
    <n v="1467680867"/>
    <x v="7"/>
    <n v="1464224867"/>
    <d v="2016-05-25T19:07:4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x v="8"/>
    <n v="3501.52"/>
    <x v="0"/>
    <x v="0"/>
    <x v="0"/>
    <x v="0"/>
    <x v="0"/>
    <s v="USD"/>
    <n v="1460754000"/>
    <x v="8"/>
    <n v="1460155212"/>
    <d v="2016-04-08T16:40: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x v="0"/>
    <x v="0"/>
    <s v="USD"/>
    <n v="1460860144"/>
    <x v="9"/>
    <n v="1458268144"/>
    <d v="2016-03-17T20:29:0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x v="0"/>
    <x v="0"/>
    <s v="USD"/>
    <n v="1403660279"/>
    <x v="10"/>
    <n v="1400636279"/>
    <d v="2014-05-20T19:37:5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x v="0"/>
    <x v="0"/>
    <s v="USD"/>
    <n v="1471834800"/>
    <x v="11"/>
    <n v="1469126462"/>
    <d v="2016-07-21T12:41:0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x v="0"/>
    <x v="0"/>
    <s v="USD"/>
    <n v="1405479600"/>
    <x v="12"/>
    <n v="1401642425"/>
    <d v="2014-06-01T11:07:0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x v="8"/>
    <n v="5599"/>
    <x v="0"/>
    <x v="0"/>
    <x v="0"/>
    <x v="0"/>
    <x v="0"/>
    <s v="USD"/>
    <n v="1466713620"/>
    <x v="13"/>
    <n v="1463588109"/>
    <d v="2016-05-18T10:15: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x v="12"/>
    <n v="6056"/>
    <x v="0"/>
    <x v="0"/>
    <x v="0"/>
    <x v="0"/>
    <x v="2"/>
    <s v="AUD"/>
    <n v="1405259940"/>
    <x v="14"/>
    <n v="1403051888"/>
    <d v="2014-06-17T18:38:0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x v="13"/>
    <n v="2132"/>
    <x v="0"/>
    <x v="0"/>
    <x v="0"/>
    <x v="0"/>
    <x v="3"/>
    <s v="EUR"/>
    <n v="1443384840"/>
    <x v="15"/>
    <n v="1441790658"/>
    <d v="2015-09-09T03:24:1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x v="0"/>
    <x v="0"/>
    <s v="USD"/>
    <n v="1402896600"/>
    <x v="16"/>
    <n v="1398971211"/>
    <d v="2014-05-01T13:06:5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x v="15"/>
    <n v="1510"/>
    <x v="0"/>
    <x v="0"/>
    <x v="0"/>
    <x v="0"/>
    <x v="1"/>
    <s v="GBP"/>
    <n v="1415126022"/>
    <x v="17"/>
    <n v="1412530422"/>
    <d v="2014-10-05T11:33:4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x v="11"/>
    <n v="31896.33"/>
    <x v="0"/>
    <x v="0"/>
    <x v="0"/>
    <x v="0"/>
    <x v="0"/>
    <s v="USD"/>
    <n v="1410958856"/>
    <x v="18"/>
    <n v="1408366856"/>
    <d v="2014-08-18T07:00: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x v="0"/>
    <x v="0"/>
    <s v="USD"/>
    <n v="1437420934"/>
    <x v="19"/>
    <n v="1434828934"/>
    <d v="2015-06-20T13:35: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x v="13"/>
    <n v="2004"/>
    <x v="0"/>
    <x v="0"/>
    <x v="0"/>
    <x v="0"/>
    <x v="0"/>
    <s v="USD"/>
    <n v="1442167912"/>
    <x v="20"/>
    <n v="1436983912"/>
    <d v="2015-07-15T12:11:5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x v="0"/>
    <x v="0"/>
    <s v="USD"/>
    <n v="1411743789"/>
    <x v="21"/>
    <n v="1409151789"/>
    <d v="2014-08-27T09:03:0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x v="18"/>
    <n v="410"/>
    <x v="0"/>
    <x v="0"/>
    <x v="0"/>
    <x v="0"/>
    <x v="0"/>
    <s v="USD"/>
    <n v="1420099140"/>
    <x v="22"/>
    <n v="1418766740"/>
    <d v="2014-12-16T15:52:2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x v="0"/>
    <x v="0"/>
    <s v="USD"/>
    <n v="1430407200"/>
    <x v="23"/>
    <n v="1428086501"/>
    <d v="2015-04-03T12:41:4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x v="19"/>
    <n v="38082.69"/>
    <x v="0"/>
    <x v="0"/>
    <x v="0"/>
    <x v="0"/>
    <x v="0"/>
    <s v="USD"/>
    <n v="1442345940"/>
    <x v="24"/>
    <n v="1439494863"/>
    <d v="2015-08-13T13:41:0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x v="0"/>
    <x v="0"/>
    <s v="USD"/>
    <n v="1452299761"/>
    <x v="25"/>
    <n v="1447115761"/>
    <d v="2015-11-09T18:36:0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x v="21"/>
    <n v="1940"/>
    <x v="0"/>
    <x v="0"/>
    <x v="0"/>
    <x v="0"/>
    <x v="0"/>
    <s v="USD"/>
    <n v="1408278144"/>
    <x v="26"/>
    <n v="1404822144"/>
    <d v="2014-07-08T06:22:2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x v="22"/>
    <n v="22345"/>
    <x v="0"/>
    <x v="0"/>
    <x v="0"/>
    <x v="0"/>
    <x v="4"/>
    <s v="NZD"/>
    <n v="1416113833"/>
    <x v="27"/>
    <n v="1413518233"/>
    <d v="2014-10-16T21:57:1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x v="14"/>
    <n v="12042"/>
    <x v="0"/>
    <x v="0"/>
    <x v="0"/>
    <x v="0"/>
    <x v="0"/>
    <s v="USD"/>
    <n v="1450307284"/>
    <x v="28"/>
    <n v="1447715284"/>
    <d v="2015-11-16T17:08:0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x v="9"/>
    <n v="3700"/>
    <x v="0"/>
    <x v="0"/>
    <x v="0"/>
    <x v="0"/>
    <x v="1"/>
    <s v="GBP"/>
    <n v="1406045368"/>
    <x v="29"/>
    <n v="1403453368"/>
    <d v="2014-06-22T10:09:2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x v="23"/>
    <n v="4051.99"/>
    <x v="0"/>
    <x v="0"/>
    <x v="0"/>
    <x v="0"/>
    <x v="0"/>
    <s v="USD"/>
    <n v="1408604515"/>
    <x v="30"/>
    <n v="1406012515"/>
    <d v="2014-07-22T01:01:5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x v="24"/>
    <n v="13"/>
    <x v="0"/>
    <x v="0"/>
    <x v="0"/>
    <x v="0"/>
    <x v="0"/>
    <s v="USD"/>
    <n v="1453748434"/>
    <x v="31"/>
    <n v="1452193234"/>
    <d v="2016-01-07T13:00: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x v="25"/>
    <n v="28520"/>
    <x v="0"/>
    <x v="0"/>
    <x v="0"/>
    <x v="0"/>
    <x v="0"/>
    <s v="USD"/>
    <n v="1463111940"/>
    <x v="32"/>
    <n v="1459523017"/>
    <d v="2016-04-01T09:03:3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x v="26"/>
    <n v="5360"/>
    <x v="0"/>
    <x v="0"/>
    <x v="0"/>
    <x v="0"/>
    <x v="0"/>
    <s v="USD"/>
    <n v="1447001501"/>
    <x v="33"/>
    <n v="1444405901"/>
    <d v="2015-10-09T09:51:4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x v="0"/>
    <x v="0"/>
    <s v="USD"/>
    <n v="1407224601"/>
    <x v="34"/>
    <n v="1405928601"/>
    <d v="2014-07-21T01:43:2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x v="0"/>
    <x v="0"/>
    <s v="USD"/>
    <n v="1430179200"/>
    <x v="35"/>
    <n v="1428130814"/>
    <d v="2015-04-04T01:00: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x v="12"/>
    <n v="8529"/>
    <x v="0"/>
    <x v="0"/>
    <x v="0"/>
    <x v="0"/>
    <x v="0"/>
    <s v="USD"/>
    <n v="1428128525"/>
    <x v="36"/>
    <n v="1425540125"/>
    <d v="2015-03-05T01:22:0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x v="29"/>
    <n v="40357"/>
    <x v="0"/>
    <x v="0"/>
    <x v="0"/>
    <x v="0"/>
    <x v="0"/>
    <s v="USD"/>
    <n v="1425055079"/>
    <x v="37"/>
    <n v="1422463079"/>
    <d v="2015-01-28T10:37:5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x v="30"/>
    <n v="2751"/>
    <x v="0"/>
    <x v="0"/>
    <x v="0"/>
    <x v="0"/>
    <x v="0"/>
    <s v="USD"/>
    <n v="1368235344"/>
    <x v="38"/>
    <n v="1365643344"/>
    <d v="2013-04-10T19:22:2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x v="31"/>
    <n v="32745"/>
    <x v="0"/>
    <x v="0"/>
    <x v="0"/>
    <x v="0"/>
    <x v="1"/>
    <s v="GBP"/>
    <n v="1401058740"/>
    <x v="39"/>
    <n v="1398388068"/>
    <d v="2014-04-24T19:07:4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x v="0"/>
    <x v="0"/>
    <s v="USD"/>
    <n v="1403150400"/>
    <x v="40"/>
    <n v="1401426488"/>
    <d v="2014-05-29T23:08:0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x v="0"/>
    <x v="0"/>
    <s v="USD"/>
    <n v="1412516354"/>
    <x v="41"/>
    <n v="1409924354"/>
    <d v="2014-09-05T07:39:1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x v="0"/>
    <x v="0"/>
    <s v="USD"/>
    <n v="1419780026"/>
    <x v="42"/>
    <n v="1417188026"/>
    <d v="2014-11-28T09:20: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x v="0"/>
    <x v="0"/>
    <s v="USD"/>
    <n v="1405209600"/>
    <x v="43"/>
    <n v="1402599486"/>
    <d v="2014-06-12T12:58:0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x v="0"/>
    <x v="0"/>
    <s v="USD"/>
    <n v="1412648537"/>
    <x v="44"/>
    <n v="1408760537"/>
    <d v="2014-08-22T20:22:1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x v="10"/>
    <n v="6000"/>
    <x v="0"/>
    <x v="0"/>
    <x v="0"/>
    <x v="0"/>
    <x v="0"/>
    <s v="USD"/>
    <n v="1461769107"/>
    <x v="45"/>
    <n v="1459177107"/>
    <d v="2016-03-28T08:58:2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x v="33"/>
    <n v="8750"/>
    <x v="0"/>
    <x v="0"/>
    <x v="0"/>
    <x v="0"/>
    <x v="2"/>
    <s v="AUD"/>
    <n v="1450220974"/>
    <x v="46"/>
    <n v="1447628974"/>
    <d v="2015-11-15T17:09:3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x v="0"/>
    <x v="0"/>
    <s v="USD"/>
    <n v="1419021607"/>
    <x v="47"/>
    <n v="1413834007"/>
    <d v="2014-10-20T13:40: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x v="13"/>
    <n v="2159"/>
    <x v="0"/>
    <x v="0"/>
    <x v="0"/>
    <x v="0"/>
    <x v="1"/>
    <s v="GBP"/>
    <n v="1425211200"/>
    <x v="48"/>
    <n v="1422534260"/>
    <d v="2015-01-29T06:24:2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x v="14"/>
    <n v="12000"/>
    <x v="0"/>
    <x v="0"/>
    <x v="0"/>
    <x v="0"/>
    <x v="0"/>
    <s v="USD"/>
    <n v="1445660045"/>
    <x v="49"/>
    <n v="1443068045"/>
    <d v="2015-09-23T22:14:0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x v="20"/>
    <n v="600"/>
    <x v="0"/>
    <x v="0"/>
    <x v="0"/>
    <x v="0"/>
    <x v="1"/>
    <s v="GBP"/>
    <n v="1422637200"/>
    <x v="50"/>
    <n v="1419271458"/>
    <d v="2014-12-22T12:04:1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x v="0"/>
    <x v="0"/>
    <s v="USD"/>
    <n v="1439245037"/>
    <x v="51"/>
    <n v="1436653037"/>
    <d v="2015-07-11T16:17:1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x v="0"/>
    <x v="0"/>
    <s v="USD"/>
    <n v="1405615846"/>
    <x v="52"/>
    <n v="1403023846"/>
    <d v="2014-06-17T10:50: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x v="9"/>
    <n v="3289"/>
    <x v="0"/>
    <x v="0"/>
    <x v="0"/>
    <x v="0"/>
    <x v="0"/>
    <s v="USD"/>
    <n v="1396648800"/>
    <x v="53"/>
    <n v="1395407445"/>
    <d v="2014-03-21T07:10: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x v="0"/>
    <x v="0"/>
    <s v="USD"/>
    <n v="1451063221"/>
    <x v="54"/>
    <n v="1448471221"/>
    <d v="2015-11-25T11:07:0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x v="0"/>
    <x v="0"/>
    <s v="USD"/>
    <n v="1464390916"/>
    <x v="55"/>
    <n v="1462576516"/>
    <d v="2016-05-06T17:15: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x v="6"/>
    <n v="8581"/>
    <x v="0"/>
    <x v="0"/>
    <x v="0"/>
    <x v="0"/>
    <x v="1"/>
    <s v="GBP"/>
    <n v="1433779200"/>
    <x v="56"/>
    <n v="1432559424"/>
    <d v="2015-05-25T07:10: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x v="0"/>
    <x v="0"/>
    <s v="USD"/>
    <n v="1429991962"/>
    <x v="57"/>
    <n v="1427399962"/>
    <d v="2015-03-26T13:59:2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x v="3"/>
    <n v="10291"/>
    <x v="0"/>
    <x v="0"/>
    <x v="0"/>
    <x v="0"/>
    <x v="0"/>
    <s v="USD"/>
    <n v="1416423172"/>
    <x v="58"/>
    <n v="1413827572"/>
    <d v="2014-10-20T11:52:5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x v="0"/>
    <x v="0"/>
    <s v="USD"/>
    <n v="1442264400"/>
    <x v="59"/>
    <n v="1439530776"/>
    <d v="2015-08-13T23:39:3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x v="37"/>
    <n v="4648.33"/>
    <x v="0"/>
    <x v="0"/>
    <x v="0"/>
    <x v="0"/>
    <x v="1"/>
    <s v="GBP"/>
    <n v="1395532800"/>
    <x v="60"/>
    <n v="1393882717"/>
    <d v="2014-03-03T15:38:3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x v="0"/>
    <x v="0"/>
    <s v="USD"/>
    <n v="1370547157"/>
    <x v="61"/>
    <n v="1368646357"/>
    <d v="2013-05-15T13:32:3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x v="0"/>
    <x v="0"/>
    <s v="USD"/>
    <n v="1362337878"/>
    <x v="62"/>
    <n v="1360177878"/>
    <d v="2013-02-06T13:11:1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x v="13"/>
    <n v="2270.37"/>
    <x v="0"/>
    <x v="0"/>
    <x v="0"/>
    <x v="0"/>
    <x v="0"/>
    <s v="USD"/>
    <n v="1388206740"/>
    <x v="63"/>
    <n v="1386194013"/>
    <d v="2013-12-04T15:53:3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x v="0"/>
    <x v="0"/>
    <s v="USD"/>
    <n v="1373243181"/>
    <x v="64"/>
    <n v="1370651181"/>
    <d v="2013-06-07T18:26:2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x v="39"/>
    <n v="7527"/>
    <x v="0"/>
    <x v="0"/>
    <x v="0"/>
    <x v="0"/>
    <x v="5"/>
    <s v="CAD"/>
    <n v="1407736740"/>
    <x v="65"/>
    <n v="1405453354"/>
    <d v="2014-07-15T13:42:3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x v="13"/>
    <n v="2372"/>
    <x v="0"/>
    <x v="0"/>
    <x v="0"/>
    <x v="0"/>
    <x v="0"/>
    <s v="USD"/>
    <n v="1468873420"/>
    <x v="66"/>
    <n v="1466281420"/>
    <d v="2016-06-18T14:23:4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x v="0"/>
    <x v="0"/>
    <s v="USD"/>
    <n v="1342360804"/>
    <x v="67"/>
    <n v="1339768804"/>
    <d v="2012-06-15T08:00: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x v="20"/>
    <n v="763"/>
    <x v="0"/>
    <x v="0"/>
    <x v="0"/>
    <x v="0"/>
    <x v="1"/>
    <s v="GBP"/>
    <n v="1393162791"/>
    <x v="68"/>
    <n v="1390570791"/>
    <d v="2014-01-24T07:39:5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x v="0"/>
    <x v="0"/>
    <s v="USD"/>
    <n v="1317538740"/>
    <x v="69"/>
    <n v="1314765025"/>
    <d v="2011-08-30T22:30: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x v="2"/>
    <n v="636"/>
    <x v="0"/>
    <x v="0"/>
    <x v="0"/>
    <x v="0"/>
    <x v="0"/>
    <s v="USD"/>
    <n v="1315171845"/>
    <x v="70"/>
    <n v="1309987845"/>
    <d v="2011-07-06T15:30: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x v="0"/>
    <x v="0"/>
    <s v="USD"/>
    <n v="1338186657"/>
    <x v="71"/>
    <n v="1333002657"/>
    <d v="2012-03-29T00:30: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x v="41"/>
    <n v="2385"/>
    <x v="0"/>
    <x v="0"/>
    <x v="0"/>
    <x v="0"/>
    <x v="0"/>
    <s v="USD"/>
    <n v="1352937600"/>
    <x v="72"/>
    <n v="1351210481"/>
    <d v="2012-10-25T18:14:4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x v="0"/>
    <x v="0"/>
    <s v="USD"/>
    <n v="1304395140"/>
    <x v="73"/>
    <n v="1297620584"/>
    <d v="2011-02-13T12:09:4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x v="2"/>
    <n v="564.66"/>
    <x v="0"/>
    <x v="0"/>
    <x v="0"/>
    <x v="0"/>
    <x v="6"/>
    <s v="EUR"/>
    <n v="1453376495"/>
    <x v="74"/>
    <n v="1450784495"/>
    <d v="2015-12-22T05:41:3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x v="8"/>
    <n v="4040"/>
    <x v="0"/>
    <x v="0"/>
    <x v="0"/>
    <x v="0"/>
    <x v="0"/>
    <s v="USD"/>
    <n v="1366693272"/>
    <x v="75"/>
    <n v="1364101272"/>
    <d v="2013-03-23T23:01:1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x v="43"/>
    <n v="460"/>
    <x v="0"/>
    <x v="0"/>
    <x v="0"/>
    <x v="0"/>
    <x v="0"/>
    <s v="USD"/>
    <n v="1325007358"/>
    <x v="76"/>
    <n v="1319819758"/>
    <d v="2011-10-28T10:35: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x v="44"/>
    <n v="1570"/>
    <x v="0"/>
    <x v="0"/>
    <x v="0"/>
    <x v="0"/>
    <x v="0"/>
    <s v="USD"/>
    <n v="1337569140"/>
    <x v="77"/>
    <n v="1332991717"/>
    <d v="2012-03-28T21:28:3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0"/>
    <x v="0"/>
    <x v="0"/>
    <x v="6"/>
    <s v="EUR"/>
    <n v="1472751121"/>
    <x v="78"/>
    <n v="1471887121"/>
    <d v="2016-08-22T11:32:0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x v="46"/>
    <n v="1651"/>
    <x v="0"/>
    <x v="0"/>
    <x v="0"/>
    <x v="0"/>
    <x v="1"/>
    <s v="GBP"/>
    <n v="1398451093"/>
    <x v="79"/>
    <n v="1395859093"/>
    <d v="2014-03-26T12:38:1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x v="14"/>
    <n v="12870"/>
    <x v="0"/>
    <x v="0"/>
    <x v="0"/>
    <x v="0"/>
    <x v="0"/>
    <s v="USD"/>
    <n v="1386640856"/>
    <x v="80"/>
    <n v="1383616856"/>
    <d v="2013-11-04T20:00: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x v="0"/>
    <x v="0"/>
    <s v="USD"/>
    <n v="1342234920"/>
    <x v="81"/>
    <n v="1341892127"/>
    <d v="2012-07-09T21:48:4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x v="0"/>
    <x v="0"/>
    <s v="USD"/>
    <n v="1318189261"/>
    <x v="82"/>
    <n v="1315597261"/>
    <d v="2011-09-09T13:41:0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x v="48"/>
    <n v="205"/>
    <x v="0"/>
    <x v="0"/>
    <x v="0"/>
    <x v="0"/>
    <x v="1"/>
    <s v="GBP"/>
    <n v="1424604600"/>
    <x v="83"/>
    <n v="1423320389"/>
    <d v="2015-02-07T08:46:2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x v="2"/>
    <n v="500"/>
    <x v="0"/>
    <x v="0"/>
    <x v="0"/>
    <x v="0"/>
    <x v="0"/>
    <s v="USD"/>
    <n v="1305483086"/>
    <x v="84"/>
    <n v="1302891086"/>
    <d v="2011-04-15T12:11:2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x v="0"/>
    <x v="0"/>
    <s v="USD"/>
    <n v="1316746837"/>
    <x v="85"/>
    <n v="1314154837"/>
    <d v="2011-08-23T21:00: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x v="12"/>
    <n v="6388"/>
    <x v="0"/>
    <x v="0"/>
    <x v="0"/>
    <x v="0"/>
    <x v="6"/>
    <s v="EUR"/>
    <n v="1451226045"/>
    <x v="86"/>
    <n v="1444828845"/>
    <d v="2015-10-14T07:20: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x v="0"/>
    <x v="0"/>
    <s v="USD"/>
    <n v="1275529260"/>
    <x v="87"/>
    <n v="1274705803"/>
    <d v="2010-05-24T06:56:4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x v="0"/>
    <x v="0"/>
    <s v="USD"/>
    <n v="1403452131"/>
    <x v="88"/>
    <n v="1401205731"/>
    <d v="2014-05-27T09:48:5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x v="12"/>
    <n v="6904"/>
    <x v="0"/>
    <x v="0"/>
    <x v="0"/>
    <x v="0"/>
    <x v="0"/>
    <s v="USD"/>
    <n v="1370196192"/>
    <x v="89"/>
    <n v="1368036192"/>
    <d v="2013-05-08T12:03:1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x v="2"/>
    <n v="502"/>
    <x v="0"/>
    <x v="0"/>
    <x v="0"/>
    <x v="0"/>
    <x v="0"/>
    <s v="USD"/>
    <n v="1310454499"/>
    <x v="90"/>
    <n v="1307862499"/>
    <d v="2011-06-12T01:08:1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x v="0"/>
    <x v="0"/>
    <s v="USD"/>
    <n v="1305625164"/>
    <x v="91"/>
    <n v="1300354764"/>
    <d v="2011-03-17T03:39:2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x v="10"/>
    <n v="5260"/>
    <x v="0"/>
    <x v="0"/>
    <x v="0"/>
    <x v="0"/>
    <x v="5"/>
    <s v="CAD"/>
    <n v="1485936000"/>
    <x v="92"/>
    <n v="1481949983"/>
    <d v="2016-12-16T22:46:2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x v="0"/>
    <x v="0"/>
    <s v="USD"/>
    <n v="1341349200"/>
    <x v="93"/>
    <n v="1338928537"/>
    <d v="2012-06-05T14:35: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0"/>
    <x v="0"/>
    <x v="0"/>
    <x v="1"/>
    <s v="GBP"/>
    <n v="1396890822"/>
    <x v="94"/>
    <n v="1395162822"/>
    <d v="2014-03-18T11:13:4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x v="0"/>
    <x v="0"/>
    <s v="USD"/>
    <n v="1330214841"/>
    <x v="95"/>
    <n v="1327622841"/>
    <d v="2012-01-26T18:07:2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x v="0"/>
    <x v="0"/>
    <s v="USD"/>
    <n v="1280631600"/>
    <x v="96"/>
    <n v="1274889241"/>
    <d v="2010-05-26T09:54:0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x v="0"/>
    <x v="0"/>
    <s v="USD"/>
    <n v="1310440482"/>
    <x v="97"/>
    <n v="1307848482"/>
    <d v="2011-06-11T21:14:4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x v="50"/>
    <n v="3400"/>
    <x v="0"/>
    <x v="0"/>
    <x v="0"/>
    <x v="0"/>
    <x v="0"/>
    <s v="USD"/>
    <n v="1354923000"/>
    <x v="98"/>
    <n v="1351796674"/>
    <d v="2012-11-01T13:04:3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x v="15"/>
    <n v="1590.29"/>
    <x v="0"/>
    <x v="0"/>
    <x v="0"/>
    <x v="0"/>
    <x v="0"/>
    <s v="USD"/>
    <n v="1390426799"/>
    <x v="99"/>
    <n v="1387834799"/>
    <d v="2013-12-23T15:39:5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x v="10"/>
    <n v="5000"/>
    <x v="0"/>
    <x v="0"/>
    <x v="0"/>
    <x v="0"/>
    <x v="0"/>
    <s v="USD"/>
    <n v="1352055886"/>
    <x v="100"/>
    <n v="1350324286"/>
    <d v="2012-10-15T12:04:4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x v="0"/>
    <x v="0"/>
    <s v="USD"/>
    <n v="1359052710"/>
    <x v="101"/>
    <n v="1356979110"/>
    <d v="2012-12-31T12:38:3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x v="12"/>
    <n v="7665"/>
    <x v="0"/>
    <x v="0"/>
    <x v="0"/>
    <x v="0"/>
    <x v="0"/>
    <s v="USD"/>
    <n v="1293073733"/>
    <x v="102"/>
    <n v="1290481733"/>
    <d v="2010-11-22T21:08:5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x v="46"/>
    <n v="1367"/>
    <x v="0"/>
    <x v="0"/>
    <x v="0"/>
    <x v="0"/>
    <x v="1"/>
    <s v="GBP"/>
    <n v="1394220030"/>
    <x v="103"/>
    <n v="1392232830"/>
    <d v="2014-02-12T13:20: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x v="2"/>
    <n v="600"/>
    <x v="0"/>
    <x v="0"/>
    <x v="0"/>
    <x v="0"/>
    <x v="0"/>
    <s v="USD"/>
    <n v="1301792400"/>
    <x v="104"/>
    <n v="1299775266"/>
    <d v="2011-03-10T10:41:0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x v="0"/>
    <x v="0"/>
    <s v="USD"/>
    <n v="1463184000"/>
    <x v="105"/>
    <n v="1461605020"/>
    <d v="2016-04-25T11:23:4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x v="10"/>
    <n v="5025"/>
    <x v="0"/>
    <x v="0"/>
    <x v="0"/>
    <x v="0"/>
    <x v="0"/>
    <s v="USD"/>
    <n v="1333391901"/>
    <x v="106"/>
    <n v="1332182301"/>
    <d v="2012-03-19T12:38:2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x v="0"/>
    <x v="0"/>
    <s v="USD"/>
    <n v="1303688087"/>
    <x v="107"/>
    <n v="1301787287"/>
    <d v="2011-04-02T17:34:4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x v="15"/>
    <n v="3700"/>
    <x v="0"/>
    <x v="0"/>
    <x v="0"/>
    <x v="0"/>
    <x v="0"/>
    <s v="USD"/>
    <n v="1370011370"/>
    <x v="108"/>
    <n v="1364827370"/>
    <d v="2013-04-01T08:42:5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x v="0"/>
    <x v="0"/>
    <s v="USD"/>
    <n v="1298680630"/>
    <x v="109"/>
    <n v="1296088630"/>
    <d v="2011-01-26T18:37:1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x v="46"/>
    <n v="1700"/>
    <x v="0"/>
    <x v="0"/>
    <x v="0"/>
    <x v="0"/>
    <x v="0"/>
    <s v="USD"/>
    <n v="1384408740"/>
    <x v="110"/>
    <n v="1381445253"/>
    <d v="2013-10-10T16:47:3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x v="8"/>
    <n v="5410"/>
    <x v="0"/>
    <x v="0"/>
    <x v="0"/>
    <x v="0"/>
    <x v="2"/>
    <s v="AUD"/>
    <n v="1433059187"/>
    <x v="111"/>
    <n v="1430467187"/>
    <d v="2015-05-01T01:59:4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x v="0"/>
    <x v="0"/>
    <s v="USD"/>
    <n v="1397354400"/>
    <x v="112"/>
    <n v="1395277318"/>
    <d v="2014-03-19T19:01:5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x v="10"/>
    <n v="7050"/>
    <x v="0"/>
    <x v="0"/>
    <x v="0"/>
    <x v="0"/>
    <x v="0"/>
    <s v="USD"/>
    <n v="1312642800"/>
    <x v="113"/>
    <n v="1311963128"/>
    <d v="2011-07-29T12:12:0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x v="0"/>
    <x v="0"/>
    <s v="USD"/>
    <n v="1326436488"/>
    <x v="114"/>
    <n v="1321252488"/>
    <d v="2011-11-14T00:34:4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x v="52"/>
    <n v="632"/>
    <x v="0"/>
    <x v="0"/>
    <x v="0"/>
    <x v="0"/>
    <x v="0"/>
    <s v="USD"/>
    <n v="1328377444"/>
    <x v="115"/>
    <n v="1326217444"/>
    <d v="2012-01-10T11:44:0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x v="8"/>
    <n v="3978"/>
    <x v="0"/>
    <x v="0"/>
    <x v="0"/>
    <x v="0"/>
    <x v="0"/>
    <s v="USD"/>
    <n v="1302260155"/>
    <x v="116"/>
    <n v="1298289355"/>
    <d v="2011-02-21T05:55: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x v="0"/>
    <x v="0"/>
    <s v="USD"/>
    <n v="1276110000"/>
    <x v="117"/>
    <n v="1268337744"/>
    <d v="2010-03-11T14:02:2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x v="10"/>
    <n v="5651.58"/>
    <x v="0"/>
    <x v="0"/>
    <x v="0"/>
    <x v="0"/>
    <x v="0"/>
    <s v="USD"/>
    <n v="1311902236"/>
    <x v="118"/>
    <n v="1309310236"/>
    <d v="2011-06-28T19:17:1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x v="0"/>
    <x v="0"/>
    <s v="USD"/>
    <n v="1313276400"/>
    <x v="119"/>
    <n v="1310693986"/>
    <d v="2011-07-14T19:39:4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x v="54"/>
    <n v="10"/>
    <x v="1"/>
    <x v="1"/>
    <x v="0"/>
    <x v="1"/>
    <x v="7"/>
    <s v="HKD"/>
    <n v="1475457107"/>
    <x v="120"/>
    <n v="1472865107"/>
    <d v="2016-09-02T19:11:4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x v="9"/>
    <n v="1"/>
    <x v="1"/>
    <x v="1"/>
    <x v="0"/>
    <x v="1"/>
    <x v="0"/>
    <s v="USD"/>
    <n v="1429352160"/>
    <x v="121"/>
    <n v="1427993710"/>
    <d v="2015-04-02T10:55: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x v="55"/>
    <n v="0"/>
    <x v="1"/>
    <x v="1"/>
    <x v="0"/>
    <x v="1"/>
    <x v="0"/>
    <s v="USD"/>
    <n v="1476094907"/>
    <x v="122"/>
    <n v="1470910907"/>
    <d v="2016-08-11T04:21:4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x v="56"/>
    <n v="151"/>
    <x v="1"/>
    <x v="1"/>
    <x v="0"/>
    <x v="1"/>
    <x v="0"/>
    <s v="USD"/>
    <n v="1414533600"/>
    <x v="123"/>
    <n v="1411411564"/>
    <d v="2014-09-22T12:46:0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x v="23"/>
    <n v="0"/>
    <x v="1"/>
    <x v="1"/>
    <x v="0"/>
    <x v="1"/>
    <x v="0"/>
    <s v="USD"/>
    <n v="1431728242"/>
    <x v="124"/>
    <n v="1429568242"/>
    <d v="2015-04-20T16:17:2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x v="2"/>
    <n v="70"/>
    <x v="1"/>
    <x v="1"/>
    <x v="0"/>
    <x v="1"/>
    <x v="5"/>
    <s v="CAD"/>
    <n v="1486165880"/>
    <x v="125"/>
    <n v="1480981880"/>
    <d v="2016-12-05T17:51:2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1"/>
    <x v="0"/>
    <x v="1"/>
    <x v="0"/>
    <s v="USD"/>
    <n v="1433988000"/>
    <x v="126"/>
    <n v="1431353337"/>
    <d v="2015-05-11T08:08:5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x v="6"/>
    <n v="190"/>
    <x v="1"/>
    <x v="1"/>
    <x v="0"/>
    <x v="1"/>
    <x v="0"/>
    <s v="USD"/>
    <n v="1428069541"/>
    <x v="127"/>
    <n v="1425481141"/>
    <d v="2015-03-04T08:59:0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x v="57"/>
    <n v="1867"/>
    <x v="1"/>
    <x v="1"/>
    <x v="0"/>
    <x v="1"/>
    <x v="0"/>
    <s v="USD"/>
    <n v="1476941293"/>
    <x v="128"/>
    <n v="1473917293"/>
    <d v="2016-09-14T23:28:1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x v="22"/>
    <n v="0"/>
    <x v="1"/>
    <x v="1"/>
    <x v="0"/>
    <x v="1"/>
    <x v="0"/>
    <s v="USD"/>
    <n v="1414708183"/>
    <x v="129"/>
    <n v="1409524183"/>
    <d v="2014-08-31T16:29:4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x v="20"/>
    <n v="0"/>
    <x v="1"/>
    <x v="1"/>
    <x v="0"/>
    <x v="1"/>
    <x v="1"/>
    <s v="GBP"/>
    <n v="1402949760"/>
    <x v="130"/>
    <n v="1400536692"/>
    <d v="2014-05-19T15:58:12"/>
    <b v="0"/>
    <n v="0"/>
    <b v="0"/>
    <s v="film &amp; video/science fiction"/>
    <e v="#DIV/0!"/>
    <x v="0"/>
    <x v="2"/>
  </r>
  <r>
    <n v="0"/>
    <n v="131"/>
    <s v="I (Canceled)"/>
    <s v="I"/>
    <x v="38"/>
    <n v="0"/>
    <x v="1"/>
    <x v="1"/>
    <x v="0"/>
    <x v="1"/>
    <x v="0"/>
    <s v="USD"/>
    <n v="1467763200"/>
    <x v="131"/>
    <n v="1466453161"/>
    <d v="2016-06-20T14:06:0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x v="58"/>
    <n v="7655"/>
    <x v="1"/>
    <x v="1"/>
    <x v="0"/>
    <x v="1"/>
    <x v="0"/>
    <s v="USD"/>
    <n v="1415392207"/>
    <x v="132"/>
    <n v="1411500607"/>
    <d v="2014-09-23T13:30: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x v="59"/>
    <n v="0"/>
    <x v="1"/>
    <x v="1"/>
    <x v="0"/>
    <x v="1"/>
    <x v="0"/>
    <s v="USD"/>
    <n v="1464715860"/>
    <x v="133"/>
    <n v="1462130584"/>
    <d v="2016-05-01T13:23:0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x v="10"/>
    <n v="0"/>
    <x v="1"/>
    <x v="1"/>
    <x v="0"/>
    <x v="1"/>
    <x v="0"/>
    <s v="USD"/>
    <n v="1441386000"/>
    <x v="134"/>
    <n v="1438811418"/>
    <d v="2015-08-05T15:50: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1"/>
    <x v="0"/>
    <x v="1"/>
    <x v="0"/>
    <s v="USD"/>
    <n v="1404241200"/>
    <x v="135"/>
    <n v="1401354597"/>
    <d v="2014-05-29T03:09:5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x v="9"/>
    <n v="0"/>
    <x v="1"/>
    <x v="1"/>
    <x v="0"/>
    <x v="1"/>
    <x v="0"/>
    <s v="USD"/>
    <n v="1431771360"/>
    <x v="136"/>
    <n v="1427968234"/>
    <d v="2015-04-02T03:50: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x v="56"/>
    <n v="0"/>
    <x v="1"/>
    <x v="1"/>
    <x v="0"/>
    <x v="1"/>
    <x v="8"/>
    <s v="DKK"/>
    <n v="1444657593"/>
    <x v="137"/>
    <n v="1440337593"/>
    <d v="2015-08-23T07:46:3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1"/>
    <x v="0"/>
    <x v="1"/>
    <x v="0"/>
    <s v="USD"/>
    <n v="1438405140"/>
    <x v="138"/>
    <n v="1435731041"/>
    <d v="2015-07-01T00:10: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x v="2"/>
    <n v="500"/>
    <x v="1"/>
    <x v="1"/>
    <x v="0"/>
    <x v="1"/>
    <x v="0"/>
    <s v="USD"/>
    <n v="1436738772"/>
    <x v="139"/>
    <n v="1435874772"/>
    <d v="2015-07-02T16:06:1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x v="61"/>
    <n v="0"/>
    <x v="1"/>
    <x v="1"/>
    <x v="0"/>
    <x v="1"/>
    <x v="0"/>
    <s v="USD"/>
    <n v="1426823132"/>
    <x v="140"/>
    <n v="1424234732"/>
    <d v="2015-02-17T22:45: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x v="14"/>
    <n v="1293"/>
    <x v="1"/>
    <x v="1"/>
    <x v="0"/>
    <x v="1"/>
    <x v="0"/>
    <s v="USD"/>
    <n v="1433043623"/>
    <x v="141"/>
    <n v="1429155623"/>
    <d v="2015-04-15T21:40: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x v="9"/>
    <n v="10"/>
    <x v="1"/>
    <x v="1"/>
    <x v="0"/>
    <x v="1"/>
    <x v="0"/>
    <s v="USD"/>
    <n v="1416176778"/>
    <x v="142"/>
    <n v="1414358778"/>
    <d v="2014-10-26T15:26:1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x v="62"/>
    <n v="0"/>
    <x v="1"/>
    <x v="1"/>
    <x v="0"/>
    <x v="1"/>
    <x v="2"/>
    <s v="AUD"/>
    <n v="1472882100"/>
    <x v="143"/>
    <n v="1467941542"/>
    <d v="2016-07-07T19:32:2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x v="51"/>
    <n v="2070"/>
    <x v="1"/>
    <x v="1"/>
    <x v="0"/>
    <x v="1"/>
    <x v="5"/>
    <s v="CAD"/>
    <n v="1428945472"/>
    <x v="144"/>
    <n v="1423765072"/>
    <d v="2015-02-12T12:17:5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x v="37"/>
    <n v="338"/>
    <x v="1"/>
    <x v="1"/>
    <x v="0"/>
    <x v="1"/>
    <x v="0"/>
    <s v="USD"/>
    <n v="1439298052"/>
    <x v="145"/>
    <n v="1436965252"/>
    <d v="2015-07-15T07:00: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x v="22"/>
    <n v="115"/>
    <x v="1"/>
    <x v="1"/>
    <x v="0"/>
    <x v="1"/>
    <x v="0"/>
    <s v="USD"/>
    <n v="1484698998"/>
    <x v="146"/>
    <n v="1479514998"/>
    <d v="2016-11-18T18:23:1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x v="39"/>
    <n v="0"/>
    <x v="1"/>
    <x v="1"/>
    <x v="0"/>
    <x v="1"/>
    <x v="1"/>
    <s v="GBP"/>
    <n v="1420741080"/>
    <x v="147"/>
    <n v="1417026340"/>
    <d v="2014-11-26T12:25: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x v="63"/>
    <n v="40"/>
    <x v="1"/>
    <x v="1"/>
    <x v="0"/>
    <x v="1"/>
    <x v="0"/>
    <s v="USD"/>
    <n v="1456555536"/>
    <x v="148"/>
    <n v="1453963536"/>
    <d v="2016-01-28T00:45: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x v="3"/>
    <n v="92"/>
    <x v="1"/>
    <x v="1"/>
    <x v="0"/>
    <x v="1"/>
    <x v="0"/>
    <s v="USD"/>
    <n v="1419494400"/>
    <x v="149"/>
    <n v="1416888470"/>
    <d v="2014-11-24T22:07:5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x v="64"/>
    <n v="30112"/>
    <x v="1"/>
    <x v="1"/>
    <x v="0"/>
    <x v="1"/>
    <x v="0"/>
    <s v="USD"/>
    <n v="1432612382"/>
    <x v="150"/>
    <n v="1427428382"/>
    <d v="2015-03-26T21:53:0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1"/>
    <x v="0"/>
    <x v="1"/>
    <x v="2"/>
    <s v="AUD"/>
    <n v="1434633191"/>
    <x v="151"/>
    <n v="1429449191"/>
    <d v="2015-04-19T07:13:1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x v="66"/>
    <n v="30"/>
    <x v="1"/>
    <x v="1"/>
    <x v="0"/>
    <x v="1"/>
    <x v="0"/>
    <s v="USD"/>
    <n v="1411437100"/>
    <x v="152"/>
    <n v="1408845100"/>
    <d v="2014-08-23T19:51:4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x v="63"/>
    <n v="359"/>
    <x v="1"/>
    <x v="1"/>
    <x v="0"/>
    <x v="1"/>
    <x v="0"/>
    <s v="USD"/>
    <n v="1417532644"/>
    <x v="153"/>
    <n v="1413900244"/>
    <d v="2014-10-21T08:04:0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x v="15"/>
    <n v="40"/>
    <x v="1"/>
    <x v="1"/>
    <x v="0"/>
    <x v="1"/>
    <x v="0"/>
    <s v="USD"/>
    <n v="1433336895"/>
    <x v="154"/>
    <n v="1429621695"/>
    <d v="2015-04-21T07:08:1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x v="67"/>
    <n v="81"/>
    <x v="1"/>
    <x v="1"/>
    <x v="0"/>
    <x v="1"/>
    <x v="0"/>
    <s v="USD"/>
    <n v="1437657935"/>
    <x v="155"/>
    <n v="1434201935"/>
    <d v="2015-06-13T07:25: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x v="19"/>
    <n v="1785"/>
    <x v="1"/>
    <x v="1"/>
    <x v="0"/>
    <x v="1"/>
    <x v="5"/>
    <s v="CAD"/>
    <n v="1407034796"/>
    <x v="156"/>
    <n v="1401850796"/>
    <d v="2014-06-03T20:59:5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x v="68"/>
    <n v="8"/>
    <x v="1"/>
    <x v="1"/>
    <x v="0"/>
    <x v="1"/>
    <x v="0"/>
    <s v="USD"/>
    <n v="1456523572"/>
    <x v="157"/>
    <n v="1453931572"/>
    <d v="2016-01-27T15:52:5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1"/>
    <x v="0"/>
    <x v="1"/>
    <x v="0"/>
    <s v="USD"/>
    <n v="1413942628"/>
    <x v="158"/>
    <n v="1411350628"/>
    <d v="2014-09-21T19:50: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1"/>
    <x v="0"/>
    <x v="1"/>
    <x v="0"/>
    <s v="USD"/>
    <n v="1467541545"/>
    <x v="159"/>
    <n v="1464085545"/>
    <d v="2016-05-24T04:25: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x v="10"/>
    <n v="0"/>
    <x v="2"/>
    <x v="1"/>
    <x v="1"/>
    <x v="0"/>
    <x v="0"/>
    <s v="USD"/>
    <n v="1439675691"/>
    <x v="160"/>
    <n v="1434491691"/>
    <d v="2015-06-16T15:54:5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x v="63"/>
    <n v="5"/>
    <x v="2"/>
    <x v="1"/>
    <x v="1"/>
    <x v="0"/>
    <x v="0"/>
    <s v="USD"/>
    <n v="1404318595"/>
    <x v="161"/>
    <n v="1401726595"/>
    <d v="2014-06-02T10:29:5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x v="70"/>
    <n v="435"/>
    <x v="2"/>
    <x v="1"/>
    <x v="1"/>
    <x v="0"/>
    <x v="0"/>
    <s v="USD"/>
    <n v="1408232520"/>
    <x v="162"/>
    <n v="1405393356"/>
    <d v="2014-07-14T21:02:3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x v="71"/>
    <n v="0"/>
    <x v="2"/>
    <x v="1"/>
    <x v="1"/>
    <x v="0"/>
    <x v="0"/>
    <s v="USD"/>
    <n v="1443657600"/>
    <x v="163"/>
    <n v="1440716654"/>
    <d v="2015-08-27T17:04:1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x v="72"/>
    <n v="640"/>
    <x v="2"/>
    <x v="1"/>
    <x v="1"/>
    <x v="0"/>
    <x v="0"/>
    <s v="USD"/>
    <n v="1411150701"/>
    <x v="164"/>
    <n v="1405966701"/>
    <d v="2014-07-21T12:18:2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x v="73"/>
    <n v="0"/>
    <x v="2"/>
    <x v="1"/>
    <x v="1"/>
    <x v="0"/>
    <x v="1"/>
    <s v="GBP"/>
    <n v="1452613724"/>
    <x v="165"/>
    <n v="1450021724"/>
    <d v="2015-12-13T09:48:4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x v="10"/>
    <n v="3000"/>
    <x v="2"/>
    <x v="1"/>
    <x v="1"/>
    <x v="0"/>
    <x v="0"/>
    <s v="USD"/>
    <n v="1484531362"/>
    <x v="166"/>
    <n v="1481939362"/>
    <d v="2016-12-16T19:49:2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x v="74"/>
    <n v="11"/>
    <x v="2"/>
    <x v="1"/>
    <x v="1"/>
    <x v="0"/>
    <x v="0"/>
    <s v="USD"/>
    <n v="1438726535"/>
    <x v="167"/>
    <n v="1433542535"/>
    <d v="2015-06-05T16:15: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x v="6"/>
    <n v="325"/>
    <x v="2"/>
    <x v="1"/>
    <x v="1"/>
    <x v="0"/>
    <x v="0"/>
    <s v="USD"/>
    <n v="1426791770"/>
    <x v="168"/>
    <n v="1424203370"/>
    <d v="2015-02-17T14:02:5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x v="30"/>
    <n v="560"/>
    <x v="2"/>
    <x v="1"/>
    <x v="1"/>
    <x v="0"/>
    <x v="1"/>
    <s v="GBP"/>
    <n v="1413634059"/>
    <x v="169"/>
    <n v="1411042059"/>
    <d v="2014-09-18T06:07:3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x v="3"/>
    <n v="325"/>
    <x v="2"/>
    <x v="1"/>
    <x v="1"/>
    <x v="0"/>
    <x v="0"/>
    <s v="USD"/>
    <n v="1440912480"/>
    <x v="170"/>
    <n v="1438385283"/>
    <d v="2015-07-31T17:28:0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x v="63"/>
    <n v="1"/>
    <x v="2"/>
    <x v="1"/>
    <x v="1"/>
    <x v="0"/>
    <x v="0"/>
    <s v="USD"/>
    <n v="1470975614"/>
    <x v="171"/>
    <n v="1465791614"/>
    <d v="2016-06-12T22:20: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x v="75"/>
    <n v="0"/>
    <x v="2"/>
    <x v="1"/>
    <x v="1"/>
    <x v="0"/>
    <x v="0"/>
    <s v="USD"/>
    <n v="1426753723"/>
    <x v="172"/>
    <n v="1423733323"/>
    <d v="2015-02-12T03:28:4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x v="76"/>
    <n v="0"/>
    <x v="2"/>
    <x v="1"/>
    <x v="1"/>
    <x v="0"/>
    <x v="1"/>
    <s v="GBP"/>
    <n v="1425131108"/>
    <x v="173"/>
    <n v="1422539108"/>
    <d v="2015-01-29T07:45: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x v="12"/>
    <n v="0"/>
    <x v="2"/>
    <x v="1"/>
    <x v="1"/>
    <x v="0"/>
    <x v="9"/>
    <s v="EUR"/>
    <n v="1431108776"/>
    <x v="174"/>
    <n v="1425924776"/>
    <d v="2015-03-09T12:12:5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x v="0"/>
    <x v="1"/>
    <s v="GBP"/>
    <n v="1409337611"/>
    <x v="175"/>
    <n v="1407177611"/>
    <d v="2014-08-04T12:40: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x v="15"/>
    <n v="0"/>
    <x v="2"/>
    <x v="1"/>
    <x v="1"/>
    <x v="0"/>
    <x v="0"/>
    <s v="USD"/>
    <n v="1438803999"/>
    <x v="176"/>
    <n v="1436211999"/>
    <d v="2015-07-06T13:46:3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x v="52"/>
    <n v="180"/>
    <x v="2"/>
    <x v="1"/>
    <x v="1"/>
    <x v="0"/>
    <x v="0"/>
    <s v="USD"/>
    <n v="1427155726"/>
    <x v="177"/>
    <n v="1425690526"/>
    <d v="2015-03-06T19:08:4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x v="69"/>
    <n v="0"/>
    <x v="2"/>
    <x v="1"/>
    <x v="1"/>
    <x v="0"/>
    <x v="3"/>
    <s v="EUR"/>
    <n v="1448582145"/>
    <x v="178"/>
    <n v="1445986545"/>
    <d v="2015-10-27T16:55: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x v="28"/>
    <n v="200"/>
    <x v="2"/>
    <x v="1"/>
    <x v="1"/>
    <x v="0"/>
    <x v="0"/>
    <s v="USD"/>
    <n v="1457056555"/>
    <x v="179"/>
    <n v="1454464555"/>
    <d v="2016-02-02T19:55: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x v="0"/>
    <x v="1"/>
    <s v="GBP"/>
    <n v="1428951600"/>
    <x v="180"/>
    <n v="1425512843"/>
    <d v="2015-03-04T17:47:2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x v="77"/>
    <n v="722"/>
    <x v="2"/>
    <x v="1"/>
    <x v="1"/>
    <x v="0"/>
    <x v="1"/>
    <s v="GBP"/>
    <n v="1434995295"/>
    <x v="181"/>
    <n v="1432403295"/>
    <d v="2015-05-23T11:48:1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x v="28"/>
    <n v="0"/>
    <x v="2"/>
    <x v="1"/>
    <x v="1"/>
    <x v="0"/>
    <x v="0"/>
    <s v="USD"/>
    <n v="1483748232"/>
    <x v="182"/>
    <n v="1481156232"/>
    <d v="2016-12-07T18:17:1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x v="78"/>
    <n v="4482"/>
    <x v="2"/>
    <x v="1"/>
    <x v="1"/>
    <x v="0"/>
    <x v="1"/>
    <s v="GBP"/>
    <n v="1417033610"/>
    <x v="183"/>
    <n v="1414438010"/>
    <d v="2014-10-27T13:26:5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x v="15"/>
    <n v="51"/>
    <x v="2"/>
    <x v="1"/>
    <x v="1"/>
    <x v="0"/>
    <x v="5"/>
    <s v="CAD"/>
    <n v="1409543940"/>
    <x v="184"/>
    <n v="1404586762"/>
    <d v="2014-07-05T12:59:22"/>
    <b v="0"/>
    <n v="2"/>
    <b v="0"/>
    <s v="film &amp; video/drama"/>
    <n v="25.5"/>
    <x v="0"/>
    <x v="3"/>
  </r>
  <r>
    <n v="5.5E-2"/>
    <n v="185"/>
    <s v="BLANK Short Movie"/>
    <s v="Love has no boundaries!"/>
    <x v="79"/>
    <n v="2200"/>
    <x v="2"/>
    <x v="1"/>
    <x v="1"/>
    <x v="0"/>
    <x v="10"/>
    <s v="NOK"/>
    <n v="1471557139"/>
    <x v="185"/>
    <n v="1468965139"/>
    <d v="2016-07-19T15:52:1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x v="10"/>
    <n v="0"/>
    <x v="2"/>
    <x v="1"/>
    <x v="1"/>
    <x v="0"/>
    <x v="0"/>
    <s v="USD"/>
    <n v="1488571200"/>
    <x v="186"/>
    <n v="1485977434"/>
    <d v="2017-02-01T13:30: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x v="10"/>
    <n v="800"/>
    <x v="2"/>
    <x v="1"/>
    <x v="1"/>
    <x v="0"/>
    <x v="0"/>
    <s v="USD"/>
    <n v="1437461940"/>
    <x v="187"/>
    <n v="1435383457"/>
    <d v="2015-06-26T23:37:3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x v="15"/>
    <n v="0"/>
    <x v="2"/>
    <x v="1"/>
    <x v="1"/>
    <x v="0"/>
    <x v="0"/>
    <s v="USD"/>
    <n v="1409891015"/>
    <x v="188"/>
    <n v="1407299015"/>
    <d v="2014-08-05T22:23:3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x v="69"/>
    <n v="345"/>
    <x v="2"/>
    <x v="1"/>
    <x v="1"/>
    <x v="0"/>
    <x v="0"/>
    <s v="USD"/>
    <n v="1472920477"/>
    <x v="189"/>
    <n v="1467736477"/>
    <d v="2016-07-05T10:34:3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x v="14"/>
    <n v="50"/>
    <x v="2"/>
    <x v="1"/>
    <x v="1"/>
    <x v="0"/>
    <x v="0"/>
    <s v="USD"/>
    <n v="1466091446"/>
    <x v="190"/>
    <n v="1465227446"/>
    <d v="2016-06-06T09:37:2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x v="10"/>
    <n v="250"/>
    <x v="2"/>
    <x v="1"/>
    <x v="1"/>
    <x v="0"/>
    <x v="2"/>
    <s v="AUD"/>
    <n v="1443782138"/>
    <x v="191"/>
    <n v="1440326138"/>
    <d v="2015-08-23T04:35: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1"/>
    <x v="1"/>
    <x v="0"/>
    <x v="0"/>
    <s v="USD"/>
    <n v="1413572432"/>
    <x v="192"/>
    <n v="1410980432"/>
    <d v="2014-09-17T13:00: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x v="0"/>
    <x v="1"/>
    <s v="GBP"/>
    <n v="1417217166"/>
    <x v="193"/>
    <n v="1412029566"/>
    <d v="2014-09-29T16:26:0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x v="30"/>
    <n v="3"/>
    <x v="2"/>
    <x v="1"/>
    <x v="1"/>
    <x v="0"/>
    <x v="1"/>
    <s v="GBP"/>
    <n v="1457308531"/>
    <x v="194"/>
    <n v="1452124531"/>
    <d v="2016-01-06T17:55: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1"/>
    <x v="1"/>
    <x v="0"/>
    <x v="0"/>
    <s v="USD"/>
    <n v="1436544332"/>
    <x v="195"/>
    <n v="1431360332"/>
    <d v="2015-05-11T10:05: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x v="8"/>
    <n v="1465"/>
    <x v="2"/>
    <x v="1"/>
    <x v="1"/>
    <x v="0"/>
    <x v="1"/>
    <s v="GBP"/>
    <n v="1444510800"/>
    <x v="196"/>
    <n v="1442062898"/>
    <d v="2015-09-12T07:01:3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x v="0"/>
    <x v="1"/>
    <s v="GBP"/>
    <n v="1487365200"/>
    <x v="197"/>
    <n v="1483734100"/>
    <d v="2017-01-06T14:21:4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x v="31"/>
    <n v="279"/>
    <x v="2"/>
    <x v="1"/>
    <x v="1"/>
    <x v="0"/>
    <x v="0"/>
    <s v="USD"/>
    <n v="1412500322"/>
    <x v="198"/>
    <n v="1409908322"/>
    <d v="2014-09-05T03:12:0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1"/>
    <x v="1"/>
    <x v="0"/>
    <x v="0"/>
    <s v="USD"/>
    <n v="1472698702"/>
    <x v="199"/>
    <n v="1470106702"/>
    <d v="2016-08-01T20:58:2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x v="12"/>
    <n v="1571.55"/>
    <x v="2"/>
    <x v="1"/>
    <x v="1"/>
    <x v="0"/>
    <x v="0"/>
    <s v="USD"/>
    <n v="1410746403"/>
    <x v="200"/>
    <n v="1408154403"/>
    <d v="2014-08-15T20:00: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x v="81"/>
    <n v="380"/>
    <x v="2"/>
    <x v="1"/>
    <x v="1"/>
    <x v="0"/>
    <x v="0"/>
    <s v="USD"/>
    <n v="1423424329"/>
    <x v="201"/>
    <n v="1421696329"/>
    <d v="2015-01-19T13:38:4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x v="12"/>
    <n v="0"/>
    <x v="2"/>
    <x v="1"/>
    <x v="1"/>
    <x v="0"/>
    <x v="0"/>
    <s v="USD"/>
    <n v="1444337940"/>
    <x v="202"/>
    <n v="1441750564"/>
    <d v="2015-09-08T16:16:0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x v="30"/>
    <n v="746"/>
    <x v="2"/>
    <x v="1"/>
    <x v="1"/>
    <x v="0"/>
    <x v="1"/>
    <s v="GBP"/>
    <n v="1422562864"/>
    <x v="203"/>
    <n v="1417378864"/>
    <d v="2014-11-30T14:21:0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x v="82"/>
    <n v="152165"/>
    <x v="2"/>
    <x v="1"/>
    <x v="1"/>
    <x v="0"/>
    <x v="2"/>
    <s v="AUD"/>
    <n v="1470319203"/>
    <x v="204"/>
    <n v="1467727203"/>
    <d v="2016-07-05T08:00: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x v="6"/>
    <n v="1300"/>
    <x v="2"/>
    <x v="1"/>
    <x v="1"/>
    <x v="0"/>
    <x v="0"/>
    <s v="USD"/>
    <n v="1444144222"/>
    <x v="205"/>
    <n v="1441120222"/>
    <d v="2015-09-01T09:10: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x v="83"/>
    <n v="0"/>
    <x v="2"/>
    <x v="1"/>
    <x v="1"/>
    <x v="0"/>
    <x v="0"/>
    <s v="USD"/>
    <n v="1470441983"/>
    <x v="206"/>
    <n v="1468627583"/>
    <d v="2016-07-15T18:06:2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x v="32"/>
    <n v="2130"/>
    <x v="2"/>
    <x v="1"/>
    <x v="1"/>
    <x v="0"/>
    <x v="5"/>
    <s v="CAD"/>
    <n v="1420346638"/>
    <x v="207"/>
    <n v="1417754638"/>
    <d v="2014-12-04T22:43:5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x v="63"/>
    <n v="0"/>
    <x v="2"/>
    <x v="1"/>
    <x v="1"/>
    <x v="0"/>
    <x v="2"/>
    <s v="AUD"/>
    <n v="1418719967"/>
    <x v="208"/>
    <n v="1416127967"/>
    <d v="2014-11-16T02:52:4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x v="31"/>
    <n v="0"/>
    <x v="2"/>
    <x v="1"/>
    <x v="1"/>
    <x v="0"/>
    <x v="0"/>
    <s v="USD"/>
    <n v="1436566135"/>
    <x v="209"/>
    <n v="1433974135"/>
    <d v="2015-06-10T16:08:5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x v="14"/>
    <n v="3030"/>
    <x v="2"/>
    <x v="1"/>
    <x v="1"/>
    <x v="0"/>
    <x v="0"/>
    <s v="USD"/>
    <n v="1443675600"/>
    <x v="210"/>
    <n v="1441157592"/>
    <d v="2015-09-01T19:33:1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1"/>
    <x v="1"/>
    <x v="0"/>
    <x v="0"/>
    <s v="USD"/>
    <n v="1442634617"/>
    <x v="211"/>
    <n v="1440042617"/>
    <d v="2015-08-19T21:50: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x v="84"/>
    <n v="1"/>
    <x v="2"/>
    <x v="1"/>
    <x v="1"/>
    <x v="0"/>
    <x v="0"/>
    <s v="USD"/>
    <n v="1460837320"/>
    <x v="212"/>
    <n v="1455656920"/>
    <d v="2016-02-16T15:08:4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x v="63"/>
    <n v="20"/>
    <x v="2"/>
    <x v="1"/>
    <x v="1"/>
    <x v="0"/>
    <x v="0"/>
    <s v="USD"/>
    <n v="1439734001"/>
    <x v="213"/>
    <n v="1437142547"/>
    <d v="2015-07-17T08:15: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1"/>
    <x v="1"/>
    <x v="0"/>
    <x v="0"/>
    <s v="USD"/>
    <n v="1425655349"/>
    <x v="214"/>
    <n v="1420471349"/>
    <d v="2015-01-05T09:22:2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x v="85"/>
    <n v="10"/>
    <x v="2"/>
    <x v="1"/>
    <x v="1"/>
    <x v="0"/>
    <x v="1"/>
    <s v="GBP"/>
    <n v="1455753540"/>
    <x v="215"/>
    <n v="1452058282"/>
    <d v="2016-01-05T23:31:2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1"/>
    <x v="1"/>
    <x v="0"/>
    <x v="0"/>
    <s v="USD"/>
    <n v="1429740037"/>
    <x v="216"/>
    <n v="1425423637"/>
    <d v="2015-03-03T17:00:37"/>
    <b v="0"/>
    <n v="84"/>
    <b v="0"/>
    <s v="film &amp; video/drama"/>
    <n v="331.53833333333336"/>
    <x v="0"/>
    <x v="3"/>
  </r>
  <r>
    <n v="0.11942999999999999"/>
    <n v="217"/>
    <s v="Bitch"/>
    <s v="A roadmovie by paw"/>
    <x v="57"/>
    <n v="11943"/>
    <x v="2"/>
    <x v="1"/>
    <x v="1"/>
    <x v="0"/>
    <x v="11"/>
    <s v="SEK"/>
    <n v="1419780149"/>
    <x v="217"/>
    <n v="1417101749"/>
    <d v="2014-11-27T09:22:2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x v="10"/>
    <n v="100"/>
    <x v="2"/>
    <x v="1"/>
    <x v="1"/>
    <x v="0"/>
    <x v="0"/>
    <s v="USD"/>
    <n v="1431702289"/>
    <x v="218"/>
    <n v="1426518289"/>
    <d v="2015-03-16T09:04:4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x v="63"/>
    <n v="8815"/>
    <x v="2"/>
    <x v="1"/>
    <x v="1"/>
    <x v="0"/>
    <x v="0"/>
    <s v="USD"/>
    <n v="1459493940"/>
    <x v="219"/>
    <n v="1456732225"/>
    <d v="2016-02-29T01:50: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x v="63"/>
    <n v="360"/>
    <x v="2"/>
    <x v="1"/>
    <x v="1"/>
    <x v="0"/>
    <x v="0"/>
    <s v="USD"/>
    <n v="1440101160"/>
    <x v="220"/>
    <n v="1436542030"/>
    <d v="2015-07-10T09:27:10"/>
    <b v="0"/>
    <n v="3"/>
    <b v="0"/>
    <s v="film &amp; video/drama"/>
    <n v="120"/>
    <x v="0"/>
    <x v="3"/>
  </r>
  <r>
    <n v="0"/>
    <n v="221"/>
    <s v="Archetypes"/>
    <s v="Film about Schizophrenia with Surreal Twists!"/>
    <x v="63"/>
    <n v="0"/>
    <x v="2"/>
    <x v="1"/>
    <x v="1"/>
    <x v="0"/>
    <x v="0"/>
    <s v="USD"/>
    <n v="1427569564"/>
    <x v="221"/>
    <n v="1422389164"/>
    <d v="2015-01-27T14:06:0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x v="28"/>
    <n v="130"/>
    <x v="2"/>
    <x v="1"/>
    <x v="1"/>
    <x v="0"/>
    <x v="0"/>
    <s v="USD"/>
    <n v="1427423940"/>
    <x v="222"/>
    <n v="1422383318"/>
    <d v="2015-01-27T12:28:3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x v="86"/>
    <n v="0"/>
    <x v="2"/>
    <x v="1"/>
    <x v="1"/>
    <x v="0"/>
    <x v="0"/>
    <s v="USD"/>
    <n v="1463879100"/>
    <x v="223"/>
    <n v="1461287350"/>
    <d v="2016-04-21T19:09:1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1"/>
    <x v="1"/>
    <x v="0"/>
    <x v="2"/>
    <s v="AUD"/>
    <n v="1436506726"/>
    <x v="224"/>
    <n v="1431322726"/>
    <d v="2015-05-10T23:38:4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x v="48"/>
    <n v="0"/>
    <x v="2"/>
    <x v="1"/>
    <x v="1"/>
    <x v="0"/>
    <x v="0"/>
    <s v="USD"/>
    <n v="1460153054"/>
    <x v="225"/>
    <n v="1457564654"/>
    <d v="2016-03-09T17:04:1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x v="88"/>
    <n v="250"/>
    <x v="2"/>
    <x v="1"/>
    <x v="1"/>
    <x v="0"/>
    <x v="1"/>
    <s v="GBP"/>
    <n v="1433064540"/>
    <x v="226"/>
    <n v="1428854344"/>
    <d v="2015-04-12T09:59:0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x v="89"/>
    <n v="0"/>
    <x v="2"/>
    <x v="1"/>
    <x v="1"/>
    <x v="0"/>
    <x v="0"/>
    <s v="USD"/>
    <n v="1436477241"/>
    <x v="227"/>
    <n v="1433885241"/>
    <d v="2015-06-09T15:27:2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x v="6"/>
    <n v="0"/>
    <x v="2"/>
    <x v="1"/>
    <x v="1"/>
    <x v="0"/>
    <x v="1"/>
    <s v="GBP"/>
    <n v="1433176105"/>
    <x v="228"/>
    <n v="1427992105"/>
    <d v="2015-04-02T10:28:2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x v="9"/>
    <n v="0"/>
    <x v="2"/>
    <x v="1"/>
    <x v="1"/>
    <x v="0"/>
    <x v="12"/>
    <s v="EUR"/>
    <n v="1455402297"/>
    <x v="229"/>
    <n v="1452810297"/>
    <d v="2016-01-14T16:24:5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x v="36"/>
    <n v="60"/>
    <x v="2"/>
    <x v="1"/>
    <x v="1"/>
    <x v="0"/>
    <x v="0"/>
    <s v="USD"/>
    <n v="1433443151"/>
    <x v="230"/>
    <n v="1430851151"/>
    <d v="2015-05-05T12:39:1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1"/>
    <x v="1"/>
    <x v="0"/>
    <x v="0"/>
    <s v="USD"/>
    <n v="1451775651"/>
    <x v="231"/>
    <n v="1449183651"/>
    <d v="2015-12-03T17:00: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x v="23"/>
    <n v="110"/>
    <x v="2"/>
    <x v="1"/>
    <x v="1"/>
    <x v="0"/>
    <x v="1"/>
    <s v="GBP"/>
    <n v="1425066546"/>
    <x v="232"/>
    <n v="1422474546"/>
    <d v="2015-01-28T13:49:0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x v="90"/>
    <n v="0"/>
    <x v="2"/>
    <x v="1"/>
    <x v="1"/>
    <x v="0"/>
    <x v="0"/>
    <s v="USD"/>
    <n v="1475185972"/>
    <x v="233"/>
    <n v="1472593972"/>
    <d v="2016-08-30T15:52:5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x v="28"/>
    <n v="401"/>
    <x v="2"/>
    <x v="1"/>
    <x v="1"/>
    <x v="0"/>
    <x v="0"/>
    <s v="USD"/>
    <n v="1434847859"/>
    <x v="234"/>
    <n v="1431391859"/>
    <d v="2015-05-11T18:50: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x v="3"/>
    <n v="0"/>
    <x v="2"/>
    <x v="1"/>
    <x v="1"/>
    <x v="0"/>
    <x v="0"/>
    <s v="USD"/>
    <n v="1436478497"/>
    <x v="235"/>
    <n v="1433886497"/>
    <d v="2015-06-09T15:48:1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1"/>
    <x v="1"/>
    <x v="0"/>
    <x v="0"/>
    <s v="USD"/>
    <n v="1451952000"/>
    <x v="236"/>
    <n v="1447380099"/>
    <d v="2015-11-12T20:01:3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x v="36"/>
    <n v="50"/>
    <x v="2"/>
    <x v="1"/>
    <x v="1"/>
    <x v="0"/>
    <x v="0"/>
    <s v="USD"/>
    <n v="1457445069"/>
    <x v="237"/>
    <n v="1452261069"/>
    <d v="2016-01-08T07:51:0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x v="91"/>
    <n v="0"/>
    <x v="2"/>
    <x v="1"/>
    <x v="1"/>
    <x v="0"/>
    <x v="0"/>
    <s v="USD"/>
    <n v="1483088400"/>
    <x v="238"/>
    <n v="1481324760"/>
    <d v="2016-12-09T17:06:0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x v="28"/>
    <n v="250"/>
    <x v="2"/>
    <x v="1"/>
    <x v="1"/>
    <x v="0"/>
    <x v="2"/>
    <s v="AUD"/>
    <n v="1446984000"/>
    <x v="239"/>
    <n v="1445308730"/>
    <d v="2015-10-19T20:38:5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x v="0"/>
    <x v="0"/>
    <s v="USD"/>
    <n v="1367773211"/>
    <x v="240"/>
    <n v="1363885211"/>
    <d v="2013-03-21T11:00: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x v="0"/>
    <x v="0"/>
    <s v="USD"/>
    <n v="1419180304"/>
    <x v="241"/>
    <n v="1415292304"/>
    <d v="2014-11-06T10:45: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x v="93"/>
    <n v="14750"/>
    <x v="0"/>
    <x v="0"/>
    <x v="0"/>
    <x v="0"/>
    <x v="0"/>
    <s v="USD"/>
    <n v="1324381790"/>
    <x v="242"/>
    <n v="1321357790"/>
    <d v="2011-11-15T05:49:5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x v="31"/>
    <n v="25648"/>
    <x v="0"/>
    <x v="0"/>
    <x v="0"/>
    <x v="0"/>
    <x v="0"/>
    <s v="USD"/>
    <n v="1393031304"/>
    <x v="243"/>
    <n v="1390439304"/>
    <d v="2014-01-22T19:08:2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x v="0"/>
    <x v="0"/>
    <s v="USD"/>
    <n v="1268723160"/>
    <x v="244"/>
    <n v="1265269559"/>
    <d v="2010-02-04T01:45: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x v="0"/>
    <x v="0"/>
    <s v="USD"/>
    <n v="1345079785"/>
    <x v="245"/>
    <n v="1342487785"/>
    <d v="2012-07-16T19:16:2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x v="10"/>
    <n v="15273"/>
    <x v="0"/>
    <x v="0"/>
    <x v="0"/>
    <x v="0"/>
    <x v="0"/>
    <s v="USD"/>
    <n v="1292665405"/>
    <x v="246"/>
    <n v="1288341805"/>
    <d v="2010-10-29T02:43:2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x v="0"/>
    <x v="0"/>
    <s v="USD"/>
    <n v="1287200340"/>
    <x v="247"/>
    <n v="1284042614"/>
    <d v="2010-09-09T08:30: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x v="0"/>
    <x v="0"/>
    <s v="USD"/>
    <n v="1325961309"/>
    <x v="248"/>
    <n v="1322073309"/>
    <d v="2011-11-23T12:35: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x v="0"/>
    <x v="0"/>
    <s v="USD"/>
    <n v="1282498800"/>
    <x v="249"/>
    <n v="1275603020"/>
    <d v="2010-06-03T16:10: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x v="0"/>
    <x v="0"/>
    <s v="USD"/>
    <n v="1370525691"/>
    <x v="250"/>
    <n v="1367933691"/>
    <d v="2013-05-07T07:34:5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x v="0"/>
    <x v="0"/>
    <s v="USD"/>
    <n v="1337194800"/>
    <x v="251"/>
    <n v="1334429646"/>
    <d v="2012-04-14T12:54:0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x v="0"/>
    <x v="0"/>
    <s v="USD"/>
    <n v="1275364740"/>
    <x v="252"/>
    <n v="1269878058"/>
    <d v="2010-03-29T09:54:1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x v="0"/>
    <x v="0"/>
    <s v="USD"/>
    <n v="1329320235"/>
    <x v="253"/>
    <n v="1326728235"/>
    <d v="2012-01-16T09:37:1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x v="0"/>
    <x v="0"/>
    <s v="USD"/>
    <n v="1445047200"/>
    <x v="254"/>
    <n v="1442443910"/>
    <d v="2015-09-16T16:51:5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x v="6"/>
    <n v="8538.66"/>
    <x v="0"/>
    <x v="0"/>
    <x v="0"/>
    <x v="0"/>
    <x v="0"/>
    <s v="USD"/>
    <n v="1300275482"/>
    <x v="255"/>
    <n v="1297687082"/>
    <d v="2011-02-14T06:38:0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x v="0"/>
    <x v="0"/>
    <s v="USD"/>
    <n v="1363458467"/>
    <x v="256"/>
    <n v="1360866467"/>
    <d v="2013-02-14T12:27:4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x v="0"/>
    <x v="0"/>
    <s v="USD"/>
    <n v="1463670162"/>
    <x v="257"/>
    <n v="1461078162"/>
    <d v="2016-04-19T09:02:4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x v="0"/>
    <x v="0"/>
    <s v="USD"/>
    <n v="1308359666"/>
    <x v="258"/>
    <n v="1305767666"/>
    <d v="2011-05-18T19:14:2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x v="0"/>
    <x v="0"/>
    <s v="USD"/>
    <n v="1428514969"/>
    <x v="259"/>
    <n v="1425922969"/>
    <d v="2015-03-09T11:42:4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x v="0"/>
    <x v="0"/>
    <s v="USD"/>
    <n v="1279360740"/>
    <x v="260"/>
    <n v="1275415679"/>
    <d v="2010-06-01T12:07:5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x v="22"/>
    <n v="21480"/>
    <x v="0"/>
    <x v="0"/>
    <x v="0"/>
    <x v="0"/>
    <x v="0"/>
    <s v="USD"/>
    <n v="1339080900"/>
    <x v="261"/>
    <n v="1334783704"/>
    <d v="2012-04-18T15:15: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x v="30"/>
    <n v="6000"/>
    <x v="0"/>
    <x v="0"/>
    <x v="0"/>
    <x v="0"/>
    <x v="0"/>
    <s v="USD"/>
    <n v="1298699828"/>
    <x v="262"/>
    <n v="1294811828"/>
    <d v="2011-01-11T23:57:0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x v="0"/>
    <x v="0"/>
    <s v="USD"/>
    <n v="1348786494"/>
    <x v="263"/>
    <n v="1346194494"/>
    <d v="2012-08-28T16:54:5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x v="0"/>
    <x v="0"/>
    <s v="USD"/>
    <n v="1336747995"/>
    <x v="264"/>
    <n v="1334155995"/>
    <d v="2012-04-11T08:53:1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x v="0"/>
    <x v="0"/>
    <s v="USD"/>
    <n v="1273522560"/>
    <x v="265"/>
    <n v="1269928430"/>
    <d v="2010-03-29T23:53:5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x v="0"/>
    <x v="0"/>
    <s v="USD"/>
    <n v="1271994660"/>
    <x v="266"/>
    <n v="1264565507"/>
    <d v="2010-01-26T22:11:4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x v="97"/>
    <n v="12965.44"/>
    <x v="0"/>
    <x v="0"/>
    <x v="0"/>
    <x v="0"/>
    <x v="1"/>
    <s v="GBP"/>
    <n v="1403693499"/>
    <x v="267"/>
    <n v="1401101499"/>
    <d v="2014-05-26T04:51:3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x v="0"/>
    <x v="0"/>
    <s v="USD"/>
    <n v="1320640778"/>
    <x v="268"/>
    <n v="1316749178"/>
    <d v="2011-09-22T21:39:3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0"/>
    <x v="0"/>
    <x v="0"/>
    <x v="2"/>
    <s v="AUD"/>
    <n v="1487738622"/>
    <x v="269"/>
    <n v="1485146622"/>
    <d v="2017-01-22T22:43:4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x v="0"/>
    <x v="0"/>
    <s v="USD"/>
    <n v="1306296000"/>
    <x v="270"/>
    <n v="1301950070"/>
    <d v="2011-04-04T14:47:5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x v="0"/>
    <x v="0"/>
    <s v="USD"/>
    <n v="1388649600"/>
    <x v="271"/>
    <n v="1386123861"/>
    <d v="2013-12-03T20:24:2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x v="0"/>
    <x v="0"/>
    <s v="USD"/>
    <n v="1272480540"/>
    <x v="272"/>
    <n v="1267220191"/>
    <d v="2010-02-26T15:36:3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x v="0"/>
    <x v="0"/>
    <s v="USD"/>
    <n v="1309694266"/>
    <x v="273"/>
    <n v="1307102266"/>
    <d v="2011-06-03T05:57:4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x v="0"/>
    <x v="0"/>
    <s v="USD"/>
    <n v="1333609140"/>
    <x v="274"/>
    <n v="1330638829"/>
    <d v="2012-03-01T15:53:4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x v="22"/>
    <n v="21679"/>
    <x v="0"/>
    <x v="0"/>
    <x v="0"/>
    <x v="0"/>
    <x v="0"/>
    <s v="USD"/>
    <n v="1352511966"/>
    <x v="275"/>
    <n v="1349916366"/>
    <d v="2012-10-10T18:46:0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x v="23"/>
    <n v="5904"/>
    <x v="0"/>
    <x v="0"/>
    <x v="0"/>
    <x v="0"/>
    <x v="0"/>
    <s v="USD"/>
    <n v="1335574674"/>
    <x v="276"/>
    <n v="1330394274"/>
    <d v="2012-02-27T19:57:5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x v="0"/>
    <x v="0"/>
    <s v="USD"/>
    <n v="1432416219"/>
    <x v="277"/>
    <n v="1429824219"/>
    <d v="2015-04-23T15:23:3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x v="100"/>
    <n v="40594"/>
    <x v="0"/>
    <x v="0"/>
    <x v="0"/>
    <x v="0"/>
    <x v="0"/>
    <s v="USD"/>
    <n v="1350003539"/>
    <x v="278"/>
    <n v="1347411539"/>
    <d v="2012-09-11T18:58:5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x v="0"/>
    <x v="0"/>
    <s v="USD"/>
    <n v="1488160860"/>
    <x v="279"/>
    <n v="1485237096"/>
    <d v="2017-01-23T23:51:3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x v="0"/>
    <x v="0"/>
    <s v="USD"/>
    <n v="1401459035"/>
    <x v="280"/>
    <n v="1397571035"/>
    <d v="2014-04-15T08:10: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x v="0"/>
    <x v="0"/>
    <s v="USD"/>
    <n v="1249932360"/>
    <x v="281"/>
    <n v="1242532513"/>
    <d v="2009-05-16T21:55: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x v="101"/>
    <n v="45535"/>
    <x v="0"/>
    <x v="0"/>
    <x v="0"/>
    <x v="0"/>
    <x v="0"/>
    <s v="USD"/>
    <n v="1266876000"/>
    <x v="282"/>
    <n v="1263679492"/>
    <d v="2010-01-16T16:04:5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x v="102"/>
    <n v="20569.05"/>
    <x v="0"/>
    <x v="0"/>
    <x v="0"/>
    <x v="0"/>
    <x v="0"/>
    <s v="USD"/>
    <n v="1306904340"/>
    <x v="283"/>
    <n v="1305219744"/>
    <d v="2011-05-12T11:02:2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x v="79"/>
    <n v="41850.46"/>
    <x v="0"/>
    <x v="0"/>
    <x v="0"/>
    <x v="0"/>
    <x v="0"/>
    <s v="USD"/>
    <n v="1327167780"/>
    <x v="284"/>
    <n v="1325007780"/>
    <d v="2011-12-27T11:43:0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x v="0"/>
    <x v="0"/>
    <s v="USD"/>
    <n v="1379614128"/>
    <x v="285"/>
    <n v="1377022128"/>
    <d v="2013-08-20T12:08:4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x v="0"/>
    <x v="0"/>
    <s v="USD"/>
    <n v="1364236524"/>
    <x v="286"/>
    <n v="1360352124"/>
    <d v="2013-02-08T13:35: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x v="36"/>
    <n v="26445"/>
    <x v="0"/>
    <x v="0"/>
    <x v="0"/>
    <x v="0"/>
    <x v="0"/>
    <s v="USD"/>
    <n v="1351828800"/>
    <x v="287"/>
    <n v="1349160018"/>
    <d v="2012-10-02T00:40: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x v="0"/>
    <x v="0"/>
    <s v="USD"/>
    <n v="1340683393"/>
    <x v="288"/>
    <n v="1337659393"/>
    <d v="2012-05-21T22:03:1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x v="36"/>
    <n v="15723"/>
    <x v="0"/>
    <x v="0"/>
    <x v="0"/>
    <x v="0"/>
    <x v="1"/>
    <s v="GBP"/>
    <n v="1383389834"/>
    <x v="289"/>
    <n v="1380797834"/>
    <d v="2013-10-03T04:57:1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x v="0"/>
    <x v="0"/>
    <s v="USD"/>
    <n v="1296633540"/>
    <x v="290"/>
    <n v="1292316697"/>
    <d v="2010-12-14T02:51:3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x v="0"/>
    <x v="0"/>
    <s v="USD"/>
    <n v="1367366460"/>
    <x v="291"/>
    <n v="1365791246"/>
    <d v="2013-04-12T12:27:2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x v="96"/>
    <n v="76130.2"/>
    <x v="0"/>
    <x v="0"/>
    <x v="0"/>
    <x v="0"/>
    <x v="0"/>
    <s v="USD"/>
    <n v="1319860740"/>
    <x v="292"/>
    <n v="1317064599"/>
    <d v="2011-09-26T13:16:3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x v="0"/>
    <x v="0"/>
    <s v="USD"/>
    <n v="1398009714"/>
    <x v="293"/>
    <n v="1395417714"/>
    <d v="2014-03-21T10:01:5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x v="0"/>
    <x v="0"/>
    <s v="USD"/>
    <n v="1279555200"/>
    <x v="294"/>
    <n v="1276480894"/>
    <d v="2010-06-13T20:01:3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x v="0"/>
    <x v="0"/>
    <s v="USD"/>
    <n v="1383264000"/>
    <x v="295"/>
    <n v="1378080409"/>
    <d v="2013-09-01T18:06:4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x v="31"/>
    <n v="29681.55"/>
    <x v="0"/>
    <x v="0"/>
    <x v="0"/>
    <x v="0"/>
    <x v="0"/>
    <s v="USD"/>
    <n v="1347017083"/>
    <x v="296"/>
    <n v="1344857083"/>
    <d v="2012-08-13T05:24:4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x v="22"/>
    <n v="20128"/>
    <x v="0"/>
    <x v="0"/>
    <x v="0"/>
    <x v="0"/>
    <x v="0"/>
    <s v="USD"/>
    <n v="1430452740"/>
    <x v="297"/>
    <n v="1427390901"/>
    <d v="2015-03-26T11:28:2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x v="103"/>
    <n v="137254.84"/>
    <x v="0"/>
    <x v="0"/>
    <x v="0"/>
    <x v="0"/>
    <x v="0"/>
    <s v="USD"/>
    <n v="1399669200"/>
    <x v="298"/>
    <n v="1394536048"/>
    <d v="2014-03-11T05:07:2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x v="0"/>
    <x v="0"/>
    <s v="USD"/>
    <n v="1289975060"/>
    <x v="299"/>
    <n v="1287379460"/>
    <d v="2010-10-17T23:24:2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x v="31"/>
    <n v="25430.66"/>
    <x v="0"/>
    <x v="0"/>
    <x v="0"/>
    <x v="0"/>
    <x v="0"/>
    <s v="USD"/>
    <n v="1303686138"/>
    <x v="300"/>
    <n v="1301007738"/>
    <d v="2011-03-24T17:02:1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x v="93"/>
    <n v="15435.55"/>
    <x v="0"/>
    <x v="0"/>
    <x v="0"/>
    <x v="0"/>
    <x v="0"/>
    <s v="USD"/>
    <n v="1363711335"/>
    <x v="301"/>
    <n v="1360258935"/>
    <d v="2013-02-07T11:42:1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x v="0"/>
    <x v="0"/>
    <s v="USD"/>
    <n v="1330115638"/>
    <x v="302"/>
    <n v="1327523638"/>
    <d v="2012-01-25T14:33:5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x v="9"/>
    <n v="4124"/>
    <x v="0"/>
    <x v="0"/>
    <x v="0"/>
    <x v="0"/>
    <x v="0"/>
    <s v="USD"/>
    <n v="1338601346"/>
    <x v="303"/>
    <n v="1336009346"/>
    <d v="2012-05-02T19:42:2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x v="104"/>
    <n v="7876"/>
    <x v="0"/>
    <x v="0"/>
    <x v="0"/>
    <x v="0"/>
    <x v="0"/>
    <s v="USD"/>
    <n v="1346464800"/>
    <x v="304"/>
    <n v="1343096197"/>
    <d v="2012-07-23T20:16:3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x v="51"/>
    <n v="9775"/>
    <x v="0"/>
    <x v="0"/>
    <x v="0"/>
    <x v="0"/>
    <x v="0"/>
    <s v="USD"/>
    <n v="1331392049"/>
    <x v="305"/>
    <n v="1328800049"/>
    <d v="2012-02-09T09:07:2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x v="28"/>
    <n v="2929"/>
    <x v="0"/>
    <x v="0"/>
    <x v="0"/>
    <x v="0"/>
    <x v="0"/>
    <s v="USD"/>
    <n v="1363806333"/>
    <x v="306"/>
    <n v="1362081933"/>
    <d v="2013-02-28T14:05: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x v="29"/>
    <n v="24490"/>
    <x v="0"/>
    <x v="0"/>
    <x v="0"/>
    <x v="0"/>
    <x v="0"/>
    <s v="USD"/>
    <n v="1360276801"/>
    <x v="307"/>
    <n v="1357684801"/>
    <d v="2013-01-08T16:40: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x v="0"/>
    <x v="0"/>
    <s v="USD"/>
    <n v="1299775210"/>
    <x v="308"/>
    <n v="1295887210"/>
    <d v="2011-01-24T10:40: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x v="0"/>
    <x v="0"/>
    <s v="USD"/>
    <n v="1346695334"/>
    <x v="309"/>
    <n v="1344880934"/>
    <d v="2012-08-13T12:02:1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x v="28"/>
    <n v="1041.29"/>
    <x v="0"/>
    <x v="0"/>
    <x v="0"/>
    <x v="0"/>
    <x v="0"/>
    <s v="USD"/>
    <n v="1319076000"/>
    <x v="310"/>
    <n v="1317788623"/>
    <d v="2011-10-04T22:23:4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x v="0"/>
    <x v="0"/>
    <s v="USD"/>
    <n v="1325404740"/>
    <x v="311"/>
    <n v="1321852592"/>
    <d v="2011-11-20T23:16:3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x v="0"/>
    <x v="0"/>
    <s v="USD"/>
    <n v="1365973432"/>
    <x v="312"/>
    <n v="1363381432"/>
    <d v="2013-03-15T15:03:5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x v="0"/>
    <x v="0"/>
    <s v="USD"/>
    <n v="1281542340"/>
    <x v="313"/>
    <n v="1277702894"/>
    <d v="2010-06-27T23:28:1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x v="0"/>
    <x v="0"/>
    <s v="USD"/>
    <n v="1362167988"/>
    <x v="314"/>
    <n v="1359575988"/>
    <d v="2013-01-30T13:59:4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x v="0"/>
    <x v="0"/>
    <s v="USD"/>
    <n v="1345660334"/>
    <x v="315"/>
    <n v="1343068334"/>
    <d v="2012-07-23T12:32:1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x v="36"/>
    <n v="17066"/>
    <x v="0"/>
    <x v="0"/>
    <x v="0"/>
    <x v="0"/>
    <x v="5"/>
    <s v="CAD"/>
    <n v="1418273940"/>
    <x v="316"/>
    <n v="1415398197"/>
    <d v="2014-11-07T16:09:5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x v="11"/>
    <n v="30241"/>
    <x v="0"/>
    <x v="0"/>
    <x v="0"/>
    <x v="0"/>
    <x v="0"/>
    <s v="USD"/>
    <n v="1386778483"/>
    <x v="317"/>
    <n v="1384186483"/>
    <d v="2013-11-11T10:14:4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x v="10"/>
    <n v="14166"/>
    <x v="0"/>
    <x v="0"/>
    <x v="0"/>
    <x v="0"/>
    <x v="0"/>
    <s v="USD"/>
    <n v="1364342151"/>
    <x v="318"/>
    <n v="1361753751"/>
    <d v="2013-02-24T18:55: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x v="0"/>
    <x v="0"/>
    <s v="USD"/>
    <n v="1265097540"/>
    <x v="319"/>
    <n v="1257538029"/>
    <d v="2009-11-06T14:07:0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0"/>
    <x v="0"/>
    <x v="0"/>
    <x v="1"/>
    <s v="GBP"/>
    <n v="1450825200"/>
    <x v="320"/>
    <n v="1448284433"/>
    <d v="2015-11-23T07:13:5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x v="19"/>
    <n v="35932"/>
    <x v="0"/>
    <x v="0"/>
    <x v="0"/>
    <x v="0"/>
    <x v="12"/>
    <s v="EUR"/>
    <n v="1478605386"/>
    <x v="321"/>
    <n v="1475577786"/>
    <d v="2016-10-04T04:43:0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x v="31"/>
    <n v="26978"/>
    <x v="0"/>
    <x v="0"/>
    <x v="0"/>
    <x v="0"/>
    <x v="0"/>
    <s v="USD"/>
    <n v="1463146848"/>
    <x v="322"/>
    <n v="1460554848"/>
    <d v="2016-04-13T07:40: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x v="0"/>
    <x v="0"/>
    <s v="USD"/>
    <n v="1482307140"/>
    <x v="323"/>
    <n v="1479886966"/>
    <d v="2016-11-23T01:42:4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x v="0"/>
    <n v="8636"/>
    <x v="0"/>
    <x v="0"/>
    <x v="0"/>
    <x v="0"/>
    <x v="0"/>
    <s v="USD"/>
    <n v="1438441308"/>
    <x v="324"/>
    <n v="1435590108"/>
    <d v="2015-06-29T09:01:4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x v="0"/>
    <x v="0"/>
    <s v="USD"/>
    <n v="1482208233"/>
    <x v="325"/>
    <n v="1479184233"/>
    <d v="2016-11-14T22:30: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x v="0"/>
    <x v="0"/>
    <s v="USD"/>
    <n v="1489532220"/>
    <x v="326"/>
    <n v="1486625606"/>
    <d v="2017-02-09T01:33:2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x v="0"/>
    <x v="0"/>
    <s v="USD"/>
    <n v="1427011200"/>
    <x v="327"/>
    <n v="1424669929"/>
    <d v="2015-02-22T23:38:4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x v="0"/>
    <x v="0"/>
    <s v="USD"/>
    <n v="1446350400"/>
    <x v="328"/>
    <n v="1443739388"/>
    <d v="2015-10-01T16:43:0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x v="0"/>
    <x v="0"/>
    <s v="USD"/>
    <n v="1446868800"/>
    <x v="329"/>
    <n v="1444821127"/>
    <d v="2015-10-14T05:12:0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x v="0"/>
    <x v="0"/>
    <s v="USD"/>
    <n v="1368763140"/>
    <x v="330"/>
    <n v="1366028563"/>
    <d v="2013-04-15T06:22:4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x v="0"/>
    <x v="0"/>
    <s v="USD"/>
    <n v="1466171834"/>
    <x v="331"/>
    <n v="1463493434"/>
    <d v="2016-05-17T07:57:1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x v="0"/>
    <x v="0"/>
    <s v="USD"/>
    <n v="1446019200"/>
    <x v="332"/>
    <n v="1442420377"/>
    <d v="2015-09-16T10:19:3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x v="0"/>
    <x v="0"/>
    <s v="USD"/>
    <n v="1460038591"/>
    <x v="333"/>
    <n v="1457450191"/>
    <d v="2016-03-08T09:16:3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x v="0"/>
    <x v="0"/>
    <s v="USD"/>
    <n v="1431716400"/>
    <x v="334"/>
    <n v="1428423757"/>
    <d v="2015-04-07T10:22:3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x v="0"/>
    <x v="0"/>
    <s v="USD"/>
    <n v="1431122400"/>
    <x v="335"/>
    <n v="1428428515"/>
    <d v="2015-04-07T11:41:5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x v="0"/>
    <x v="0"/>
    <s v="USD"/>
    <n v="1447427918"/>
    <x v="336"/>
    <n v="1444832318"/>
    <d v="2015-10-14T08:18:3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x v="0"/>
    <x v="0"/>
    <s v="USD"/>
    <n v="1426298708"/>
    <x v="337"/>
    <n v="1423710308"/>
    <d v="2015-02-11T21:05: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x v="0"/>
    <x v="0"/>
    <s v="USD"/>
    <n v="1472864400"/>
    <x v="338"/>
    <n v="1468001290"/>
    <d v="2016-07-08T12:08:1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x v="0"/>
    <x v="0"/>
    <s v="USD"/>
    <n v="1430331268"/>
    <x v="339"/>
    <n v="1427739268"/>
    <d v="2015-03-30T12:14:2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x v="19"/>
    <n v="43758"/>
    <x v="0"/>
    <x v="0"/>
    <x v="0"/>
    <x v="0"/>
    <x v="0"/>
    <s v="USD"/>
    <n v="1489006800"/>
    <x v="340"/>
    <n v="1486397007"/>
    <d v="2017-02-06T10:03:2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x v="0"/>
    <x v="0"/>
    <s v="USD"/>
    <n v="1412135940"/>
    <x v="341"/>
    <n v="1410555998"/>
    <d v="2014-09-12T15:06:3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x v="56"/>
    <n v="55201.52"/>
    <x v="0"/>
    <x v="0"/>
    <x v="0"/>
    <x v="0"/>
    <x v="0"/>
    <s v="USD"/>
    <n v="1461955465"/>
    <x v="342"/>
    <n v="1459363465"/>
    <d v="2016-03-30T12:44:2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x v="0"/>
    <x v="0"/>
    <s v="USD"/>
    <n v="1415934000"/>
    <x v="343"/>
    <n v="1413308545"/>
    <d v="2014-10-14T11:42:2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x v="0"/>
    <x v="0"/>
    <s v="USD"/>
    <n v="1433125200"/>
    <x v="344"/>
    <n v="1429312694"/>
    <d v="2015-04-17T17:18:1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x v="0"/>
    <x v="0"/>
    <s v="USD"/>
    <n v="1432161590"/>
    <x v="345"/>
    <n v="1429569590"/>
    <d v="2015-04-20T16:39:5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x v="0"/>
    <x v="0"/>
    <s v="USD"/>
    <n v="1444824021"/>
    <x v="346"/>
    <n v="1442232021"/>
    <d v="2015-09-14T06:00: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x v="0"/>
    <x v="0"/>
    <s v="USD"/>
    <n v="1447505609"/>
    <x v="347"/>
    <n v="1444910009"/>
    <d v="2015-10-15T05:53:2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x v="0"/>
    <x v="0"/>
    <s v="USD"/>
    <n v="1440165916"/>
    <x v="348"/>
    <n v="1437573916"/>
    <d v="2015-07-22T08:05: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x v="108"/>
    <n v="12007.18"/>
    <x v="0"/>
    <x v="0"/>
    <x v="0"/>
    <x v="0"/>
    <x v="0"/>
    <s v="USD"/>
    <n v="1487937508"/>
    <x v="349"/>
    <n v="1485345508"/>
    <d v="2017-01-25T05:58:2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x v="0"/>
    <x v="0"/>
    <s v="USD"/>
    <n v="1473566340"/>
    <x v="350"/>
    <n v="1470274509"/>
    <d v="2016-08-03T19:35: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0"/>
    <x v="0"/>
    <x v="0"/>
    <x v="3"/>
    <s v="EUR"/>
    <n v="1460066954"/>
    <x v="351"/>
    <n v="1456614554"/>
    <d v="2016-02-27T17:09:1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x v="0"/>
    <x v="0"/>
    <s v="USD"/>
    <n v="1412740868"/>
    <x v="352"/>
    <n v="1410148868"/>
    <d v="2014-09-07T22:01:0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x v="0"/>
    <x v="0"/>
    <s v="USD"/>
    <n v="1447963219"/>
    <x v="353"/>
    <n v="1445367619"/>
    <d v="2015-10-20T13:00: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x v="0"/>
    <x v="0"/>
    <s v="USD"/>
    <n v="1460141521"/>
    <x v="354"/>
    <n v="1457553121"/>
    <d v="2016-03-09T13:52:0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x v="19"/>
    <n v="40690"/>
    <x v="0"/>
    <x v="0"/>
    <x v="0"/>
    <x v="0"/>
    <x v="0"/>
    <s v="USD"/>
    <n v="1417420994"/>
    <x v="355"/>
    <n v="1414738994"/>
    <d v="2014-10-31T01:03:1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x v="51"/>
    <n v="7701.93"/>
    <x v="0"/>
    <x v="0"/>
    <x v="0"/>
    <x v="0"/>
    <x v="0"/>
    <s v="USD"/>
    <n v="1458152193"/>
    <x v="356"/>
    <n v="1455563793"/>
    <d v="2016-02-15T13:16:3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x v="0"/>
    <x v="0"/>
    <s v="USD"/>
    <n v="1429852797"/>
    <x v="357"/>
    <n v="1426396797"/>
    <d v="2015-03-14T23:19:5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x v="0"/>
    <x v="0"/>
    <s v="USD"/>
    <n v="1466002800"/>
    <x v="358"/>
    <n v="1463517521"/>
    <d v="2016-05-17T14:38:4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x v="0"/>
    <x v="0"/>
    <s v="USD"/>
    <n v="1415941920"/>
    <x v="359"/>
    <n v="1414028490"/>
    <d v="2014-10-22T19:41:3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x v="0"/>
    <x v="0"/>
    <s v="USD"/>
    <n v="1437621060"/>
    <x v="360"/>
    <n v="1433799180"/>
    <d v="2015-06-08T15:33:0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x v="0"/>
    <x v="0"/>
    <s v="USD"/>
    <n v="1416704506"/>
    <x v="361"/>
    <n v="1414108906"/>
    <d v="2014-10-23T18:01:4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x v="0"/>
    <x v="0"/>
    <s v="USD"/>
    <n v="1407456000"/>
    <x v="362"/>
    <n v="1405573391"/>
    <d v="2014-07-16T23:03:1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x v="0"/>
    <x v="0"/>
    <s v="USD"/>
    <n v="1272828120"/>
    <x v="363"/>
    <n v="1268934736"/>
    <d v="2010-03-18T11:52:1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x v="0"/>
    <x v="0"/>
    <s v="USD"/>
    <n v="1403323140"/>
    <x v="364"/>
    <n v="1400704672"/>
    <d v="2014-05-21T14:37:5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x v="36"/>
    <n v="15596"/>
    <x v="0"/>
    <x v="0"/>
    <x v="0"/>
    <x v="0"/>
    <x v="1"/>
    <s v="GBP"/>
    <n v="1393597999"/>
    <x v="365"/>
    <n v="1391005999"/>
    <d v="2014-01-29T08:33:1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x v="114"/>
    <n v="38500"/>
    <x v="0"/>
    <x v="0"/>
    <x v="0"/>
    <x v="0"/>
    <x v="0"/>
    <s v="USD"/>
    <n v="1337540518"/>
    <x v="366"/>
    <n v="1334948518"/>
    <d v="2012-04-20T13:01:5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x v="0"/>
    <x v="0"/>
    <s v="USD"/>
    <n v="1367384340"/>
    <x v="367"/>
    <n v="1363960278"/>
    <d v="2013-03-22T07:51:1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x v="0"/>
    <x v="0"/>
    <s v="USD"/>
    <n v="1426426322"/>
    <x v="368"/>
    <n v="1423405922"/>
    <d v="2015-02-08T08:32:0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x v="115"/>
    <n v="7160.12"/>
    <x v="0"/>
    <x v="0"/>
    <x v="0"/>
    <x v="0"/>
    <x v="0"/>
    <s v="USD"/>
    <n v="1326633269"/>
    <x v="369"/>
    <n v="1324041269"/>
    <d v="2011-12-16T07:14:2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x v="0"/>
    <x v="0"/>
    <s v="USD"/>
    <n v="1483729500"/>
    <x v="370"/>
    <n v="1481137500"/>
    <d v="2016-12-07T13:05: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x v="60"/>
    <n v="171253"/>
    <x v="0"/>
    <x v="0"/>
    <x v="0"/>
    <x v="0"/>
    <x v="0"/>
    <s v="USD"/>
    <n v="1359743139"/>
    <x v="371"/>
    <n v="1355855139"/>
    <d v="2012-12-18T12:25: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x v="43"/>
    <n v="376"/>
    <x v="0"/>
    <x v="0"/>
    <x v="0"/>
    <x v="0"/>
    <x v="1"/>
    <s v="GBP"/>
    <n v="1459872000"/>
    <x v="372"/>
    <n v="1456408244"/>
    <d v="2016-02-25T07:50: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x v="51"/>
    <n v="8000"/>
    <x v="0"/>
    <x v="0"/>
    <x v="0"/>
    <x v="0"/>
    <x v="0"/>
    <s v="USD"/>
    <n v="1342648398"/>
    <x v="373"/>
    <n v="1340056398"/>
    <d v="2012-06-18T15:53:1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x v="0"/>
    <x v="0"/>
    <s v="USD"/>
    <n v="1316208031"/>
    <x v="374"/>
    <n v="1312320031"/>
    <d v="2011-08-02T15:20: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x v="0"/>
    <x v="0"/>
    <s v="USD"/>
    <n v="1393694280"/>
    <x v="375"/>
    <n v="1390088311"/>
    <d v="2014-01-18T17:38:3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x v="116"/>
    <n v="2596"/>
    <x v="0"/>
    <x v="0"/>
    <x v="0"/>
    <x v="0"/>
    <x v="1"/>
    <s v="GBP"/>
    <n v="1472122316"/>
    <x v="376"/>
    <n v="1469443916"/>
    <d v="2016-07-25T04:51:5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x v="0"/>
    <x v="0"/>
    <s v="USD"/>
    <n v="1447484460"/>
    <x v="377"/>
    <n v="1444888868"/>
    <d v="2015-10-15T00:01:0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x v="9"/>
    <n v="3353"/>
    <x v="0"/>
    <x v="0"/>
    <x v="0"/>
    <x v="0"/>
    <x v="5"/>
    <s v="CAD"/>
    <n v="1453765920"/>
    <x v="378"/>
    <n v="1451655808"/>
    <d v="2016-01-01T07:43:2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x v="36"/>
    <n v="17412"/>
    <x v="0"/>
    <x v="0"/>
    <x v="0"/>
    <x v="0"/>
    <x v="0"/>
    <s v="USD"/>
    <n v="1336062672"/>
    <x v="379"/>
    <n v="1332174672"/>
    <d v="2012-03-19T10:31:1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x v="0"/>
    <x v="0"/>
    <s v="USD"/>
    <n v="1453569392"/>
    <x v="380"/>
    <n v="1451409392"/>
    <d v="2015-12-29T11:16:3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x v="31"/>
    <n v="26182.5"/>
    <x v="0"/>
    <x v="0"/>
    <x v="0"/>
    <x v="0"/>
    <x v="0"/>
    <s v="USD"/>
    <n v="1343624400"/>
    <x v="381"/>
    <n v="1340642717"/>
    <d v="2012-06-25T10:45: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x v="0"/>
    <x v="0"/>
    <s v="USD"/>
    <n v="1346950900"/>
    <x v="382"/>
    <n v="1345741300"/>
    <d v="2012-08-23T11:01:4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x v="0"/>
    <x v="0"/>
    <s v="USD"/>
    <n v="1400467759"/>
    <x v="383"/>
    <n v="1398480559"/>
    <d v="2014-04-25T20:49:1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x v="0"/>
    <x v="0"/>
    <s v="USD"/>
    <n v="1420569947"/>
    <x v="384"/>
    <n v="1417977947"/>
    <d v="2014-12-07T12:45: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x v="31"/>
    <n v="26495.5"/>
    <x v="0"/>
    <x v="0"/>
    <x v="0"/>
    <x v="0"/>
    <x v="0"/>
    <s v="USD"/>
    <n v="1416582101"/>
    <x v="385"/>
    <n v="1413986501"/>
    <d v="2014-10-22T08:01:4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x v="0"/>
    <x v="0"/>
    <s v="USD"/>
    <n v="1439246991"/>
    <x v="386"/>
    <n v="1437950991"/>
    <d v="2015-07-26T16:49:5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x v="0"/>
    <x v="0"/>
    <s v="USD"/>
    <n v="1439618400"/>
    <x v="387"/>
    <n v="1436976858"/>
    <d v="2015-07-15T10:14:1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x v="0"/>
    <x v="0"/>
    <s v="USD"/>
    <n v="1469670580"/>
    <x v="388"/>
    <n v="1467078580"/>
    <d v="2016-06-27T19:49:4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x v="0"/>
    <x v="0"/>
    <s v="USD"/>
    <n v="1394233140"/>
    <x v="389"/>
    <n v="1391477450"/>
    <d v="2014-02-03T19:30: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x v="0"/>
    <x v="0"/>
    <s v="USD"/>
    <n v="1431046372"/>
    <x v="390"/>
    <n v="1429318372"/>
    <d v="2015-04-17T18:52:5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x v="22"/>
    <n v="20122"/>
    <x v="0"/>
    <x v="0"/>
    <x v="0"/>
    <x v="0"/>
    <x v="0"/>
    <s v="USD"/>
    <n v="1324169940"/>
    <x v="391"/>
    <n v="1321578051"/>
    <d v="2011-11-17T19:00: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x v="0"/>
    <x v="0"/>
    <s v="USD"/>
    <n v="1315450800"/>
    <x v="392"/>
    <n v="1312823571"/>
    <d v="2011-08-08T11:12:5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x v="63"/>
    <n v="55223"/>
    <x v="0"/>
    <x v="0"/>
    <x v="0"/>
    <x v="0"/>
    <x v="0"/>
    <s v="USD"/>
    <n v="1381424452"/>
    <x v="393"/>
    <n v="1378746052"/>
    <d v="2013-09-09T11:00: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0"/>
    <x v="0"/>
    <x v="0"/>
    <x v="3"/>
    <s v="EUR"/>
    <n v="1460918282"/>
    <x v="394"/>
    <n v="1455737882"/>
    <d v="2016-02-17T13:38:0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x v="0"/>
    <x v="0"/>
    <s v="USD"/>
    <n v="1335562320"/>
    <x v="395"/>
    <n v="1332452960"/>
    <d v="2012-03-22T15:49:2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x v="36"/>
    <n v="16000"/>
    <x v="0"/>
    <x v="0"/>
    <x v="0"/>
    <x v="0"/>
    <x v="0"/>
    <s v="USD"/>
    <n v="1341668006"/>
    <x v="396"/>
    <n v="1340372006"/>
    <d v="2012-06-22T07:33:2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x v="0"/>
    <x v="0"/>
    <s v="USD"/>
    <n v="1283312640"/>
    <x v="397"/>
    <n v="1279651084"/>
    <d v="2010-07-20T12:38:0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x v="0"/>
    <x v="0"/>
    <s v="USD"/>
    <n v="1430334126"/>
    <x v="398"/>
    <n v="1426446126"/>
    <d v="2015-03-15T13:02:0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0"/>
    <x v="0"/>
    <x v="0"/>
    <x v="1"/>
    <s v="GBP"/>
    <n v="1481716800"/>
    <x v="399"/>
    <n v="1479070867"/>
    <d v="2016-11-13T15:01:0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x v="0"/>
    <x v="0"/>
    <s v="USD"/>
    <n v="1400297400"/>
    <x v="400"/>
    <n v="1397661347"/>
    <d v="2014-04-16T09:15: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x v="0"/>
    <x v="0"/>
    <s v="USD"/>
    <n v="1312747970"/>
    <x v="401"/>
    <n v="1310155970"/>
    <d v="2011-07-08T14:12:5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x v="0"/>
    <x v="0"/>
    <s v="USD"/>
    <n v="1446731817"/>
    <x v="402"/>
    <n v="1444913817"/>
    <d v="2015-10-15T06:56:5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x v="10"/>
    <n v="5263"/>
    <x v="0"/>
    <x v="0"/>
    <x v="0"/>
    <x v="0"/>
    <x v="0"/>
    <s v="USD"/>
    <n v="1312960080"/>
    <x v="403"/>
    <n v="1308900441"/>
    <d v="2011-06-24T01:27:2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x v="0"/>
    <x v="0"/>
    <s v="USD"/>
    <n v="1391641440"/>
    <x v="404"/>
    <n v="1389107062"/>
    <d v="2014-01-07T09:04:2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x v="121"/>
    <n v="3036"/>
    <x v="0"/>
    <x v="0"/>
    <x v="0"/>
    <x v="0"/>
    <x v="0"/>
    <s v="USD"/>
    <n v="1394071339"/>
    <x v="405"/>
    <n v="1391479339"/>
    <d v="2014-02-03T20:02:1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x v="0"/>
    <x v="0"/>
    <s v="USD"/>
    <n v="1304920740"/>
    <x v="406"/>
    <n v="1301975637"/>
    <d v="2011-04-04T21:53:5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x v="13"/>
    <n v="2031"/>
    <x v="0"/>
    <x v="0"/>
    <x v="0"/>
    <x v="0"/>
    <x v="0"/>
    <s v="USD"/>
    <n v="1321739650"/>
    <x v="407"/>
    <n v="1316552050"/>
    <d v="2011-09-20T14:54:1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x v="0"/>
    <x v="0"/>
    <s v="USD"/>
    <n v="1383676790"/>
    <x v="408"/>
    <n v="1380217190"/>
    <d v="2013-09-26T11:39:5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x v="2"/>
    <n v="684"/>
    <x v="0"/>
    <x v="0"/>
    <x v="0"/>
    <x v="0"/>
    <x v="1"/>
    <s v="GBP"/>
    <n v="1469220144"/>
    <x v="409"/>
    <n v="1466628144"/>
    <d v="2016-06-22T14:42:2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0"/>
    <x v="0"/>
    <x v="0"/>
    <x v="5"/>
    <s v="CAD"/>
    <n v="1434670397"/>
    <x v="410"/>
    <n v="1429486397"/>
    <d v="2015-04-19T17:33:1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x v="0"/>
    <x v="0"/>
    <s v="USD"/>
    <n v="1387688400"/>
    <x v="411"/>
    <n v="1384920804"/>
    <d v="2013-11-19T22:13:2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x v="0"/>
    <x v="0"/>
    <s v="USD"/>
    <n v="1343238578"/>
    <x v="412"/>
    <n v="1341856178"/>
    <d v="2012-07-09T11:49:3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x v="0"/>
    <x v="0"/>
    <s v="USD"/>
    <n v="1342731811"/>
    <x v="413"/>
    <n v="1340139811"/>
    <d v="2012-06-19T15:03:3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x v="0"/>
    <x v="0"/>
    <s v="USD"/>
    <n v="1381541465"/>
    <x v="414"/>
    <n v="1378949465"/>
    <d v="2013-09-11T19:31:0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0"/>
    <x v="0"/>
    <x v="0"/>
    <x v="5"/>
    <s v="CAD"/>
    <n v="1413547200"/>
    <x v="415"/>
    <n v="1411417602"/>
    <d v="2014-09-22T14:26:4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x v="28"/>
    <n v="1202.17"/>
    <x v="0"/>
    <x v="0"/>
    <x v="0"/>
    <x v="0"/>
    <x v="0"/>
    <s v="USD"/>
    <n v="1391851831"/>
    <x v="416"/>
    <n v="1389259831"/>
    <d v="2014-01-09T03:30: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x v="124"/>
    <n v="10526"/>
    <x v="0"/>
    <x v="0"/>
    <x v="0"/>
    <x v="0"/>
    <x v="0"/>
    <s v="USD"/>
    <n v="1365395580"/>
    <x v="417"/>
    <n v="1364426260"/>
    <d v="2013-03-27T17:17:4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x v="0"/>
    <x v="0"/>
    <s v="USD"/>
    <n v="1437633997"/>
    <x v="418"/>
    <n v="1435041997"/>
    <d v="2015-06-23T00:46:3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x v="6"/>
    <n v="8035"/>
    <x v="0"/>
    <x v="0"/>
    <x v="0"/>
    <x v="0"/>
    <x v="0"/>
    <s v="USD"/>
    <n v="1372536787"/>
    <x v="419"/>
    <n v="1367352787"/>
    <d v="2013-04-30T14:13:0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1"/>
    <x v="1"/>
    <x v="0"/>
    <x v="0"/>
    <s v="USD"/>
    <n v="1394772031"/>
    <x v="420"/>
    <n v="1392183631"/>
    <d v="2014-02-11T23:40: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x v="36"/>
    <n v="301"/>
    <x v="2"/>
    <x v="1"/>
    <x v="1"/>
    <x v="0"/>
    <x v="0"/>
    <s v="USD"/>
    <n v="1440157656"/>
    <x v="421"/>
    <n v="1434973656"/>
    <d v="2015-06-22T05:47:3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1"/>
    <x v="1"/>
    <x v="0"/>
    <x v="0"/>
    <s v="USD"/>
    <n v="1410416097"/>
    <x v="422"/>
    <n v="1407824097"/>
    <d v="2014-08-12T00:14:5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x v="22"/>
    <n v="153"/>
    <x v="2"/>
    <x v="1"/>
    <x v="1"/>
    <x v="0"/>
    <x v="0"/>
    <s v="USD"/>
    <n v="1370470430"/>
    <x v="423"/>
    <n v="1367878430"/>
    <d v="2013-05-06T16:13:5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x v="9"/>
    <n v="203.9"/>
    <x v="2"/>
    <x v="1"/>
    <x v="1"/>
    <x v="0"/>
    <x v="0"/>
    <s v="USD"/>
    <n v="1332748899"/>
    <x v="424"/>
    <n v="1327568499"/>
    <d v="2012-01-26T03:01:3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x v="63"/>
    <n v="6"/>
    <x v="2"/>
    <x v="1"/>
    <x v="1"/>
    <x v="0"/>
    <x v="0"/>
    <s v="USD"/>
    <n v="1448660404"/>
    <x v="425"/>
    <n v="1443472804"/>
    <d v="2015-09-28T14:40: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x v="3"/>
    <n v="133"/>
    <x v="2"/>
    <x v="1"/>
    <x v="1"/>
    <x v="0"/>
    <x v="0"/>
    <s v="USD"/>
    <n v="1456851914"/>
    <x v="426"/>
    <n v="1454259914"/>
    <d v="2016-01-31T11:05: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x v="115"/>
    <n v="0"/>
    <x v="2"/>
    <x v="1"/>
    <x v="1"/>
    <x v="0"/>
    <x v="0"/>
    <s v="USD"/>
    <n v="1445540340"/>
    <x v="427"/>
    <n v="1444340940"/>
    <d v="2015-10-08T15:49:0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x v="14"/>
    <n v="676"/>
    <x v="2"/>
    <x v="1"/>
    <x v="1"/>
    <x v="0"/>
    <x v="0"/>
    <s v="USD"/>
    <n v="1402956000"/>
    <x v="428"/>
    <n v="1400523845"/>
    <d v="2014-05-19T12:24:0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x v="10"/>
    <n v="0"/>
    <x v="2"/>
    <x v="1"/>
    <x v="1"/>
    <x v="0"/>
    <x v="0"/>
    <s v="USD"/>
    <n v="1259297940"/>
    <x v="429"/>
    <n v="1252964282"/>
    <d v="2009-09-14T15:38:0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x v="28"/>
    <n v="24"/>
    <x v="2"/>
    <x v="1"/>
    <x v="1"/>
    <x v="0"/>
    <x v="0"/>
    <s v="USD"/>
    <n v="1378866867"/>
    <x v="430"/>
    <n v="1377570867"/>
    <d v="2013-08-26T20:34:2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x v="0"/>
    <x v="1"/>
    <s v="GBP"/>
    <n v="1467752083"/>
    <x v="431"/>
    <n v="1465160083"/>
    <d v="2016-06-05T14:54:4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x v="12"/>
    <n v="570"/>
    <x v="2"/>
    <x v="1"/>
    <x v="1"/>
    <x v="0"/>
    <x v="0"/>
    <s v="USD"/>
    <n v="1445448381"/>
    <x v="432"/>
    <n v="1440264381"/>
    <d v="2015-08-22T11:26:2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1"/>
    <x v="1"/>
    <x v="0"/>
    <x v="0"/>
    <s v="USD"/>
    <n v="1444576022"/>
    <x v="433"/>
    <n v="1439392022"/>
    <d v="2015-08-12T09:07:0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x v="30"/>
    <n v="125"/>
    <x v="2"/>
    <x v="1"/>
    <x v="1"/>
    <x v="0"/>
    <x v="0"/>
    <s v="USD"/>
    <n v="1385931702"/>
    <x v="434"/>
    <n v="1383076902"/>
    <d v="2013-10-29T14:01:4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x v="74"/>
    <n v="3"/>
    <x v="2"/>
    <x v="1"/>
    <x v="1"/>
    <x v="0"/>
    <x v="0"/>
    <s v="USD"/>
    <n v="1379094980"/>
    <x v="435"/>
    <n v="1376502980"/>
    <d v="2013-08-14T11:56:2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x v="28"/>
    <n v="0"/>
    <x v="2"/>
    <x v="1"/>
    <x v="1"/>
    <x v="0"/>
    <x v="0"/>
    <s v="USD"/>
    <n v="1375260113"/>
    <x v="436"/>
    <n v="1372668113"/>
    <d v="2013-07-01T02:41:5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x v="39"/>
    <n v="0"/>
    <x v="2"/>
    <x v="1"/>
    <x v="1"/>
    <x v="0"/>
    <x v="5"/>
    <s v="CAD"/>
    <n v="1475912326"/>
    <x v="437"/>
    <n v="1470728326"/>
    <d v="2016-08-09T01:38:4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x v="22"/>
    <n v="1876"/>
    <x v="2"/>
    <x v="1"/>
    <x v="1"/>
    <x v="0"/>
    <x v="0"/>
    <s v="USD"/>
    <n v="1447830958"/>
    <x v="438"/>
    <n v="1445235358"/>
    <d v="2015-10-19T00:15: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x v="52"/>
    <n v="0"/>
    <x v="2"/>
    <x v="1"/>
    <x v="1"/>
    <x v="0"/>
    <x v="0"/>
    <s v="USD"/>
    <n v="1413569818"/>
    <x v="439"/>
    <n v="1412705818"/>
    <d v="2014-10-07T12:16:5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x v="10"/>
    <n v="5"/>
    <x v="2"/>
    <x v="1"/>
    <x v="1"/>
    <x v="0"/>
    <x v="0"/>
    <s v="USD"/>
    <n v="1458859153"/>
    <x v="440"/>
    <n v="1456270753"/>
    <d v="2016-02-23T17:39:1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x v="0"/>
    <x v="1"/>
    <s v="GBP"/>
    <n v="1383418996"/>
    <x v="441"/>
    <n v="1380826996"/>
    <d v="2013-10-03T13:03:16"/>
    <b v="0"/>
    <n v="0"/>
    <b v="0"/>
    <s v="film &amp; video/animation"/>
    <e v="#DIV/0!"/>
    <x v="0"/>
    <x v="5"/>
  </r>
  <r>
    <n v="0.39358823529411763"/>
    <n v="442"/>
    <s v="The Paranormal Idiot"/>
    <s v="Doomsday is here"/>
    <x v="73"/>
    <n v="6691"/>
    <x v="2"/>
    <x v="1"/>
    <x v="1"/>
    <x v="0"/>
    <x v="0"/>
    <s v="USD"/>
    <n v="1424380783"/>
    <x v="442"/>
    <n v="1421788783"/>
    <d v="2015-01-20T15:19:4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x v="3"/>
    <n v="10"/>
    <x v="2"/>
    <x v="1"/>
    <x v="1"/>
    <x v="0"/>
    <x v="5"/>
    <s v="CAD"/>
    <n v="1391991701"/>
    <x v="443"/>
    <n v="1389399701"/>
    <d v="2014-01-10T18:21:4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x v="28"/>
    <n v="50"/>
    <x v="2"/>
    <x v="1"/>
    <x v="1"/>
    <x v="0"/>
    <x v="0"/>
    <s v="USD"/>
    <n v="1329342361"/>
    <x v="444"/>
    <n v="1324158361"/>
    <d v="2011-12-17T15:46:0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1"/>
    <x v="1"/>
    <x v="0"/>
    <x v="0"/>
    <s v="USD"/>
    <n v="1432195375"/>
    <x v="445"/>
    <n v="1430899375"/>
    <d v="2015-05-06T02:02:5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x v="124"/>
    <n v="766"/>
    <x v="2"/>
    <x v="1"/>
    <x v="1"/>
    <x v="0"/>
    <x v="0"/>
    <s v="USD"/>
    <n v="1425434420"/>
    <x v="446"/>
    <n v="1422842420"/>
    <d v="2015-02-01T20:00: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x v="0"/>
    <x v="1"/>
    <s v="GBP"/>
    <n v="1364041163"/>
    <x v="447"/>
    <n v="1361884763"/>
    <d v="2013-02-26T07:19:2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x v="30"/>
    <n v="82.01"/>
    <x v="2"/>
    <x v="1"/>
    <x v="1"/>
    <x v="0"/>
    <x v="0"/>
    <s v="USD"/>
    <n v="1400091095"/>
    <x v="448"/>
    <n v="1398363095"/>
    <d v="2014-04-24T12:11:3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x v="0"/>
    <x v="1"/>
    <s v="GBP"/>
    <n v="1382017085"/>
    <x v="449"/>
    <n v="1379425085"/>
    <d v="2013-09-17T07:38:0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x v="63"/>
    <n v="396"/>
    <x v="2"/>
    <x v="1"/>
    <x v="1"/>
    <x v="0"/>
    <x v="0"/>
    <s v="USD"/>
    <n v="1392417800"/>
    <x v="450"/>
    <n v="1389825800"/>
    <d v="2014-01-15T16:43:2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x v="22"/>
    <n v="0"/>
    <x v="2"/>
    <x v="1"/>
    <x v="1"/>
    <x v="0"/>
    <x v="0"/>
    <s v="USD"/>
    <n v="1390669791"/>
    <x v="451"/>
    <n v="1388077791"/>
    <d v="2013-12-26T11:09:5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x v="47"/>
    <n v="480"/>
    <x v="2"/>
    <x v="1"/>
    <x v="1"/>
    <x v="0"/>
    <x v="0"/>
    <s v="USD"/>
    <n v="1431536015"/>
    <x v="452"/>
    <n v="1428944015"/>
    <d v="2015-04-13T10:53:3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x v="128"/>
    <n v="26"/>
    <x v="2"/>
    <x v="1"/>
    <x v="1"/>
    <x v="0"/>
    <x v="0"/>
    <s v="USD"/>
    <n v="1424375279"/>
    <x v="453"/>
    <n v="1422992879"/>
    <d v="2015-02-03T13:47:5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x v="3"/>
    <n v="82"/>
    <x v="2"/>
    <x v="1"/>
    <x v="1"/>
    <x v="0"/>
    <x v="0"/>
    <s v="USD"/>
    <n v="1417007640"/>
    <x v="454"/>
    <n v="1414343571"/>
    <d v="2014-10-26T11:12:5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x v="99"/>
    <n v="45"/>
    <x v="2"/>
    <x v="1"/>
    <x v="1"/>
    <x v="0"/>
    <x v="0"/>
    <s v="USD"/>
    <n v="1334622660"/>
    <x v="455"/>
    <n v="1330733022"/>
    <d v="2012-03-02T18:03:4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1"/>
    <x v="1"/>
    <x v="0"/>
    <x v="0"/>
    <s v="USD"/>
    <n v="1382414340"/>
    <x v="456"/>
    <n v="1380559201"/>
    <d v="2013-09-30T10:40: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x v="22"/>
    <n v="0"/>
    <x v="2"/>
    <x v="1"/>
    <x v="1"/>
    <x v="0"/>
    <x v="5"/>
    <s v="CAD"/>
    <n v="1408213512"/>
    <x v="457"/>
    <n v="1405621512"/>
    <d v="2014-07-17T12:25: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x v="3"/>
    <n v="821"/>
    <x v="2"/>
    <x v="1"/>
    <x v="1"/>
    <x v="0"/>
    <x v="1"/>
    <s v="GBP"/>
    <n v="1368550060"/>
    <x v="458"/>
    <n v="1365958060"/>
    <d v="2013-04-14T10:47:4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1"/>
    <x v="1"/>
    <x v="0"/>
    <x v="0"/>
    <s v="USD"/>
    <n v="1321201327"/>
    <x v="459"/>
    <n v="1316013727"/>
    <d v="2011-09-14T09:22:0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x v="0"/>
    <n v="25"/>
    <x v="2"/>
    <x v="1"/>
    <x v="1"/>
    <x v="0"/>
    <x v="0"/>
    <s v="USD"/>
    <n v="1401595200"/>
    <x v="460"/>
    <n v="1398862875"/>
    <d v="2014-04-30T07:01:1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x v="0"/>
    <x v="1"/>
    <s v="GBP"/>
    <n v="1370204367"/>
    <x v="461"/>
    <n v="1368476367"/>
    <d v="2013-05-13T14:19:2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x v="57"/>
    <n v="0"/>
    <x v="2"/>
    <x v="1"/>
    <x v="1"/>
    <x v="0"/>
    <x v="0"/>
    <s v="USD"/>
    <n v="1312945341"/>
    <x v="462"/>
    <n v="1307761341"/>
    <d v="2011-06-10T21:02:2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x v="56"/>
    <n v="1250"/>
    <x v="2"/>
    <x v="1"/>
    <x v="1"/>
    <x v="0"/>
    <x v="0"/>
    <s v="USD"/>
    <n v="1316883753"/>
    <x v="463"/>
    <n v="1311699753"/>
    <d v="2011-07-26T11:02:3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x v="132"/>
    <n v="1"/>
    <x v="2"/>
    <x v="1"/>
    <x v="1"/>
    <x v="0"/>
    <x v="12"/>
    <s v="EUR"/>
    <n v="1463602935"/>
    <x v="464"/>
    <n v="1461874935"/>
    <d v="2016-04-28T14:22:1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x v="133"/>
    <n v="138"/>
    <x v="2"/>
    <x v="1"/>
    <x v="1"/>
    <x v="0"/>
    <x v="0"/>
    <s v="USD"/>
    <n v="1403837574"/>
    <x v="465"/>
    <n v="1402455174"/>
    <d v="2014-06-10T20:52:5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x v="3"/>
    <n v="76"/>
    <x v="2"/>
    <x v="1"/>
    <x v="1"/>
    <x v="0"/>
    <x v="0"/>
    <s v="USD"/>
    <n v="1347057464"/>
    <x v="466"/>
    <n v="1344465464"/>
    <d v="2012-08-08T16:37:4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1"/>
    <x v="1"/>
    <x v="0"/>
    <x v="0"/>
    <s v="USD"/>
    <n v="1348849134"/>
    <x v="467"/>
    <n v="1344961134"/>
    <d v="2012-08-14T10:18:5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x v="51"/>
    <n v="0"/>
    <x v="2"/>
    <x v="1"/>
    <x v="1"/>
    <x v="0"/>
    <x v="0"/>
    <s v="USD"/>
    <n v="1341978665"/>
    <x v="468"/>
    <n v="1336795283"/>
    <d v="2012-05-11T22:01:2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x v="12"/>
    <n v="0"/>
    <x v="2"/>
    <x v="1"/>
    <x v="1"/>
    <x v="0"/>
    <x v="1"/>
    <s v="GBP"/>
    <n v="1409960724"/>
    <x v="469"/>
    <n v="1404776724"/>
    <d v="2014-07-07T17:45: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1"/>
    <x v="1"/>
    <x v="0"/>
    <x v="0"/>
    <s v="USD"/>
    <n v="1389844800"/>
    <x v="470"/>
    <n v="1385524889"/>
    <d v="2013-11-26T22:01:2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x v="56"/>
    <n v="6541"/>
    <x v="2"/>
    <x v="1"/>
    <x v="1"/>
    <x v="0"/>
    <x v="0"/>
    <s v="USD"/>
    <n v="1397924379"/>
    <x v="471"/>
    <n v="1394039979"/>
    <d v="2014-03-05T11:19:3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1"/>
    <x v="1"/>
    <x v="0"/>
    <x v="0"/>
    <s v="USD"/>
    <n v="1408831718"/>
    <x v="472"/>
    <n v="1406239718"/>
    <d v="2014-07-24T16:08:3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x v="11"/>
    <n v="861"/>
    <x v="2"/>
    <x v="1"/>
    <x v="1"/>
    <x v="0"/>
    <x v="0"/>
    <s v="USD"/>
    <n v="1410972319"/>
    <x v="473"/>
    <n v="1408380319"/>
    <d v="2014-08-18T10:45: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x v="126"/>
    <n v="1"/>
    <x v="2"/>
    <x v="1"/>
    <x v="1"/>
    <x v="0"/>
    <x v="0"/>
    <s v="USD"/>
    <n v="1487318029"/>
    <x v="474"/>
    <n v="1484726029"/>
    <d v="2017-01-18T01:53:4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1"/>
    <x v="1"/>
    <x v="0"/>
    <x v="0"/>
    <s v="USD"/>
    <n v="1430877843"/>
    <x v="475"/>
    <n v="1428285843"/>
    <d v="2015-04-05T20:04:0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x v="135"/>
    <n v="4906.59"/>
    <x v="2"/>
    <x v="1"/>
    <x v="1"/>
    <x v="0"/>
    <x v="0"/>
    <s v="USD"/>
    <n v="1401767940"/>
    <x v="476"/>
    <n v="1398727441"/>
    <d v="2014-04-28T17:24:0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x v="15"/>
    <n v="0"/>
    <x v="2"/>
    <x v="1"/>
    <x v="1"/>
    <x v="0"/>
    <x v="0"/>
    <s v="USD"/>
    <n v="1337371334"/>
    <x v="477"/>
    <n v="1332187334"/>
    <d v="2012-03-19T14:02:1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x v="3"/>
    <n v="0"/>
    <x v="2"/>
    <x v="1"/>
    <x v="1"/>
    <x v="0"/>
    <x v="0"/>
    <s v="USD"/>
    <n v="1427921509"/>
    <x v="478"/>
    <n v="1425333109"/>
    <d v="2015-03-02T15:51:4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x v="36"/>
    <n v="4884"/>
    <x v="2"/>
    <x v="1"/>
    <x v="1"/>
    <x v="0"/>
    <x v="0"/>
    <s v="USD"/>
    <n v="1416566835"/>
    <x v="479"/>
    <n v="1411379235"/>
    <d v="2014-09-22T03:47:1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x v="79"/>
    <n v="7764"/>
    <x v="2"/>
    <x v="1"/>
    <x v="1"/>
    <x v="0"/>
    <x v="0"/>
    <s v="USD"/>
    <n v="1376049615"/>
    <x v="480"/>
    <n v="1373457615"/>
    <d v="2013-07-10T06:00: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x v="11"/>
    <n v="1830"/>
    <x v="2"/>
    <x v="1"/>
    <x v="1"/>
    <x v="0"/>
    <x v="0"/>
    <s v="USD"/>
    <n v="1349885289"/>
    <x v="481"/>
    <n v="1347293289"/>
    <d v="2012-09-10T10:08:0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x v="3"/>
    <n v="10"/>
    <x v="2"/>
    <x v="1"/>
    <x v="1"/>
    <x v="0"/>
    <x v="0"/>
    <s v="USD"/>
    <n v="1460644440"/>
    <x v="482"/>
    <n v="1458336690"/>
    <d v="2016-03-18T15:31:3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x v="0"/>
    <x v="1"/>
    <s v="GBP"/>
    <n v="1359434672"/>
    <x v="483"/>
    <n v="1354250672"/>
    <d v="2012-11-29T22:44:3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x v="0"/>
    <x v="1"/>
    <s v="GBP"/>
    <n v="1446766372"/>
    <x v="484"/>
    <n v="1443220372"/>
    <d v="2015-09-25T16:32:5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x v="0"/>
    <x v="1"/>
    <s v="GBP"/>
    <n v="1368792499"/>
    <x v="485"/>
    <n v="1366200499"/>
    <d v="2013-04-17T06:08:1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1"/>
    <x v="1"/>
    <x v="0"/>
    <x v="2"/>
    <s v="AUD"/>
    <n v="1401662239"/>
    <x v="486"/>
    <n v="1399070239"/>
    <d v="2014-05-02T16:37:1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x v="63"/>
    <n v="0"/>
    <x v="2"/>
    <x v="1"/>
    <x v="1"/>
    <x v="0"/>
    <x v="5"/>
    <s v="CAD"/>
    <n v="1482678994"/>
    <x v="487"/>
    <n v="1477491394"/>
    <d v="2016-10-26T08:16:3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x v="14"/>
    <n v="0"/>
    <x v="2"/>
    <x v="1"/>
    <x v="1"/>
    <x v="0"/>
    <x v="0"/>
    <s v="USD"/>
    <n v="1483924700"/>
    <x v="488"/>
    <n v="1481332700"/>
    <d v="2016-12-09T19:18:2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x v="138"/>
    <n v="215"/>
    <x v="2"/>
    <x v="1"/>
    <x v="1"/>
    <x v="0"/>
    <x v="0"/>
    <s v="USD"/>
    <n v="1325763180"/>
    <x v="489"/>
    <n v="1323084816"/>
    <d v="2011-12-05T05:33:36"/>
    <b v="0"/>
    <n v="3"/>
    <b v="0"/>
    <s v="film &amp; video/animation"/>
    <n v="71.666666666666671"/>
    <x v="0"/>
    <x v="5"/>
  </r>
  <r>
    <n v="0"/>
    <n v="490"/>
    <s v="PROJECT IS CANCELLED"/>
    <s v="Cancelled"/>
    <x v="28"/>
    <n v="0"/>
    <x v="2"/>
    <x v="1"/>
    <x v="1"/>
    <x v="0"/>
    <x v="0"/>
    <s v="USD"/>
    <n v="1345677285"/>
    <x v="490"/>
    <n v="1343085285"/>
    <d v="2012-07-23T17:14:4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x v="3"/>
    <n v="0"/>
    <x v="2"/>
    <x v="1"/>
    <x v="1"/>
    <x v="0"/>
    <x v="0"/>
    <s v="USD"/>
    <n v="1453937699"/>
    <x v="491"/>
    <n v="1451345699"/>
    <d v="2015-12-28T17:34:5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x v="139"/>
    <n v="0"/>
    <x v="2"/>
    <x v="1"/>
    <x v="1"/>
    <x v="0"/>
    <x v="11"/>
    <s v="SEK"/>
    <n v="1476319830"/>
    <x v="492"/>
    <n v="1471135830"/>
    <d v="2016-08-13T18:50: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x v="0"/>
    <x v="1"/>
    <s v="GBP"/>
    <n v="1432142738"/>
    <x v="493"/>
    <n v="1429550738"/>
    <d v="2015-04-20T11:25: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x v="22"/>
    <n v="31"/>
    <x v="2"/>
    <x v="1"/>
    <x v="1"/>
    <x v="0"/>
    <x v="0"/>
    <s v="USD"/>
    <n v="1404356400"/>
    <x v="494"/>
    <n v="1402343765"/>
    <d v="2014-06-09T13:56:0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x v="39"/>
    <n v="0"/>
    <x v="2"/>
    <x v="1"/>
    <x v="1"/>
    <x v="0"/>
    <x v="0"/>
    <s v="USD"/>
    <n v="1437076305"/>
    <x v="495"/>
    <n v="1434484305"/>
    <d v="2015-06-16T13:51:4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x v="127"/>
    <n v="1"/>
    <x v="2"/>
    <x v="1"/>
    <x v="1"/>
    <x v="0"/>
    <x v="0"/>
    <s v="USD"/>
    <n v="1392070874"/>
    <x v="496"/>
    <n v="1386886874"/>
    <d v="2013-12-12T16:21:1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x v="140"/>
    <n v="30"/>
    <x v="2"/>
    <x v="1"/>
    <x v="1"/>
    <x v="0"/>
    <x v="0"/>
    <s v="USD"/>
    <n v="1419483600"/>
    <x v="497"/>
    <n v="1414889665"/>
    <d v="2014-11-01T18:54:2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x v="141"/>
    <n v="2994"/>
    <x v="2"/>
    <x v="1"/>
    <x v="1"/>
    <x v="0"/>
    <x v="0"/>
    <s v="USD"/>
    <n v="1324664249"/>
    <x v="498"/>
    <n v="1321035449"/>
    <d v="2011-11-11T12:17:2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1"/>
    <x v="1"/>
    <x v="0"/>
    <x v="0"/>
    <s v="USD"/>
    <n v="1255381140"/>
    <x v="499"/>
    <n v="1250630968"/>
    <d v="2009-08-18T15:29:2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1"/>
    <x v="1"/>
    <x v="0"/>
    <x v="0"/>
    <s v="USD"/>
    <n v="1273356960"/>
    <x v="500"/>
    <n v="1268255751"/>
    <d v="2010-03-10T15:15: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x v="3"/>
    <n v="0"/>
    <x v="2"/>
    <x v="1"/>
    <x v="1"/>
    <x v="0"/>
    <x v="0"/>
    <s v="USD"/>
    <n v="1310189851"/>
    <x v="501"/>
    <n v="1307597851"/>
    <d v="2011-06-08T23:37:3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x v="22"/>
    <n v="230"/>
    <x v="2"/>
    <x v="1"/>
    <x v="1"/>
    <x v="0"/>
    <x v="0"/>
    <s v="USD"/>
    <n v="1332073025"/>
    <x v="502"/>
    <n v="1329484625"/>
    <d v="2012-02-17T07:17:0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x v="0"/>
    <x v="1"/>
    <s v="GBP"/>
    <n v="1421498303"/>
    <x v="503"/>
    <n v="1418906303"/>
    <d v="2014-12-18T06:38:2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1"/>
    <x v="1"/>
    <x v="0"/>
    <x v="0"/>
    <s v="USD"/>
    <n v="1334097387"/>
    <x v="504"/>
    <n v="1328916987"/>
    <d v="2012-02-10T17:36:2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x v="14"/>
    <n v="52"/>
    <x v="2"/>
    <x v="1"/>
    <x v="1"/>
    <x v="0"/>
    <x v="0"/>
    <s v="USD"/>
    <n v="1451010086"/>
    <x v="505"/>
    <n v="1447122086"/>
    <d v="2015-11-09T20:21:2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x v="61"/>
    <n v="250"/>
    <x v="2"/>
    <x v="1"/>
    <x v="1"/>
    <x v="0"/>
    <x v="0"/>
    <s v="USD"/>
    <n v="1376140520"/>
    <x v="506"/>
    <n v="1373548520"/>
    <d v="2013-07-11T07:15: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x v="22"/>
    <n v="640"/>
    <x v="2"/>
    <x v="1"/>
    <x v="1"/>
    <x v="0"/>
    <x v="0"/>
    <s v="USD"/>
    <n v="1350687657"/>
    <x v="507"/>
    <n v="1346799657"/>
    <d v="2012-09-04T17:00: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x v="63"/>
    <n v="400"/>
    <x v="2"/>
    <x v="1"/>
    <x v="1"/>
    <x v="0"/>
    <x v="0"/>
    <s v="USD"/>
    <n v="1337955240"/>
    <x v="508"/>
    <n v="1332808501"/>
    <d v="2012-03-26T18:35: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x v="10"/>
    <n v="10"/>
    <x v="2"/>
    <x v="1"/>
    <x v="1"/>
    <x v="0"/>
    <x v="1"/>
    <s v="GBP"/>
    <n v="1435504170"/>
    <x v="509"/>
    <n v="1432912170"/>
    <d v="2015-05-29T09:09:3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x v="32"/>
    <n v="0"/>
    <x v="2"/>
    <x v="1"/>
    <x v="1"/>
    <x v="0"/>
    <x v="0"/>
    <s v="USD"/>
    <n v="1456805639"/>
    <x v="510"/>
    <n v="1454213639"/>
    <d v="2016-01-30T22:13:5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x v="10"/>
    <n v="150"/>
    <x v="2"/>
    <x v="1"/>
    <x v="1"/>
    <x v="0"/>
    <x v="0"/>
    <s v="USD"/>
    <n v="1365228982"/>
    <x v="511"/>
    <n v="1362640582"/>
    <d v="2013-03-07T01:16:2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x v="6"/>
    <n v="11"/>
    <x v="2"/>
    <x v="1"/>
    <x v="1"/>
    <x v="0"/>
    <x v="0"/>
    <s v="USD"/>
    <n v="1479667727"/>
    <x v="512"/>
    <n v="1475776127"/>
    <d v="2016-10-06T11:48:4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x v="63"/>
    <n v="6962"/>
    <x v="2"/>
    <x v="1"/>
    <x v="1"/>
    <x v="0"/>
    <x v="0"/>
    <s v="USD"/>
    <n v="1471244400"/>
    <x v="513"/>
    <n v="1467387705"/>
    <d v="2016-07-01T09:41:4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x v="15"/>
    <n v="50"/>
    <x v="2"/>
    <x v="1"/>
    <x v="1"/>
    <x v="0"/>
    <x v="5"/>
    <s v="CAD"/>
    <n v="1407595447"/>
    <x v="514"/>
    <n v="1405003447"/>
    <d v="2014-07-10T08:44:0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x v="143"/>
    <n v="24651"/>
    <x v="2"/>
    <x v="1"/>
    <x v="1"/>
    <x v="0"/>
    <x v="0"/>
    <s v="USD"/>
    <n v="1451389601"/>
    <x v="515"/>
    <n v="1447933601"/>
    <d v="2015-11-19T05:46:4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x v="10"/>
    <n v="0"/>
    <x v="2"/>
    <x v="1"/>
    <x v="1"/>
    <x v="0"/>
    <x v="1"/>
    <s v="GBP"/>
    <n v="1432752080"/>
    <x v="516"/>
    <n v="1427568080"/>
    <d v="2015-03-28T12:41:2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x v="36"/>
    <n v="205"/>
    <x v="2"/>
    <x v="1"/>
    <x v="1"/>
    <x v="0"/>
    <x v="0"/>
    <s v="USD"/>
    <n v="1486046761"/>
    <x v="517"/>
    <n v="1483454761"/>
    <d v="2017-01-03T08:46:0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x v="144"/>
    <n v="0"/>
    <x v="2"/>
    <x v="1"/>
    <x v="1"/>
    <x v="0"/>
    <x v="0"/>
    <s v="USD"/>
    <n v="1441550760"/>
    <x v="518"/>
    <n v="1438958824"/>
    <d v="2015-08-07T08:47:0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1"/>
    <x v="1"/>
    <x v="0"/>
    <x v="0"/>
    <s v="USD"/>
    <n v="1354699421"/>
    <x v="519"/>
    <n v="1352107421"/>
    <d v="2012-11-05T03:23:4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x v="10"/>
    <n v="5105"/>
    <x v="0"/>
    <x v="0"/>
    <x v="0"/>
    <x v="0"/>
    <x v="1"/>
    <s v="GBP"/>
    <n v="1449766261"/>
    <x v="520"/>
    <n v="1447174261"/>
    <d v="2015-11-10T10:51:0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x v="0"/>
    <x v="0"/>
    <s v="USD"/>
    <n v="1477976340"/>
    <x v="521"/>
    <n v="1475460819"/>
    <d v="2016-10-02T20:13:3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x v="9"/>
    <n v="3440"/>
    <x v="0"/>
    <x v="0"/>
    <x v="0"/>
    <x v="0"/>
    <x v="0"/>
    <s v="USD"/>
    <n v="1458518325"/>
    <x v="522"/>
    <n v="1456793925"/>
    <d v="2016-02-29T18:58:4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x v="0"/>
    <x v="0"/>
    <s v="USD"/>
    <n v="1442805076"/>
    <x v="523"/>
    <n v="1440213076"/>
    <d v="2015-08-21T21:11:1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x v="8"/>
    <n v="3803.55"/>
    <x v="0"/>
    <x v="0"/>
    <x v="0"/>
    <x v="0"/>
    <x v="1"/>
    <s v="GBP"/>
    <n v="1464801169"/>
    <x v="524"/>
    <n v="1462209169"/>
    <d v="2016-05-02T11:12:4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x v="0"/>
    <x v="0"/>
    <s v="USD"/>
    <n v="1410601041"/>
    <x v="525"/>
    <n v="1406713041"/>
    <d v="2014-07-30T03:37:2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x v="15"/>
    <n v="1710"/>
    <x v="0"/>
    <x v="0"/>
    <x v="0"/>
    <x v="0"/>
    <x v="1"/>
    <s v="GBP"/>
    <n v="1438966800"/>
    <x v="526"/>
    <n v="1436278344"/>
    <d v="2015-07-07T08:12:2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x v="0"/>
    <x v="0"/>
    <s v="USD"/>
    <n v="1487347500"/>
    <x v="527"/>
    <n v="1484715366"/>
    <d v="2017-01-17T22:56:0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x v="146"/>
    <n v="1330"/>
    <x v="0"/>
    <x v="0"/>
    <x v="0"/>
    <x v="0"/>
    <x v="0"/>
    <s v="USD"/>
    <n v="1434921600"/>
    <x v="528"/>
    <n v="1433109907"/>
    <d v="2015-05-31T16:05: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0"/>
    <x v="0"/>
    <x v="0"/>
    <x v="5"/>
    <s v="CAD"/>
    <n v="1484110800"/>
    <x v="529"/>
    <n v="1482281094"/>
    <d v="2016-12-20T18:44:5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x v="147"/>
    <n v="3670"/>
    <x v="0"/>
    <x v="0"/>
    <x v="0"/>
    <x v="0"/>
    <x v="0"/>
    <s v="USD"/>
    <n v="1435111200"/>
    <x v="530"/>
    <n v="1433254268"/>
    <d v="2015-06-02T08:11:0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x v="0"/>
    <x v="0"/>
    <s v="USD"/>
    <n v="1481957940"/>
    <x v="531"/>
    <n v="1478050429"/>
    <d v="2016-11-01T19:33:4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x v="3"/>
    <n v="12325"/>
    <x v="0"/>
    <x v="0"/>
    <x v="0"/>
    <x v="0"/>
    <x v="0"/>
    <s v="USD"/>
    <n v="1463098208"/>
    <x v="532"/>
    <n v="1460506208"/>
    <d v="2016-04-12T18:10: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x v="13"/>
    <n v="2004"/>
    <x v="0"/>
    <x v="0"/>
    <x v="0"/>
    <x v="0"/>
    <x v="1"/>
    <s v="GBP"/>
    <n v="1463394365"/>
    <x v="533"/>
    <n v="1461320765"/>
    <d v="2016-04-22T04:26:0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0"/>
    <x v="0"/>
    <x v="0"/>
    <x v="10"/>
    <s v="NOK"/>
    <n v="1446418800"/>
    <x v="534"/>
    <n v="1443036470"/>
    <d v="2015-09-23T13:27:5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x v="13"/>
    <n v="2050"/>
    <x v="0"/>
    <x v="0"/>
    <x v="0"/>
    <x v="0"/>
    <x v="1"/>
    <s v="GBP"/>
    <n v="1483707905"/>
    <x v="535"/>
    <n v="1481115905"/>
    <d v="2016-12-07T07:05: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0"/>
    <x v="0"/>
    <x v="0"/>
    <x v="1"/>
    <s v="GBP"/>
    <n v="1438624800"/>
    <x v="536"/>
    <n v="1435133807"/>
    <d v="2015-06-24T02:16:4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x v="0"/>
    <x v="0"/>
    <s v="USD"/>
    <n v="1446665191"/>
    <x v="537"/>
    <n v="1444069591"/>
    <d v="2015-10-05T12:26:3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x v="0"/>
    <x v="0"/>
    <s v="USD"/>
    <n v="1463166263"/>
    <x v="538"/>
    <n v="1460574263"/>
    <d v="2016-04-13T13:04:2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0"/>
    <x v="0"/>
    <x v="0"/>
    <x v="1"/>
    <s v="GBP"/>
    <n v="1467681107"/>
    <x v="539"/>
    <n v="1465866707"/>
    <d v="2016-06-13T19:11:4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x v="36"/>
    <n v="1"/>
    <x v="2"/>
    <x v="1"/>
    <x v="1"/>
    <x v="0"/>
    <x v="0"/>
    <s v="USD"/>
    <n v="1423078606"/>
    <x v="540"/>
    <n v="1420486606"/>
    <d v="2015-01-05T13:36:4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x v="37"/>
    <n v="25"/>
    <x v="2"/>
    <x v="1"/>
    <x v="1"/>
    <x v="0"/>
    <x v="0"/>
    <s v="USD"/>
    <n v="1446080834"/>
    <x v="541"/>
    <n v="1443488834"/>
    <d v="2015-09-28T19:07:1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1"/>
    <x v="1"/>
    <x v="0"/>
    <x v="0"/>
    <s v="USD"/>
    <n v="1462293716"/>
    <x v="542"/>
    <n v="1457113316"/>
    <d v="2016-03-04T11:41:5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1"/>
    <x v="1"/>
    <x v="0"/>
    <x v="2"/>
    <s v="AUD"/>
    <n v="1414807962"/>
    <x v="543"/>
    <n v="1412215962"/>
    <d v="2014-10-01T20:12:4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1"/>
    <x v="1"/>
    <x v="0"/>
    <x v="0"/>
    <s v="USD"/>
    <n v="1467647160"/>
    <x v="544"/>
    <n v="1465055160"/>
    <d v="2016-06-04T09:46:0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1"/>
    <x v="1"/>
    <x v="0"/>
    <x v="6"/>
    <s v="EUR"/>
    <n v="1447600389"/>
    <x v="545"/>
    <n v="1444140789"/>
    <d v="2015-10-06T08:13:0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1"/>
    <x v="1"/>
    <x v="0"/>
    <x v="0"/>
    <s v="USD"/>
    <n v="1445097715"/>
    <x v="546"/>
    <n v="1441209715"/>
    <d v="2015-09-02T10:01:5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x v="0"/>
    <x v="1"/>
    <s v="GBP"/>
    <n v="1455122564"/>
    <x v="547"/>
    <n v="1452530564"/>
    <d v="2016-01-11T10:42:4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x v="0"/>
    <x v="1"/>
    <s v="GBP"/>
    <n v="1446154848"/>
    <x v="548"/>
    <n v="1443562848"/>
    <d v="2015-09-29T15:40: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x v="0"/>
    <x v="1"/>
    <s v="GBP"/>
    <n v="1436368622"/>
    <x v="549"/>
    <n v="1433776622"/>
    <d v="2015-06-08T09:17:0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1"/>
    <x v="1"/>
    <x v="0"/>
    <x v="5"/>
    <s v="CAD"/>
    <n v="1485838800"/>
    <x v="550"/>
    <n v="1484756245"/>
    <d v="2017-01-18T10:17:2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1"/>
    <x v="1"/>
    <x v="0"/>
    <x v="0"/>
    <s v="USD"/>
    <n v="1438451580"/>
    <x v="551"/>
    <n v="1434609424"/>
    <d v="2015-06-18T00:37:0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x v="101"/>
    <n v="0"/>
    <x v="2"/>
    <x v="1"/>
    <x v="1"/>
    <x v="0"/>
    <x v="5"/>
    <s v="CAD"/>
    <n v="1452350896"/>
    <x v="552"/>
    <n v="1447166896"/>
    <d v="2015-11-10T08:48:1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x v="31"/>
    <n v="123"/>
    <x v="2"/>
    <x v="1"/>
    <x v="1"/>
    <x v="0"/>
    <x v="0"/>
    <s v="USD"/>
    <n v="1415988991"/>
    <x v="553"/>
    <n v="1413393391"/>
    <d v="2014-10-15T11:16:3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1"/>
    <x v="1"/>
    <x v="0"/>
    <x v="0"/>
    <s v="USD"/>
    <n v="1413735972"/>
    <x v="554"/>
    <n v="1411143972"/>
    <d v="2014-09-19T10:26:1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x v="0"/>
    <x v="1"/>
    <s v="GBP"/>
    <n v="1465720143"/>
    <x v="555"/>
    <n v="1463128143"/>
    <d v="2016-05-13T02:29:0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x v="6"/>
    <n v="200"/>
    <x v="2"/>
    <x v="1"/>
    <x v="1"/>
    <x v="0"/>
    <x v="0"/>
    <s v="USD"/>
    <n v="1452112717"/>
    <x v="556"/>
    <n v="1449520717"/>
    <d v="2015-12-07T14:38:3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x v="60"/>
    <n v="1366"/>
    <x v="2"/>
    <x v="1"/>
    <x v="1"/>
    <x v="0"/>
    <x v="12"/>
    <s v="EUR"/>
    <n v="1480721803"/>
    <x v="557"/>
    <n v="1478126203"/>
    <d v="2016-11-02T16:36:4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x v="47"/>
    <n v="0"/>
    <x v="2"/>
    <x v="1"/>
    <x v="1"/>
    <x v="0"/>
    <x v="0"/>
    <s v="USD"/>
    <n v="1427227905"/>
    <x v="558"/>
    <n v="1424639505"/>
    <d v="2015-02-22T15:11:4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1"/>
    <x v="1"/>
    <x v="0"/>
    <x v="0"/>
    <s v="USD"/>
    <n v="1449989260"/>
    <x v="559"/>
    <n v="1447397260"/>
    <d v="2015-11-13T00:47:4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x v="57"/>
    <n v="12"/>
    <x v="2"/>
    <x v="1"/>
    <x v="1"/>
    <x v="0"/>
    <x v="5"/>
    <s v="CAD"/>
    <n v="1418841045"/>
    <x v="560"/>
    <n v="1416249045"/>
    <d v="2014-11-17T12:30: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x v="36"/>
    <n v="55"/>
    <x v="2"/>
    <x v="1"/>
    <x v="1"/>
    <x v="0"/>
    <x v="0"/>
    <s v="USD"/>
    <n v="1445874513"/>
    <x v="561"/>
    <n v="1442850513"/>
    <d v="2015-09-21T09:48:3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x v="63"/>
    <n v="0"/>
    <x v="2"/>
    <x v="1"/>
    <x v="1"/>
    <x v="0"/>
    <x v="9"/>
    <s v="EUR"/>
    <n v="1482052815"/>
    <x v="562"/>
    <n v="1479460815"/>
    <d v="2016-11-18T03:20: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1"/>
    <x v="1"/>
    <x v="0"/>
    <x v="2"/>
    <s v="AUD"/>
    <n v="1424137247"/>
    <x v="563"/>
    <n v="1421545247"/>
    <d v="2015-01-17T19:40: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x v="102"/>
    <n v="1"/>
    <x v="2"/>
    <x v="1"/>
    <x v="1"/>
    <x v="0"/>
    <x v="6"/>
    <s v="EUR"/>
    <n v="1457822275"/>
    <x v="564"/>
    <n v="1455230275"/>
    <d v="2016-02-11T16:37:5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x v="31"/>
    <n v="0"/>
    <x v="2"/>
    <x v="1"/>
    <x v="1"/>
    <x v="0"/>
    <x v="1"/>
    <s v="GBP"/>
    <n v="1436554249"/>
    <x v="565"/>
    <n v="1433962249"/>
    <d v="2015-06-10T12:50: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x v="10"/>
    <n v="1"/>
    <x v="2"/>
    <x v="1"/>
    <x v="1"/>
    <x v="0"/>
    <x v="0"/>
    <s v="USD"/>
    <n v="1468513533"/>
    <x v="566"/>
    <n v="1465921533"/>
    <d v="2016-06-14T10:25: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x v="3"/>
    <n v="0"/>
    <x v="2"/>
    <x v="1"/>
    <x v="1"/>
    <x v="0"/>
    <x v="0"/>
    <s v="USD"/>
    <n v="1420143194"/>
    <x v="567"/>
    <n v="1417551194"/>
    <d v="2014-12-02T14:13:1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1"/>
    <x v="1"/>
    <x v="0"/>
    <x v="4"/>
    <s v="NZD"/>
    <n v="1452942000"/>
    <x v="568"/>
    <n v="1449785223"/>
    <d v="2015-12-10T16:07:0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x v="30"/>
    <n v="20"/>
    <x v="2"/>
    <x v="1"/>
    <x v="1"/>
    <x v="0"/>
    <x v="5"/>
    <s v="CAD"/>
    <n v="1451679612"/>
    <x v="569"/>
    <n v="1449087612"/>
    <d v="2015-12-02T14:20: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x v="94"/>
    <n v="142"/>
    <x v="2"/>
    <x v="1"/>
    <x v="1"/>
    <x v="0"/>
    <x v="0"/>
    <s v="USD"/>
    <n v="1455822569"/>
    <x v="570"/>
    <n v="1453230569"/>
    <d v="2016-01-19T13:09:2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x v="31"/>
    <n v="106"/>
    <x v="2"/>
    <x v="1"/>
    <x v="1"/>
    <x v="0"/>
    <x v="0"/>
    <s v="USD"/>
    <n v="1437969540"/>
    <x v="571"/>
    <n v="1436297723"/>
    <d v="2015-07-07T13:35: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x v="30"/>
    <n v="0"/>
    <x v="2"/>
    <x v="1"/>
    <x v="1"/>
    <x v="0"/>
    <x v="0"/>
    <s v="USD"/>
    <n v="1446660688"/>
    <x v="572"/>
    <n v="1444065088"/>
    <d v="2015-10-05T11:11:2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1"/>
    <x v="1"/>
    <x v="0"/>
    <x v="0"/>
    <s v="USD"/>
    <n v="1421543520"/>
    <x v="573"/>
    <n v="1416445931"/>
    <d v="2014-11-19T19:12:1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x v="0"/>
    <x v="1"/>
    <s v="GBP"/>
    <n v="1476873507"/>
    <x v="574"/>
    <n v="1474281507"/>
    <d v="2016-09-19T04:38:2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"/>
    <x v="1"/>
    <x v="0"/>
    <x v="12"/>
    <s v="EUR"/>
    <n v="1434213443"/>
    <x v="575"/>
    <n v="1431621443"/>
    <d v="2015-05-14T10:37:2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x v="58"/>
    <n v="1"/>
    <x v="2"/>
    <x v="1"/>
    <x v="1"/>
    <x v="0"/>
    <x v="0"/>
    <s v="USD"/>
    <n v="1427537952"/>
    <x v="576"/>
    <n v="1422357552"/>
    <d v="2015-01-27T05:19:1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x v="10"/>
    <n v="10"/>
    <x v="2"/>
    <x v="1"/>
    <x v="1"/>
    <x v="0"/>
    <x v="0"/>
    <s v="USD"/>
    <n v="1463753302"/>
    <x v="577"/>
    <n v="1458569302"/>
    <d v="2016-03-21T08:08:2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x v="152"/>
    <n v="14"/>
    <x v="2"/>
    <x v="1"/>
    <x v="1"/>
    <x v="0"/>
    <x v="1"/>
    <s v="GBP"/>
    <n v="1441633993"/>
    <x v="578"/>
    <n v="1439560393"/>
    <d v="2015-08-14T07:53:1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x v="14"/>
    <n v="175"/>
    <x v="2"/>
    <x v="1"/>
    <x v="1"/>
    <x v="0"/>
    <x v="0"/>
    <s v="USD"/>
    <n v="1419539223"/>
    <x v="579"/>
    <n v="1416947223"/>
    <d v="2014-11-25T14:27:0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x v="9"/>
    <n v="1"/>
    <x v="2"/>
    <x v="1"/>
    <x v="1"/>
    <x v="0"/>
    <x v="0"/>
    <s v="USD"/>
    <n v="1474580867"/>
    <x v="580"/>
    <n v="1471988867"/>
    <d v="2016-08-23T15:47:4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x v="44"/>
    <n v="0"/>
    <x v="2"/>
    <x v="1"/>
    <x v="1"/>
    <x v="0"/>
    <x v="0"/>
    <s v="USD"/>
    <n v="1438474704"/>
    <x v="581"/>
    <n v="1435882704"/>
    <d v="2015-07-02T18:18:2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x v="57"/>
    <n v="0"/>
    <x v="2"/>
    <x v="1"/>
    <x v="1"/>
    <x v="0"/>
    <x v="0"/>
    <s v="USD"/>
    <n v="1426442400"/>
    <x v="582"/>
    <n v="1424454319"/>
    <d v="2015-02-20T11:45: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x v="7"/>
    <n v="1"/>
    <x v="2"/>
    <x v="1"/>
    <x v="1"/>
    <x v="0"/>
    <x v="0"/>
    <s v="USD"/>
    <n v="1426800687"/>
    <x v="583"/>
    <n v="1424212287"/>
    <d v="2015-02-17T16:31:2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x v="28"/>
    <n v="10"/>
    <x v="2"/>
    <x v="1"/>
    <x v="1"/>
    <x v="0"/>
    <x v="0"/>
    <s v="USD"/>
    <n v="1426522316"/>
    <x v="584"/>
    <n v="1423933916"/>
    <d v="2015-02-14T11:11:5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x v="7"/>
    <n v="0"/>
    <x v="2"/>
    <x v="1"/>
    <x v="1"/>
    <x v="0"/>
    <x v="1"/>
    <s v="GBP"/>
    <n v="1448928000"/>
    <x v="585"/>
    <n v="1444123377"/>
    <d v="2015-10-06T03:22:5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x v="3"/>
    <n v="56"/>
    <x v="2"/>
    <x v="1"/>
    <x v="1"/>
    <x v="0"/>
    <x v="0"/>
    <s v="USD"/>
    <n v="1424032207"/>
    <x v="586"/>
    <n v="1421440207"/>
    <d v="2015-01-16T14:30: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x v="11"/>
    <n v="2725"/>
    <x v="2"/>
    <x v="1"/>
    <x v="1"/>
    <x v="0"/>
    <x v="5"/>
    <s v="CAD"/>
    <n v="1429207833"/>
    <x v="587"/>
    <n v="1426615833"/>
    <d v="2015-03-17T12:10: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x v="7"/>
    <n v="301"/>
    <x v="2"/>
    <x v="1"/>
    <x v="1"/>
    <x v="0"/>
    <x v="13"/>
    <s v="EUR"/>
    <n v="1479410886"/>
    <x v="588"/>
    <n v="1474223286"/>
    <d v="2016-09-18T12:28:06"/>
    <b v="0"/>
    <n v="2"/>
    <b v="0"/>
    <s v="technology/web"/>
    <n v="150.5"/>
    <x v="2"/>
    <x v="7"/>
  </r>
  <r>
    <n v="1.3333333333333334E-4"/>
    <n v="589"/>
    <s v="Get Neighborly"/>
    <s v="Services closer than you think..."/>
    <x v="51"/>
    <n v="1"/>
    <x v="2"/>
    <x v="1"/>
    <x v="1"/>
    <x v="0"/>
    <x v="0"/>
    <s v="USD"/>
    <n v="1436366699"/>
    <x v="589"/>
    <n v="1435070699"/>
    <d v="2015-06-23T08:44:5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x v="0"/>
    <x v="1"/>
    <s v="GBP"/>
    <n v="1454936460"/>
    <x v="590"/>
    <n v="1452259131"/>
    <d v="2016-01-08T07:18:5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1"/>
    <x v="1"/>
    <x v="0"/>
    <x v="0"/>
    <s v="USD"/>
    <n v="1437570130"/>
    <x v="591"/>
    <n v="1434978130"/>
    <d v="2015-06-22T07:02:1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x v="51"/>
    <n v="250"/>
    <x v="2"/>
    <x v="1"/>
    <x v="1"/>
    <x v="0"/>
    <x v="0"/>
    <s v="USD"/>
    <n v="1417584860"/>
    <x v="592"/>
    <n v="1414992860"/>
    <d v="2014-11-02T23:34:2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x v="0"/>
    <x v="1"/>
    <s v="GBP"/>
    <n v="1428333345"/>
    <x v="593"/>
    <n v="1425744945"/>
    <d v="2015-03-07T10:15: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x v="31"/>
    <n v="26"/>
    <x v="2"/>
    <x v="1"/>
    <x v="1"/>
    <x v="0"/>
    <x v="0"/>
    <s v="USD"/>
    <n v="1460832206"/>
    <x v="594"/>
    <n v="1458240206"/>
    <d v="2016-03-17T12:43:2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x v="57"/>
    <n v="426"/>
    <x v="2"/>
    <x v="1"/>
    <x v="1"/>
    <x v="0"/>
    <x v="0"/>
    <s v="USD"/>
    <n v="1430703638"/>
    <x v="595"/>
    <n v="1426815638"/>
    <d v="2015-03-19T19:40: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x v="22"/>
    <n v="6"/>
    <x v="2"/>
    <x v="1"/>
    <x v="1"/>
    <x v="0"/>
    <x v="0"/>
    <s v="USD"/>
    <n v="1478122292"/>
    <x v="596"/>
    <n v="1475530292"/>
    <d v="2016-10-03T15:31:3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x v="51"/>
    <n v="20"/>
    <x v="2"/>
    <x v="1"/>
    <x v="1"/>
    <x v="0"/>
    <x v="0"/>
    <s v="USD"/>
    <n v="1469980800"/>
    <x v="597"/>
    <n v="1466787335"/>
    <d v="2016-06-24T10:55: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x v="30"/>
    <n v="850"/>
    <x v="2"/>
    <x v="1"/>
    <x v="1"/>
    <x v="0"/>
    <x v="0"/>
    <s v="USD"/>
    <n v="1417737781"/>
    <x v="598"/>
    <n v="1415145781"/>
    <d v="2014-11-04T18:03:0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x v="63"/>
    <n v="31"/>
    <x v="2"/>
    <x v="1"/>
    <x v="1"/>
    <x v="0"/>
    <x v="0"/>
    <s v="USD"/>
    <n v="1425827760"/>
    <x v="599"/>
    <n v="1423769402"/>
    <d v="2015-02-12T13:30: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x v="10"/>
    <n v="100"/>
    <x v="1"/>
    <x v="1"/>
    <x v="0"/>
    <x v="1"/>
    <x v="0"/>
    <s v="USD"/>
    <n v="1431198562"/>
    <x v="600"/>
    <n v="1426014562"/>
    <d v="2015-03-10T13:09:2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1"/>
    <x v="0"/>
    <x v="1"/>
    <x v="5"/>
    <s v="CAD"/>
    <n v="1419626139"/>
    <x v="601"/>
    <n v="1417034139"/>
    <d v="2014-11-26T14:35: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1"/>
    <x v="0"/>
    <x v="1"/>
    <x v="0"/>
    <s v="USD"/>
    <n v="1434654215"/>
    <x v="602"/>
    <n v="1432062215"/>
    <d v="2015-05-19T13:03:3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x v="36"/>
    <n v="590.02"/>
    <x v="1"/>
    <x v="1"/>
    <x v="0"/>
    <x v="1"/>
    <x v="0"/>
    <s v="USD"/>
    <n v="1408029623"/>
    <x v="603"/>
    <n v="1405437623"/>
    <d v="2014-07-15T09:20: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x v="15"/>
    <n v="0"/>
    <x v="1"/>
    <x v="1"/>
    <x v="0"/>
    <x v="1"/>
    <x v="0"/>
    <s v="USD"/>
    <n v="1409187056"/>
    <x v="604"/>
    <n v="1406595056"/>
    <d v="2014-07-28T18:50: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x v="10"/>
    <n v="131"/>
    <x v="1"/>
    <x v="1"/>
    <x v="0"/>
    <x v="1"/>
    <x v="0"/>
    <s v="USD"/>
    <n v="1440318908"/>
    <x v="605"/>
    <n v="1436430908"/>
    <d v="2015-07-09T02:35: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1"/>
    <x v="0"/>
    <x v="1"/>
    <x v="9"/>
    <s v="EUR"/>
    <n v="1432479600"/>
    <x v="606"/>
    <n v="1428507409"/>
    <d v="2015-04-08T09:36:4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x v="49"/>
    <n v="0"/>
    <x v="1"/>
    <x v="1"/>
    <x v="0"/>
    <x v="1"/>
    <x v="0"/>
    <s v="USD"/>
    <n v="1448225336"/>
    <x v="607"/>
    <n v="1445629736"/>
    <d v="2015-10-23T13:48:5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1"/>
    <x v="0"/>
    <x v="1"/>
    <x v="0"/>
    <s v="USD"/>
    <n v="1434405980"/>
    <x v="608"/>
    <n v="1431813980"/>
    <d v="2015-05-16T16:06:2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x v="153"/>
    <n v="5"/>
    <x v="1"/>
    <x v="1"/>
    <x v="0"/>
    <x v="1"/>
    <x v="1"/>
    <s v="GBP"/>
    <n v="1448761744"/>
    <x v="609"/>
    <n v="1446166144"/>
    <d v="2015-10-29T18:49:0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x v="154"/>
    <n v="0"/>
    <x v="1"/>
    <x v="1"/>
    <x v="0"/>
    <x v="1"/>
    <x v="0"/>
    <s v="USD"/>
    <n v="1429732586"/>
    <x v="610"/>
    <n v="1427140586"/>
    <d v="2015-03-23T13:56:2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x v="58"/>
    <n v="0"/>
    <x v="1"/>
    <x v="1"/>
    <x v="0"/>
    <x v="1"/>
    <x v="6"/>
    <s v="EUR"/>
    <n v="1453210037"/>
    <x v="611"/>
    <n v="1448026037"/>
    <d v="2015-11-20T07:27:1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x v="3"/>
    <n v="0"/>
    <x v="1"/>
    <x v="1"/>
    <x v="0"/>
    <x v="1"/>
    <x v="13"/>
    <s v="EUR"/>
    <n v="1472777146"/>
    <x v="612"/>
    <n v="1470185146"/>
    <d v="2016-08-02T18:45: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1"/>
    <x v="0"/>
    <x v="1"/>
    <x v="0"/>
    <s v="USD"/>
    <n v="1443675540"/>
    <x v="613"/>
    <n v="1441022120"/>
    <d v="2015-08-31T05:55: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x v="3"/>
    <n v="0"/>
    <x v="1"/>
    <x v="1"/>
    <x v="0"/>
    <x v="1"/>
    <x v="0"/>
    <s v="USD"/>
    <n v="1466731740"/>
    <x v="614"/>
    <n v="1464139740"/>
    <d v="2016-05-24T19:29:0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x v="155"/>
    <n v="0"/>
    <x v="1"/>
    <x v="1"/>
    <x v="0"/>
    <x v="1"/>
    <x v="4"/>
    <s v="NZD"/>
    <n v="1443149759"/>
    <x v="615"/>
    <n v="1440557759"/>
    <d v="2015-08-25T20:55: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x v="10"/>
    <n v="0"/>
    <x v="1"/>
    <x v="1"/>
    <x v="0"/>
    <x v="1"/>
    <x v="6"/>
    <s v="EUR"/>
    <n v="1488013307"/>
    <x v="616"/>
    <n v="1485421307"/>
    <d v="2017-01-26T03:01:4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0"/>
    <x v="1"/>
    <x v="1"/>
    <s v="GBP"/>
    <n v="1431072843"/>
    <x v="617"/>
    <n v="1427184843"/>
    <d v="2015-03-24T02:14:0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x v="44"/>
    <n v="0"/>
    <x v="1"/>
    <x v="1"/>
    <x v="0"/>
    <x v="1"/>
    <x v="0"/>
    <s v="USD"/>
    <n v="1449689203"/>
    <x v="618"/>
    <n v="1447097203"/>
    <d v="2015-11-09T13:26:4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x v="156"/>
    <n v="1"/>
    <x v="1"/>
    <x v="1"/>
    <x v="0"/>
    <x v="1"/>
    <x v="0"/>
    <s v="USD"/>
    <n v="1416933390"/>
    <x v="619"/>
    <n v="1411745790"/>
    <d v="2014-09-26T09:36:3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x v="11"/>
    <n v="300"/>
    <x v="1"/>
    <x v="1"/>
    <x v="0"/>
    <x v="1"/>
    <x v="5"/>
    <s v="CAD"/>
    <n v="1408986738"/>
    <x v="620"/>
    <n v="1405098738"/>
    <d v="2014-07-11T11:12:1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1"/>
    <x v="0"/>
    <x v="1"/>
    <x v="0"/>
    <s v="USD"/>
    <n v="1467934937"/>
    <x v="621"/>
    <n v="1465342937"/>
    <d v="2016-06-07T17:42:1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1"/>
    <x v="0"/>
    <x v="1"/>
    <x v="0"/>
    <s v="USD"/>
    <n v="1467398138"/>
    <x v="622"/>
    <n v="1465670138"/>
    <d v="2016-06-11T12:35: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1"/>
    <x v="0"/>
    <x v="1"/>
    <x v="2"/>
    <s v="AUD"/>
    <n v="1432771997"/>
    <x v="623"/>
    <n v="1430179997"/>
    <d v="2015-04-27T18:13:1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x v="10"/>
    <n v="0"/>
    <x v="1"/>
    <x v="1"/>
    <x v="0"/>
    <x v="1"/>
    <x v="0"/>
    <s v="USD"/>
    <n v="1431647041"/>
    <x v="624"/>
    <n v="1429055041"/>
    <d v="2015-04-14T17:44:0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x v="31"/>
    <n v="0"/>
    <x v="1"/>
    <x v="1"/>
    <x v="0"/>
    <x v="1"/>
    <x v="5"/>
    <s v="CAD"/>
    <n v="1490560177"/>
    <x v="625"/>
    <n v="1487971777"/>
    <d v="2017-02-24T15:29:3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1"/>
    <x v="0"/>
    <x v="1"/>
    <x v="0"/>
    <s v="USD"/>
    <n v="1439644920"/>
    <x v="626"/>
    <n v="1436793939"/>
    <d v="2015-07-13T07:25: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"/>
    <x v="0"/>
    <x v="1"/>
    <x v="11"/>
    <s v="SEK"/>
    <n v="1457996400"/>
    <x v="627"/>
    <n v="1452842511"/>
    <d v="2016-01-15T01:21:5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x v="10"/>
    <n v="0"/>
    <x v="1"/>
    <x v="1"/>
    <x v="0"/>
    <x v="1"/>
    <x v="0"/>
    <s v="USD"/>
    <n v="1405269457"/>
    <x v="628"/>
    <n v="1402677457"/>
    <d v="2014-06-13T10:37:3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1"/>
    <x v="0"/>
    <x v="1"/>
    <x v="2"/>
    <s v="AUD"/>
    <n v="1463239108"/>
    <x v="629"/>
    <n v="1460647108"/>
    <d v="2016-04-14T09:18:2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x v="158"/>
    <n v="10"/>
    <x v="1"/>
    <x v="1"/>
    <x v="0"/>
    <x v="1"/>
    <x v="0"/>
    <s v="USD"/>
    <n v="1441516200"/>
    <x v="630"/>
    <n v="1438959121"/>
    <d v="2015-08-07T08:52:0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x v="63"/>
    <n v="690"/>
    <x v="1"/>
    <x v="1"/>
    <x v="0"/>
    <x v="1"/>
    <x v="5"/>
    <s v="CAD"/>
    <n v="1464460329"/>
    <x v="631"/>
    <n v="1461954729"/>
    <d v="2016-04-29T12:32:0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x v="22"/>
    <n v="0"/>
    <x v="1"/>
    <x v="1"/>
    <x v="0"/>
    <x v="1"/>
    <x v="9"/>
    <s v="EUR"/>
    <n v="1448470165"/>
    <x v="632"/>
    <n v="1445874565"/>
    <d v="2015-10-26T09:49:2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1"/>
    <x v="0"/>
    <x v="1"/>
    <x v="0"/>
    <s v="USD"/>
    <n v="1466204400"/>
    <x v="633"/>
    <n v="1463469062"/>
    <d v="2016-05-17T01:11:0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x v="10"/>
    <n v="1"/>
    <x v="1"/>
    <x v="1"/>
    <x v="0"/>
    <x v="1"/>
    <x v="0"/>
    <s v="USD"/>
    <n v="1424989029"/>
    <x v="634"/>
    <n v="1422397029"/>
    <d v="2015-01-27T16:17:0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x v="31"/>
    <n v="2"/>
    <x v="1"/>
    <x v="1"/>
    <x v="0"/>
    <x v="1"/>
    <x v="0"/>
    <s v="USD"/>
    <n v="1428804762"/>
    <x v="635"/>
    <n v="1426212762"/>
    <d v="2015-03-12T20:12:4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x v="13"/>
    <n v="4"/>
    <x v="1"/>
    <x v="1"/>
    <x v="0"/>
    <x v="1"/>
    <x v="1"/>
    <s v="GBP"/>
    <n v="1433587620"/>
    <x v="636"/>
    <n v="1430996150"/>
    <d v="2015-05-07T04:55: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0"/>
    <x v="1"/>
    <x v="1"/>
    <s v="GBP"/>
    <n v="1488063840"/>
    <x v="637"/>
    <n v="1485558318"/>
    <d v="2017-01-27T17:05:18"/>
    <b v="0"/>
    <n v="0"/>
    <b v="0"/>
    <s v="technology/web"/>
    <e v="#DIV/0!"/>
    <x v="2"/>
    <x v="7"/>
  </r>
  <r>
    <n v="9.0000000000000006E-5"/>
    <n v="638"/>
    <s v="W (Canceled)"/>
    <s v="O0"/>
    <x v="61"/>
    <n v="18"/>
    <x v="1"/>
    <x v="1"/>
    <x v="0"/>
    <x v="1"/>
    <x v="12"/>
    <s v="EUR"/>
    <n v="1490447662"/>
    <x v="638"/>
    <n v="1485267262"/>
    <d v="2017-01-24T08:14:2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x v="80"/>
    <n v="1"/>
    <x v="1"/>
    <x v="1"/>
    <x v="0"/>
    <x v="1"/>
    <x v="0"/>
    <s v="USD"/>
    <n v="1413208795"/>
    <x v="639"/>
    <n v="1408024795"/>
    <d v="2014-08-14T07:59:5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0"/>
    <x v="0"/>
    <x v="0"/>
    <x v="6"/>
    <s v="EUR"/>
    <n v="1480028400"/>
    <x v="640"/>
    <n v="1478685915"/>
    <d v="2016-11-09T04:05: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x v="0"/>
    <x v="0"/>
    <s v="USD"/>
    <n v="1439473248"/>
    <x v="641"/>
    <n v="1436881248"/>
    <d v="2015-07-14T07:40: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0"/>
    <x v="0"/>
    <x v="0"/>
    <x v="12"/>
    <s v="EUR"/>
    <n v="1439998674"/>
    <x v="642"/>
    <n v="1436888274"/>
    <d v="2015-07-14T09:37:5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x v="0"/>
    <x v="0"/>
    <s v="USD"/>
    <n v="1433085875"/>
    <x v="643"/>
    <n v="1428333875"/>
    <d v="2015-04-06T09:24:3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x v="0"/>
    <x v="0"/>
    <s v="USD"/>
    <n v="1414544400"/>
    <x v="644"/>
    <n v="1410883139"/>
    <d v="2014-09-16T09:58:5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x v="13"/>
    <n v="5574"/>
    <x v="0"/>
    <x v="0"/>
    <x v="0"/>
    <x v="0"/>
    <x v="0"/>
    <s v="USD"/>
    <n v="1470962274"/>
    <x v="645"/>
    <n v="1468370274"/>
    <d v="2016-07-12T18:37:5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x v="0"/>
    <x v="0"/>
    <s v="USD"/>
    <n v="1407788867"/>
    <x v="646"/>
    <n v="1405196867"/>
    <d v="2014-07-12T14:27:4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0"/>
    <x v="0"/>
    <x v="0"/>
    <x v="5"/>
    <s v="CAD"/>
    <n v="1458235549"/>
    <x v="647"/>
    <n v="1455647149"/>
    <d v="2016-02-16T12:25: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x v="19"/>
    <n v="44388"/>
    <x v="0"/>
    <x v="0"/>
    <x v="0"/>
    <x v="0"/>
    <x v="0"/>
    <s v="USD"/>
    <n v="1413304708"/>
    <x v="648"/>
    <n v="1410280708"/>
    <d v="2014-09-09T10:38:2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x v="30"/>
    <n v="3499"/>
    <x v="0"/>
    <x v="0"/>
    <x v="0"/>
    <x v="0"/>
    <x v="0"/>
    <s v="USD"/>
    <n v="1410904413"/>
    <x v="649"/>
    <n v="1409090013"/>
    <d v="2014-08-26T15:53:3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x v="0"/>
    <x v="0"/>
    <s v="USD"/>
    <n v="1418953984"/>
    <x v="650"/>
    <n v="1413766384"/>
    <d v="2014-10-19T18:53:0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x v="0"/>
    <x v="0"/>
    <s v="USD"/>
    <n v="1418430311"/>
    <x v="651"/>
    <n v="1415838311"/>
    <d v="2014-11-12T18:25: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x v="0"/>
    <x v="0"/>
    <s v="USD"/>
    <n v="1480613650"/>
    <x v="652"/>
    <n v="1478018050"/>
    <d v="2016-11-01T10:34:1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x v="0"/>
    <x v="0"/>
    <s v="USD"/>
    <n v="1440082240"/>
    <x v="653"/>
    <n v="1436885440"/>
    <d v="2015-07-14T08:50: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x v="0"/>
    <x v="0"/>
    <s v="USD"/>
    <n v="1436396313"/>
    <x v="654"/>
    <n v="1433804313"/>
    <d v="2015-06-08T16:58:3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x v="6"/>
    <n v="11751"/>
    <x v="0"/>
    <x v="0"/>
    <x v="0"/>
    <x v="0"/>
    <x v="0"/>
    <s v="USD"/>
    <n v="1426197512"/>
    <x v="655"/>
    <n v="1423609112"/>
    <d v="2015-02-10T16:58:3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x v="0"/>
    <x v="0"/>
    <s v="USD"/>
    <n v="1460917119"/>
    <x v="656"/>
    <n v="1455736719"/>
    <d v="2016-02-17T13:18:3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x v="0"/>
    <x v="0"/>
    <s v="USD"/>
    <n v="1450901872"/>
    <x v="657"/>
    <n v="1448309872"/>
    <d v="2015-11-23T14:17:5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x v="0"/>
    <x v="0"/>
    <s v="USD"/>
    <n v="1437933600"/>
    <x v="658"/>
    <n v="1435117889"/>
    <d v="2015-06-23T21:51:2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x v="9"/>
    <n v="3017"/>
    <x v="0"/>
    <x v="0"/>
    <x v="0"/>
    <x v="0"/>
    <x v="0"/>
    <s v="USD"/>
    <n v="1440339295"/>
    <x v="659"/>
    <n v="1437747295"/>
    <d v="2015-07-24T08:14:5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1"/>
    <x v="1"/>
    <x v="0"/>
    <x v="0"/>
    <s v="USD"/>
    <n v="1415558879"/>
    <x v="660"/>
    <n v="1412963279"/>
    <d v="2014-10-10T11:47:5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x v="3"/>
    <n v="95"/>
    <x v="2"/>
    <x v="1"/>
    <x v="1"/>
    <x v="0"/>
    <x v="0"/>
    <s v="USD"/>
    <n v="1477236559"/>
    <x v="661"/>
    <n v="1474644559"/>
    <d v="2016-09-23T09:29:1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x v="130"/>
    <n v="156"/>
    <x v="2"/>
    <x v="1"/>
    <x v="1"/>
    <x v="0"/>
    <x v="0"/>
    <s v="USD"/>
    <n v="1421404247"/>
    <x v="662"/>
    <n v="1418812247"/>
    <d v="2014-12-17T04:30: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x v="61"/>
    <n v="700"/>
    <x v="2"/>
    <x v="1"/>
    <x v="1"/>
    <x v="0"/>
    <x v="8"/>
    <s v="DKK"/>
    <n v="1437250456"/>
    <x v="663"/>
    <n v="1434658456"/>
    <d v="2015-06-18T14:14:1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x v="14"/>
    <n v="904"/>
    <x v="2"/>
    <x v="1"/>
    <x v="1"/>
    <x v="0"/>
    <x v="0"/>
    <s v="USD"/>
    <n v="1428940775"/>
    <x v="664"/>
    <n v="1426348775"/>
    <d v="2015-03-14T09:59:3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1"/>
    <x v="1"/>
    <x v="0"/>
    <x v="0"/>
    <s v="USD"/>
    <n v="1484327061"/>
    <x v="665"/>
    <n v="1479143061"/>
    <d v="2016-11-14T11:04:2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x v="61"/>
    <n v="8"/>
    <x v="2"/>
    <x v="1"/>
    <x v="1"/>
    <x v="0"/>
    <x v="0"/>
    <s v="USD"/>
    <n v="1408305498"/>
    <x v="666"/>
    <n v="1405713498"/>
    <d v="2014-07-18T13:58:1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x v="63"/>
    <n v="5010"/>
    <x v="2"/>
    <x v="1"/>
    <x v="1"/>
    <x v="0"/>
    <x v="13"/>
    <s v="EUR"/>
    <n v="1477731463"/>
    <x v="667"/>
    <n v="1474275463"/>
    <d v="2016-09-19T02:57:4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1"/>
    <x v="1"/>
    <x v="0"/>
    <x v="0"/>
    <s v="USD"/>
    <n v="1431374222"/>
    <x v="668"/>
    <n v="1427486222"/>
    <d v="2015-03-27T13:57:0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x v="61"/>
    <n v="43015"/>
    <x v="2"/>
    <x v="1"/>
    <x v="1"/>
    <x v="0"/>
    <x v="11"/>
    <s v="SEK"/>
    <n v="1467817258"/>
    <x v="669"/>
    <n v="1465225258"/>
    <d v="2016-06-06T09:00: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"/>
    <x v="1"/>
    <x v="0"/>
    <x v="13"/>
    <s v="EUR"/>
    <n v="1466323800"/>
    <x v="670"/>
    <n v="1463418120"/>
    <d v="2016-05-16T11:02:0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1"/>
    <x v="1"/>
    <x v="0"/>
    <x v="0"/>
    <s v="USD"/>
    <n v="1421208000"/>
    <x v="671"/>
    <n v="1418315852"/>
    <d v="2014-12-11T10:37:3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1"/>
    <x v="1"/>
    <x v="0"/>
    <x v="0"/>
    <s v="USD"/>
    <n v="1420088340"/>
    <x v="672"/>
    <n v="1417410964"/>
    <d v="2014-11-30T23:16:0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x v="57"/>
    <n v="205"/>
    <x v="2"/>
    <x v="1"/>
    <x v="1"/>
    <x v="0"/>
    <x v="0"/>
    <s v="USD"/>
    <n v="1409602217"/>
    <x v="673"/>
    <n v="1405714217"/>
    <d v="2014-07-18T14:10: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x v="63"/>
    <n v="15"/>
    <x v="2"/>
    <x v="1"/>
    <x v="1"/>
    <x v="0"/>
    <x v="0"/>
    <s v="USD"/>
    <n v="1407811627"/>
    <x v="674"/>
    <n v="1402627627"/>
    <d v="2014-06-12T20:47:0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1"/>
    <x v="1"/>
    <x v="0"/>
    <x v="0"/>
    <s v="USD"/>
    <n v="1420095540"/>
    <x v="675"/>
    <n v="1417558804"/>
    <d v="2014-12-02T16:20: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1"/>
    <x v="1"/>
    <x v="0"/>
    <x v="5"/>
    <s v="CAD"/>
    <n v="1423333581"/>
    <x v="676"/>
    <n v="1420741581"/>
    <d v="2015-01-08T12:26:2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"/>
    <x v="1"/>
    <x v="0"/>
    <x v="13"/>
    <s v="EUR"/>
    <n v="1467106895"/>
    <x v="677"/>
    <n v="1463218895"/>
    <d v="2016-05-14T03:41:3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1"/>
    <x v="1"/>
    <x v="0"/>
    <x v="0"/>
    <s v="USD"/>
    <n v="1463821338"/>
    <x v="678"/>
    <n v="1461229338"/>
    <d v="2016-04-21T03:02:1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x v="162"/>
    <n v="8827"/>
    <x v="2"/>
    <x v="1"/>
    <x v="1"/>
    <x v="0"/>
    <x v="0"/>
    <s v="USD"/>
    <n v="1472920909"/>
    <x v="679"/>
    <n v="1467736909"/>
    <d v="2016-07-05T10:41:4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1"/>
    <x v="1"/>
    <x v="0"/>
    <x v="0"/>
    <s v="USD"/>
    <n v="1410955331"/>
    <x v="680"/>
    <n v="1407931331"/>
    <d v="2014-08-13T06:02:1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x v="30"/>
    <n v="1"/>
    <x v="2"/>
    <x v="1"/>
    <x v="1"/>
    <x v="0"/>
    <x v="0"/>
    <s v="USD"/>
    <n v="1477509604"/>
    <x v="681"/>
    <n v="1474917604"/>
    <d v="2016-09-26T13:20: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x v="63"/>
    <n v="53"/>
    <x v="2"/>
    <x v="1"/>
    <x v="1"/>
    <x v="0"/>
    <x v="0"/>
    <s v="USD"/>
    <n v="1489512122"/>
    <x v="682"/>
    <n v="1486923722"/>
    <d v="2017-02-12T12:22:0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x v="19"/>
    <n v="298"/>
    <x v="2"/>
    <x v="1"/>
    <x v="1"/>
    <x v="0"/>
    <x v="0"/>
    <s v="USD"/>
    <n v="1477949764"/>
    <x v="683"/>
    <n v="1474493764"/>
    <d v="2016-09-21T15:36:0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x v="163"/>
    <n v="23948"/>
    <x v="2"/>
    <x v="1"/>
    <x v="1"/>
    <x v="0"/>
    <x v="0"/>
    <s v="USD"/>
    <n v="1406257200"/>
    <x v="684"/>
    <n v="1403176891"/>
    <d v="2014-06-19T05:21:3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x v="13"/>
    <n v="553"/>
    <x v="2"/>
    <x v="1"/>
    <x v="1"/>
    <x v="0"/>
    <x v="0"/>
    <s v="USD"/>
    <n v="1421095672"/>
    <x v="685"/>
    <n v="1417207672"/>
    <d v="2014-11-28T14:47:5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x v="69"/>
    <n v="0"/>
    <x v="2"/>
    <x v="1"/>
    <x v="1"/>
    <x v="0"/>
    <x v="13"/>
    <s v="EUR"/>
    <n v="1438618170"/>
    <x v="686"/>
    <n v="1436026170"/>
    <d v="2015-07-04T10:09:3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"/>
    <x v="1"/>
    <x v="0"/>
    <x v="14"/>
    <s v="MXN"/>
    <n v="1486317653"/>
    <x v="687"/>
    <n v="1481133653"/>
    <d v="2016-12-07T12:00: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x v="22"/>
    <n v="14598"/>
    <x v="2"/>
    <x v="1"/>
    <x v="1"/>
    <x v="0"/>
    <x v="0"/>
    <s v="USD"/>
    <n v="1444876253"/>
    <x v="688"/>
    <n v="1442284253"/>
    <d v="2015-09-14T20:30: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1"/>
    <x v="1"/>
    <x v="0"/>
    <x v="0"/>
    <s v="USD"/>
    <n v="1481173140"/>
    <x v="689"/>
    <n v="1478016097"/>
    <d v="2016-11-01T10:01:3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x v="22"/>
    <n v="2468"/>
    <x v="2"/>
    <x v="1"/>
    <x v="1"/>
    <x v="0"/>
    <x v="0"/>
    <s v="USD"/>
    <n v="1473400800"/>
    <x v="690"/>
    <n v="1469718841"/>
    <d v="2016-07-28T09:14:0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x v="63"/>
    <n v="260"/>
    <x v="2"/>
    <x v="1"/>
    <x v="1"/>
    <x v="0"/>
    <x v="0"/>
    <s v="USD"/>
    <n v="1435711246"/>
    <x v="691"/>
    <n v="1433292046"/>
    <d v="2015-06-02T18:40: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x v="0"/>
    <x v="1"/>
    <s v="GBP"/>
    <n v="1482397263"/>
    <x v="692"/>
    <n v="1479805263"/>
    <d v="2016-11-22T03:01:0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x v="57"/>
    <n v="35338"/>
    <x v="2"/>
    <x v="1"/>
    <x v="1"/>
    <x v="0"/>
    <x v="0"/>
    <s v="USD"/>
    <n v="1430421827"/>
    <x v="693"/>
    <n v="1427829827"/>
    <d v="2015-03-31T13:23:4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x v="60"/>
    <n v="590"/>
    <x v="2"/>
    <x v="1"/>
    <x v="1"/>
    <x v="0"/>
    <x v="0"/>
    <s v="USD"/>
    <n v="1485964559"/>
    <x v="694"/>
    <n v="1483372559"/>
    <d v="2017-01-02T09:55: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x v="127"/>
    <n v="636"/>
    <x v="2"/>
    <x v="1"/>
    <x v="1"/>
    <x v="0"/>
    <x v="0"/>
    <s v="USD"/>
    <n v="1414758620"/>
    <x v="695"/>
    <n v="1412166620"/>
    <d v="2014-10-01T06:30: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x v="164"/>
    <n v="1"/>
    <x v="2"/>
    <x v="1"/>
    <x v="1"/>
    <x v="0"/>
    <x v="9"/>
    <s v="EUR"/>
    <n v="1406326502"/>
    <x v="696"/>
    <n v="1403734502"/>
    <d v="2014-06-25T16:15: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"/>
    <x v="1"/>
    <x v="0"/>
    <x v="12"/>
    <s v="EUR"/>
    <n v="1454502789"/>
    <x v="697"/>
    <n v="1453206789"/>
    <d v="2016-01-19T06:33:0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1"/>
    <x v="1"/>
    <x v="0"/>
    <x v="0"/>
    <s v="USD"/>
    <n v="1411005600"/>
    <x v="698"/>
    <n v="1408141245"/>
    <d v="2014-08-15T16:20: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1"/>
    <x v="1"/>
    <x v="0"/>
    <x v="0"/>
    <s v="USD"/>
    <n v="1385136000"/>
    <x v="699"/>
    <n v="1381923548"/>
    <d v="2013-10-16T05:39:0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1"/>
    <x v="1"/>
    <x v="0"/>
    <x v="3"/>
    <s v="EUR"/>
    <n v="1484065881"/>
    <x v="700"/>
    <n v="1481473881"/>
    <d v="2016-12-11T10:31:2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x v="0"/>
    <x v="1"/>
    <s v="GBP"/>
    <n v="1406130880"/>
    <x v="701"/>
    <n v="1403538880"/>
    <d v="2014-06-23T09:54:4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1"/>
    <x v="1"/>
    <x v="0"/>
    <x v="0"/>
    <s v="USD"/>
    <n v="1480011987"/>
    <x v="702"/>
    <n v="1477416387"/>
    <d v="2016-10-25T11:26:2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1"/>
    <x v="1"/>
    <x v="0"/>
    <x v="0"/>
    <s v="USD"/>
    <n v="1485905520"/>
    <x v="703"/>
    <n v="1481150949"/>
    <d v="2016-12-07T16:49:0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x v="56"/>
    <n v="481"/>
    <x v="2"/>
    <x v="1"/>
    <x v="1"/>
    <x v="0"/>
    <x v="5"/>
    <s v="CAD"/>
    <n v="1487565468"/>
    <x v="704"/>
    <n v="1482381468"/>
    <d v="2016-12-21T22:37:4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x v="57"/>
    <n v="977"/>
    <x v="2"/>
    <x v="1"/>
    <x v="1"/>
    <x v="0"/>
    <x v="9"/>
    <s v="EUR"/>
    <n v="1484999278"/>
    <x v="705"/>
    <n v="1482407278"/>
    <d v="2016-12-22T05:47:5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x v="57"/>
    <n v="0"/>
    <x v="2"/>
    <x v="1"/>
    <x v="1"/>
    <x v="0"/>
    <x v="3"/>
    <s v="EUR"/>
    <n v="1481740740"/>
    <x v="706"/>
    <n v="1478130783"/>
    <d v="2016-11-02T17:53:0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x v="0"/>
    <x v="1"/>
    <s v="GBP"/>
    <n v="1483286127"/>
    <x v="707"/>
    <n v="1479830127"/>
    <d v="2016-11-22T09:55: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x v="0"/>
    <x v="1"/>
    <s v="GBP"/>
    <n v="1410616600"/>
    <x v="708"/>
    <n v="1405432600"/>
    <d v="2014-07-15T07:56:4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x v="36"/>
    <n v="61"/>
    <x v="2"/>
    <x v="1"/>
    <x v="1"/>
    <x v="0"/>
    <x v="0"/>
    <s v="USD"/>
    <n v="1417741159"/>
    <x v="709"/>
    <n v="1415149159"/>
    <d v="2014-11-04T18:59:1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x v="38"/>
    <n v="0"/>
    <x v="2"/>
    <x v="1"/>
    <x v="1"/>
    <x v="0"/>
    <x v="5"/>
    <s v="CAD"/>
    <n v="1408495440"/>
    <x v="710"/>
    <n v="1405640302"/>
    <d v="2014-07-17T17:38:2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x v="57"/>
    <n v="33791"/>
    <x v="2"/>
    <x v="1"/>
    <x v="1"/>
    <x v="0"/>
    <x v="9"/>
    <s v="EUR"/>
    <n v="1481716868"/>
    <x v="711"/>
    <n v="1478257268"/>
    <d v="2016-11-04T05:01:0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1"/>
    <x v="1"/>
    <x v="0"/>
    <x v="0"/>
    <s v="USD"/>
    <n v="1455466832"/>
    <x v="712"/>
    <n v="1452874832"/>
    <d v="2016-01-15T10:20: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"/>
    <x v="1"/>
    <x v="0"/>
    <x v="13"/>
    <s v="EUR"/>
    <n v="1465130532"/>
    <x v="713"/>
    <n v="1462538532"/>
    <d v="2016-05-06T06:42:1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x v="36"/>
    <n v="2249"/>
    <x v="2"/>
    <x v="1"/>
    <x v="1"/>
    <x v="0"/>
    <x v="0"/>
    <s v="USD"/>
    <n v="1488308082"/>
    <x v="714"/>
    <n v="1483124082"/>
    <d v="2016-12-30T12:54:4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x v="167"/>
    <n v="1389"/>
    <x v="2"/>
    <x v="1"/>
    <x v="1"/>
    <x v="0"/>
    <x v="0"/>
    <s v="USD"/>
    <n v="1446693040"/>
    <x v="715"/>
    <n v="1443233440"/>
    <d v="2015-09-25T20:10: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x v="39"/>
    <n v="715"/>
    <x v="2"/>
    <x v="1"/>
    <x v="1"/>
    <x v="0"/>
    <x v="0"/>
    <s v="USD"/>
    <n v="1417392000"/>
    <x v="716"/>
    <n v="1414511307"/>
    <d v="2014-10-28T09:48:2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x v="57"/>
    <n v="305"/>
    <x v="2"/>
    <x v="1"/>
    <x v="1"/>
    <x v="0"/>
    <x v="0"/>
    <s v="USD"/>
    <n v="1409949002"/>
    <x v="717"/>
    <n v="1407357002"/>
    <d v="2014-08-06T14:30: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x v="14"/>
    <n v="90"/>
    <x v="2"/>
    <x v="1"/>
    <x v="1"/>
    <x v="0"/>
    <x v="0"/>
    <s v="USD"/>
    <n v="1487397540"/>
    <x v="718"/>
    <n v="1484684247"/>
    <d v="2017-01-17T14:17:2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1"/>
    <x v="1"/>
    <x v="0"/>
    <x v="0"/>
    <s v="USD"/>
    <n v="1456189076"/>
    <x v="719"/>
    <n v="1454979476"/>
    <d v="2016-02-08T18:57:5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x v="0"/>
    <x v="0"/>
    <s v="USD"/>
    <n v="1327851291"/>
    <x v="720"/>
    <n v="1325432091"/>
    <d v="2012-01-01T09:34:5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x v="0"/>
    <x v="0"/>
    <s v="USD"/>
    <n v="1406900607"/>
    <x v="721"/>
    <n v="1403012607"/>
    <d v="2014-06-17T07:43:2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x v="0"/>
    <x v="0"/>
    <s v="USD"/>
    <n v="1333909178"/>
    <x v="722"/>
    <n v="1331320778"/>
    <d v="2012-03-09T13:19:3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x v="10"/>
    <n v="5469"/>
    <x v="0"/>
    <x v="0"/>
    <x v="0"/>
    <x v="0"/>
    <x v="0"/>
    <s v="USD"/>
    <n v="1438228740"/>
    <x v="723"/>
    <n v="1435606549"/>
    <d v="2015-06-29T13:35: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x v="0"/>
    <x v="0"/>
    <s v="USD"/>
    <n v="1309447163"/>
    <x v="724"/>
    <n v="1306855163"/>
    <d v="2011-05-31T09:19:2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x v="22"/>
    <n v="20070"/>
    <x v="0"/>
    <x v="0"/>
    <x v="0"/>
    <x v="0"/>
    <x v="0"/>
    <s v="USD"/>
    <n v="1450018912"/>
    <x v="725"/>
    <n v="1447426912"/>
    <d v="2015-11-13T09:01:5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x v="0"/>
    <x v="0"/>
    <s v="USD"/>
    <n v="1365728487"/>
    <x v="726"/>
    <n v="1363136487"/>
    <d v="2013-03-12T19:01:2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x v="0"/>
    <x v="0"/>
    <s v="USD"/>
    <n v="1358198400"/>
    <x v="727"/>
    <n v="1354580949"/>
    <d v="2012-12-03T18:29:0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x v="51"/>
    <n v="7917.45"/>
    <x v="0"/>
    <x v="0"/>
    <x v="0"/>
    <x v="0"/>
    <x v="0"/>
    <s v="USD"/>
    <n v="1313957157"/>
    <x v="728"/>
    <n v="1310069157"/>
    <d v="2011-07-07T14:05: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x v="0"/>
    <x v="0"/>
    <s v="USD"/>
    <n v="1348028861"/>
    <x v="729"/>
    <n v="1342844861"/>
    <d v="2012-07-20T22:27:4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x v="22"/>
    <n v="26438"/>
    <x v="0"/>
    <x v="0"/>
    <x v="0"/>
    <x v="0"/>
    <x v="0"/>
    <s v="USD"/>
    <n v="1323280391"/>
    <x v="730"/>
    <n v="1320688391"/>
    <d v="2011-11-07T11:53:1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x v="0"/>
    <x v="0"/>
    <s v="USD"/>
    <n v="1327212000"/>
    <x v="731"/>
    <n v="1322852747"/>
    <d v="2011-12-02T13:05: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0"/>
    <x v="0"/>
    <x v="0"/>
    <x v="1"/>
    <s v="GBP"/>
    <n v="1380449461"/>
    <x v="732"/>
    <n v="1375265461"/>
    <d v="2013-07-31T04:11:0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0"/>
    <x v="0"/>
    <x v="0"/>
    <x v="1"/>
    <s v="GBP"/>
    <n v="1387533892"/>
    <x v="733"/>
    <n v="1384941892"/>
    <d v="2013-11-20T04:04:5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x v="0"/>
    <n v="10670"/>
    <x v="0"/>
    <x v="0"/>
    <x v="0"/>
    <x v="0"/>
    <x v="5"/>
    <s v="CAD"/>
    <n v="1431147600"/>
    <x v="734"/>
    <n v="1428465420"/>
    <d v="2015-04-07T21:57:0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x v="0"/>
    <x v="0"/>
    <s v="USD"/>
    <n v="1417653540"/>
    <x v="735"/>
    <n v="1414975346"/>
    <d v="2014-11-02T18:42:2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x v="0"/>
    <x v="0"/>
    <s v="USD"/>
    <n v="1385009940"/>
    <x v="736"/>
    <n v="1383327440"/>
    <d v="2013-11-01T11:37:2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x v="0"/>
    <x v="0"/>
    <s v="USD"/>
    <n v="1392408000"/>
    <x v="737"/>
    <n v="1390890987"/>
    <d v="2014-01-28T00:36:2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x v="15"/>
    <n v="1601"/>
    <x v="0"/>
    <x v="0"/>
    <x v="0"/>
    <x v="0"/>
    <x v="0"/>
    <s v="USD"/>
    <n v="1417409940"/>
    <x v="738"/>
    <n v="1414765794"/>
    <d v="2014-10-31T08:29:5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x v="0"/>
    <x v="0"/>
    <s v="USD"/>
    <n v="1407758629"/>
    <x v="739"/>
    <n v="1404907429"/>
    <d v="2014-07-09T06:03:4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x v="0"/>
    <x v="0"/>
    <s v="USD"/>
    <n v="1434857482"/>
    <x v="740"/>
    <n v="1433647882"/>
    <d v="2015-06-06T21:31:2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x v="93"/>
    <n v="13293.8"/>
    <x v="0"/>
    <x v="0"/>
    <x v="0"/>
    <x v="0"/>
    <x v="0"/>
    <s v="USD"/>
    <n v="1370964806"/>
    <x v="741"/>
    <n v="1367940806"/>
    <d v="2013-05-07T09:33:2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x v="0"/>
    <x v="0"/>
    <s v="USD"/>
    <n v="1395435712"/>
    <x v="742"/>
    <n v="1392847312"/>
    <d v="2014-02-19T16:01:5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x v="0"/>
    <x v="0"/>
    <s v="USD"/>
    <n v="1334610000"/>
    <x v="743"/>
    <n v="1332435685"/>
    <d v="2012-03-22T11:01:2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x v="10"/>
    <n v="5116"/>
    <x v="0"/>
    <x v="0"/>
    <x v="0"/>
    <x v="0"/>
    <x v="0"/>
    <s v="USD"/>
    <n v="1355439503"/>
    <x v="744"/>
    <n v="1352847503"/>
    <d v="2012-11-13T16:58:2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x v="0"/>
    <x v="0"/>
    <s v="USD"/>
    <n v="1367588645"/>
    <x v="745"/>
    <n v="1364996645"/>
    <d v="2013-04-03T07:44:0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x v="174"/>
    <n v="3318"/>
    <x v="0"/>
    <x v="0"/>
    <x v="0"/>
    <x v="0"/>
    <x v="0"/>
    <s v="USD"/>
    <n v="1348372740"/>
    <x v="746"/>
    <n v="1346806909"/>
    <d v="2012-09-04T19:01:4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x v="39"/>
    <n v="7003"/>
    <x v="0"/>
    <x v="0"/>
    <x v="0"/>
    <x v="0"/>
    <x v="9"/>
    <s v="EUR"/>
    <n v="1421319240"/>
    <x v="747"/>
    <n v="1418649019"/>
    <d v="2014-12-15T07:10: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x v="0"/>
    <x v="0"/>
    <s v="USD"/>
    <n v="1407701966"/>
    <x v="748"/>
    <n v="1405109966"/>
    <d v="2014-07-11T14:19:2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x v="3"/>
    <n v="10556"/>
    <x v="0"/>
    <x v="0"/>
    <x v="0"/>
    <x v="0"/>
    <x v="0"/>
    <s v="USD"/>
    <n v="1485642930"/>
    <x v="749"/>
    <n v="1483050930"/>
    <d v="2016-12-29T16:35: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x v="0"/>
    <x v="0"/>
    <s v="USD"/>
    <n v="1361739872"/>
    <x v="750"/>
    <n v="1359147872"/>
    <d v="2013-01-25T15:04:3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x v="0"/>
    <x v="0"/>
    <s v="USD"/>
    <n v="1312470475"/>
    <x v="751"/>
    <n v="1308496075"/>
    <d v="2011-06-19T09:07:5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0"/>
    <x v="0"/>
    <x v="0"/>
    <x v="2"/>
    <s v="AUD"/>
    <n v="1476615600"/>
    <x v="752"/>
    <n v="1474884417"/>
    <d v="2016-09-26T04:06:5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x v="0"/>
    <x v="0"/>
    <s v="USD"/>
    <n v="1423922991"/>
    <x v="753"/>
    <n v="1421330991"/>
    <d v="2015-01-15T08:09:5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x v="0"/>
    <x v="0"/>
    <s v="USD"/>
    <n v="1357408721"/>
    <x v="754"/>
    <n v="1354816721"/>
    <d v="2012-12-06T11:58:4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x v="0"/>
    <x v="0"/>
    <s v="USD"/>
    <n v="1369010460"/>
    <x v="755"/>
    <n v="1366381877"/>
    <d v="2013-04-19T08:31:1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x v="0"/>
    <x v="0"/>
    <s v="USD"/>
    <n v="1303147459"/>
    <x v="756"/>
    <n v="1297880659"/>
    <d v="2011-02-16T12:24:1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x v="0"/>
    <x v="0"/>
    <s v="USD"/>
    <n v="1354756714"/>
    <x v="757"/>
    <n v="1353547114"/>
    <d v="2012-11-21T19:18:3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x v="30"/>
    <n v="2550"/>
    <x v="0"/>
    <x v="0"/>
    <x v="0"/>
    <x v="0"/>
    <x v="0"/>
    <s v="USD"/>
    <n v="1286568268"/>
    <x v="758"/>
    <n v="1283976268"/>
    <d v="2010-09-08T14:04:2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x v="10"/>
    <n v="5096"/>
    <x v="0"/>
    <x v="0"/>
    <x v="0"/>
    <x v="0"/>
    <x v="1"/>
    <s v="GBP"/>
    <n v="1404892539"/>
    <x v="759"/>
    <n v="1401436539"/>
    <d v="2014-05-30T01:55: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x v="41"/>
    <n v="0"/>
    <x v="2"/>
    <x v="1"/>
    <x v="1"/>
    <x v="0"/>
    <x v="0"/>
    <s v="USD"/>
    <n v="1480188013"/>
    <x v="760"/>
    <n v="1477592413"/>
    <d v="2016-10-27T12:20: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x v="10"/>
    <n v="235"/>
    <x v="2"/>
    <x v="1"/>
    <x v="1"/>
    <x v="0"/>
    <x v="0"/>
    <s v="USD"/>
    <n v="1391364126"/>
    <x v="761"/>
    <n v="1388772126"/>
    <d v="2014-01-03T12:02:0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x v="8"/>
    <n v="0"/>
    <x v="2"/>
    <x v="1"/>
    <x v="1"/>
    <x v="0"/>
    <x v="14"/>
    <s v="MXN"/>
    <n v="1480831200"/>
    <x v="762"/>
    <n v="1479328570"/>
    <d v="2016-11-16T14:36:1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x v="0"/>
    <x v="1"/>
    <s v="GBP"/>
    <n v="1376563408"/>
    <x v="763"/>
    <n v="1373971408"/>
    <d v="2013-07-16T04:43:2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x v="10"/>
    <n v="0"/>
    <x v="2"/>
    <x v="1"/>
    <x v="1"/>
    <x v="0"/>
    <x v="0"/>
    <s v="USD"/>
    <n v="1441858161"/>
    <x v="764"/>
    <n v="1439266161"/>
    <d v="2015-08-10T22:09:2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x v="39"/>
    <n v="2521"/>
    <x v="2"/>
    <x v="1"/>
    <x v="1"/>
    <x v="0"/>
    <x v="0"/>
    <s v="USD"/>
    <n v="1413723684"/>
    <x v="765"/>
    <n v="1411131684"/>
    <d v="2014-09-19T07:01:2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x v="23"/>
    <n v="0"/>
    <x v="2"/>
    <x v="1"/>
    <x v="1"/>
    <x v="0"/>
    <x v="5"/>
    <s v="CAD"/>
    <n v="1424112483"/>
    <x v="766"/>
    <n v="1421520483"/>
    <d v="2015-01-17T12:48:0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1"/>
    <x v="1"/>
    <x v="0"/>
    <x v="0"/>
    <s v="USD"/>
    <n v="1432178810"/>
    <x v="767"/>
    <n v="1429586810"/>
    <d v="2015-04-20T21:26:5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x v="30"/>
    <n v="0"/>
    <x v="2"/>
    <x v="1"/>
    <x v="1"/>
    <x v="0"/>
    <x v="0"/>
    <s v="USD"/>
    <n v="1387169890"/>
    <x v="768"/>
    <n v="1384577890"/>
    <d v="2013-11-15T22:58:1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x v="23"/>
    <n v="1656"/>
    <x v="2"/>
    <x v="1"/>
    <x v="1"/>
    <x v="0"/>
    <x v="0"/>
    <s v="USD"/>
    <n v="1388102094"/>
    <x v="769"/>
    <n v="1385510094"/>
    <d v="2013-11-26T17:54:5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1"/>
    <x v="1"/>
    <x v="0"/>
    <x v="0"/>
    <s v="USD"/>
    <n v="1361750369"/>
    <x v="770"/>
    <n v="1358294369"/>
    <d v="2013-01-15T17:59:2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x v="114"/>
    <n v="10"/>
    <x v="2"/>
    <x v="1"/>
    <x v="1"/>
    <x v="0"/>
    <x v="0"/>
    <s v="USD"/>
    <n v="1454183202"/>
    <x v="771"/>
    <n v="1449863202"/>
    <d v="2015-12-11T13:46:4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1"/>
    <x v="1"/>
    <x v="0"/>
    <x v="0"/>
    <s v="USD"/>
    <n v="1257047940"/>
    <x v="772"/>
    <n v="1252718519"/>
    <d v="2009-09-11T19:21:5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x v="0"/>
    <x v="1"/>
    <s v="GBP"/>
    <n v="1431298860"/>
    <x v="773"/>
    <n v="1428341985"/>
    <d v="2015-04-06T11:39:4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1"/>
    <x v="1"/>
    <x v="0"/>
    <x v="0"/>
    <s v="USD"/>
    <n v="1393181018"/>
    <x v="774"/>
    <n v="1390589018"/>
    <d v="2014-01-24T12:43:3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x v="3"/>
    <n v="170"/>
    <x v="2"/>
    <x v="1"/>
    <x v="1"/>
    <x v="0"/>
    <x v="0"/>
    <s v="USD"/>
    <n v="1323998795"/>
    <x v="775"/>
    <n v="1321406795"/>
    <d v="2011-11-15T19:26:3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x v="39"/>
    <n v="3598"/>
    <x v="2"/>
    <x v="1"/>
    <x v="1"/>
    <x v="0"/>
    <x v="0"/>
    <s v="USD"/>
    <n v="1444539600"/>
    <x v="776"/>
    <n v="1441297645"/>
    <d v="2015-09-03T10:27:2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1"/>
    <x v="1"/>
    <x v="0"/>
    <x v="0"/>
    <s v="USD"/>
    <n v="1375313577"/>
    <x v="777"/>
    <n v="1372721577"/>
    <d v="2013-07-01T17:32:5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x v="2"/>
    <n v="2"/>
    <x v="2"/>
    <x v="1"/>
    <x v="1"/>
    <x v="0"/>
    <x v="0"/>
    <s v="USD"/>
    <n v="1398876680"/>
    <x v="778"/>
    <n v="1396284680"/>
    <d v="2014-03-31T10:51:2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x v="36"/>
    <n v="400"/>
    <x v="2"/>
    <x v="1"/>
    <x v="1"/>
    <x v="0"/>
    <x v="0"/>
    <s v="USD"/>
    <n v="1287115200"/>
    <x v="779"/>
    <n v="1284567905"/>
    <d v="2010-09-15T10:25: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x v="28"/>
    <n v="1040"/>
    <x v="0"/>
    <x v="0"/>
    <x v="0"/>
    <x v="0"/>
    <x v="0"/>
    <s v="USD"/>
    <n v="1304439025"/>
    <x v="780"/>
    <n v="1301847025"/>
    <d v="2011-04-03T10:10: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x v="134"/>
    <n v="1065.23"/>
    <x v="0"/>
    <x v="0"/>
    <x v="0"/>
    <x v="0"/>
    <x v="0"/>
    <s v="USD"/>
    <n v="1370649674"/>
    <x v="781"/>
    <n v="1368057674"/>
    <d v="2013-05-08T18:01:1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x v="0"/>
    <x v="0"/>
    <s v="USD"/>
    <n v="1345918302"/>
    <x v="782"/>
    <n v="1343326302"/>
    <d v="2012-07-26T12:11:4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x v="0"/>
    <x v="0"/>
    <s v="USD"/>
    <n v="1335564000"/>
    <x v="783"/>
    <n v="1332182049"/>
    <d v="2012-03-19T12:34:0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x v="0"/>
    <x v="0"/>
    <s v="USD"/>
    <n v="1395023719"/>
    <x v="784"/>
    <n v="1391571319"/>
    <d v="2014-02-04T21:35: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x v="0"/>
    <x v="0"/>
    <s v="USD"/>
    <n v="1362060915"/>
    <x v="785"/>
    <n v="1359468915"/>
    <d v="2013-01-29T08:15: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x v="0"/>
    <x v="0"/>
    <s v="USD"/>
    <n v="1336751220"/>
    <x v="786"/>
    <n v="1331774434"/>
    <d v="2012-03-14T19:20: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x v="38"/>
    <n v="1370"/>
    <x v="0"/>
    <x v="0"/>
    <x v="0"/>
    <x v="0"/>
    <x v="0"/>
    <s v="USD"/>
    <n v="1383318226"/>
    <x v="787"/>
    <n v="1380726226"/>
    <d v="2013-10-02T09:03:4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x v="0"/>
    <x v="0"/>
    <s v="USD"/>
    <n v="1341633540"/>
    <x v="788"/>
    <n v="1338336588"/>
    <d v="2012-05-29T18:09:4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x v="0"/>
    <x v="0"/>
    <s v="USD"/>
    <n v="1358755140"/>
    <x v="789"/>
    <n v="1357187280"/>
    <d v="2013-01-02T22:28:0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x v="0"/>
    <x v="0"/>
    <s v="USD"/>
    <n v="1359680939"/>
    <x v="790"/>
    <n v="1357088939"/>
    <d v="2013-01-01T19:08:5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x v="0"/>
    <x v="0"/>
    <s v="USD"/>
    <n v="1384322340"/>
    <x v="791"/>
    <n v="1381430646"/>
    <d v="2013-10-10T12:44:0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x v="30"/>
    <n v="2511.11"/>
    <x v="0"/>
    <x v="0"/>
    <x v="0"/>
    <x v="0"/>
    <x v="0"/>
    <s v="USD"/>
    <n v="1383861483"/>
    <x v="792"/>
    <n v="1381265883"/>
    <d v="2013-10-08T14:58:0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x v="0"/>
    <x v="0"/>
    <s v="USD"/>
    <n v="1372827540"/>
    <x v="793"/>
    <n v="1371491244"/>
    <d v="2013-06-17T11:47:2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x v="6"/>
    <n v="8425"/>
    <x v="0"/>
    <x v="0"/>
    <x v="0"/>
    <x v="0"/>
    <x v="0"/>
    <s v="USD"/>
    <n v="1315242360"/>
    <x v="794"/>
    <n v="1310438737"/>
    <d v="2011-07-11T20:45: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x v="0"/>
    <x v="0"/>
    <s v="USD"/>
    <n v="1333774740"/>
    <x v="795"/>
    <n v="1330094566"/>
    <d v="2012-02-24T08:42:4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x v="0"/>
    <x v="0"/>
    <s v="USD"/>
    <n v="1379279400"/>
    <x v="796"/>
    <n v="1376687485"/>
    <d v="2013-08-16T15:11:2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x v="0"/>
    <x v="0"/>
    <s v="USD"/>
    <n v="1335672000"/>
    <x v="797"/>
    <n v="1332978688"/>
    <d v="2012-03-28T17:51:2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x v="0"/>
    <x v="0"/>
    <s v="USD"/>
    <n v="1412086187"/>
    <x v="798"/>
    <n v="1409494187"/>
    <d v="2014-08-31T08:09:4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x v="0"/>
    <x v="0"/>
    <s v="USD"/>
    <n v="1335542446"/>
    <x v="799"/>
    <n v="1332950446"/>
    <d v="2012-03-28T10:00: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x v="15"/>
    <n v="2282"/>
    <x v="0"/>
    <x v="0"/>
    <x v="0"/>
    <x v="0"/>
    <x v="1"/>
    <s v="GBP"/>
    <n v="1410431054"/>
    <x v="800"/>
    <n v="1407839054"/>
    <d v="2014-08-12T04:24:1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x v="13"/>
    <n v="2230.4299999999998"/>
    <x v="0"/>
    <x v="0"/>
    <x v="0"/>
    <x v="0"/>
    <x v="0"/>
    <s v="USD"/>
    <n v="1309547120"/>
    <x v="801"/>
    <n v="1306955120"/>
    <d v="2011-06-01T13:05: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x v="0"/>
    <x v="0"/>
    <s v="USD"/>
    <n v="1347854700"/>
    <x v="802"/>
    <n v="1343867524"/>
    <d v="2012-08-01T18:32:0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x v="0"/>
    <x v="0"/>
    <s v="USD"/>
    <n v="1306630800"/>
    <x v="803"/>
    <n v="1304376478"/>
    <d v="2011-05-02T16:47:5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x v="0"/>
    <x v="0"/>
    <s v="USD"/>
    <n v="1311393540"/>
    <x v="804"/>
    <n v="1309919526"/>
    <d v="2011-07-05T20:32:0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x v="0"/>
    <x v="0"/>
    <s v="USD"/>
    <n v="1310857200"/>
    <x v="805"/>
    <n v="1306525512"/>
    <d v="2011-05-27T13:45: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x v="6"/>
    <n v="8355"/>
    <x v="0"/>
    <x v="0"/>
    <x v="0"/>
    <x v="0"/>
    <x v="0"/>
    <s v="USD"/>
    <n v="1315413339"/>
    <x v="806"/>
    <n v="1312821339"/>
    <d v="2011-08-08T10:35: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x v="23"/>
    <n v="4205"/>
    <x v="0"/>
    <x v="0"/>
    <x v="0"/>
    <x v="0"/>
    <x v="0"/>
    <s v="USD"/>
    <n v="1488333600"/>
    <x v="807"/>
    <n v="1485270311"/>
    <d v="2017-01-24T09:05: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0"/>
    <x v="0"/>
    <x v="0"/>
    <x v="5"/>
    <s v="CAD"/>
    <n v="1419224340"/>
    <x v="808"/>
    <n v="1416363886"/>
    <d v="2014-11-18T20:24:4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x v="23"/>
    <n v="4151"/>
    <x v="0"/>
    <x v="0"/>
    <x v="0"/>
    <x v="0"/>
    <x v="0"/>
    <s v="USD"/>
    <n v="1390161630"/>
    <x v="809"/>
    <n v="1387569630"/>
    <d v="2013-12-20T14:00: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x v="0"/>
    <x v="0"/>
    <s v="USD"/>
    <n v="1346462462"/>
    <x v="810"/>
    <n v="1343870462"/>
    <d v="2012-08-01T19:21:0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x v="28"/>
    <n v="1040"/>
    <x v="0"/>
    <x v="0"/>
    <x v="0"/>
    <x v="0"/>
    <x v="0"/>
    <s v="USD"/>
    <n v="1373475120"/>
    <x v="811"/>
    <n v="1371569202"/>
    <d v="2013-06-18T09:26:4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x v="0"/>
    <x v="0"/>
    <s v="USD"/>
    <n v="1362146280"/>
    <x v="812"/>
    <n v="1357604752"/>
    <d v="2013-01-07T18:25: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x v="15"/>
    <n v="2399.94"/>
    <x v="0"/>
    <x v="0"/>
    <x v="0"/>
    <x v="0"/>
    <x v="0"/>
    <s v="USD"/>
    <n v="1342825365"/>
    <x v="813"/>
    <n v="1340233365"/>
    <d v="2012-06-20T17:02:4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x v="0"/>
    <x v="0"/>
    <s v="USD"/>
    <n v="1306865040"/>
    <x v="814"/>
    <n v="1305568201"/>
    <d v="2011-05-16T11:50: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x v="23"/>
    <n v="4280"/>
    <x v="0"/>
    <x v="0"/>
    <x v="0"/>
    <x v="0"/>
    <x v="0"/>
    <s v="USD"/>
    <n v="1414879303"/>
    <x v="815"/>
    <n v="1412287303"/>
    <d v="2014-10-02T16:01:4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x v="39"/>
    <n v="8058.55"/>
    <x v="0"/>
    <x v="0"/>
    <x v="0"/>
    <x v="0"/>
    <x v="0"/>
    <s v="USD"/>
    <n v="1365489000"/>
    <x v="816"/>
    <n v="1362776043"/>
    <d v="2013-03-08T14:54:0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x v="0"/>
    <x v="0"/>
    <s v="USD"/>
    <n v="1331441940"/>
    <x v="817"/>
    <n v="1326810211"/>
    <d v="2012-01-17T08:23:3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x v="0"/>
    <x v="0"/>
    <s v="USD"/>
    <n v="1344358860"/>
    <x v="818"/>
    <n v="1343682681"/>
    <d v="2012-07-30T15:11:2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x v="44"/>
    <n v="435"/>
    <x v="0"/>
    <x v="0"/>
    <x v="0"/>
    <x v="0"/>
    <x v="0"/>
    <s v="USD"/>
    <n v="1387601040"/>
    <x v="819"/>
    <n v="1386806254"/>
    <d v="2013-12-11T17:57:3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x v="0"/>
    <x v="0"/>
    <s v="USD"/>
    <n v="1402290000"/>
    <x v="820"/>
    <n v="1399666342"/>
    <d v="2014-05-09T14:12:2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x v="0"/>
    <x v="0"/>
    <s v="USD"/>
    <n v="1430712060"/>
    <x v="821"/>
    <n v="1427753265"/>
    <d v="2015-03-30T16:07:4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x v="9"/>
    <n v="3575"/>
    <x v="0"/>
    <x v="0"/>
    <x v="0"/>
    <x v="0"/>
    <x v="0"/>
    <s v="USD"/>
    <n v="1349477050"/>
    <x v="822"/>
    <n v="1346885050"/>
    <d v="2012-09-05T16:44:1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x v="134"/>
    <n v="1436"/>
    <x v="0"/>
    <x v="0"/>
    <x v="0"/>
    <x v="0"/>
    <x v="0"/>
    <s v="USD"/>
    <n v="1427062852"/>
    <x v="823"/>
    <n v="1424474452"/>
    <d v="2015-02-20T17:20: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x v="0"/>
    <x v="0"/>
    <s v="USD"/>
    <n v="1271573940"/>
    <x v="824"/>
    <n v="1268459318"/>
    <d v="2010-03-12T23:48:3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x v="78"/>
    <n v="12554"/>
    <x v="0"/>
    <x v="0"/>
    <x v="0"/>
    <x v="0"/>
    <x v="0"/>
    <s v="USD"/>
    <n v="1351495284"/>
    <x v="825"/>
    <n v="1349335284"/>
    <d v="2012-10-04T01:21:2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x v="62"/>
    <n v="5580"/>
    <x v="0"/>
    <x v="0"/>
    <x v="0"/>
    <x v="0"/>
    <x v="0"/>
    <s v="USD"/>
    <n v="1332719730"/>
    <x v="826"/>
    <n v="1330908930"/>
    <d v="2012-03-04T18:55: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x v="0"/>
    <x v="0"/>
    <s v="USD"/>
    <n v="1329248940"/>
    <x v="827"/>
    <n v="1326972107"/>
    <d v="2012-01-19T05:21:4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x v="0"/>
    <x v="0"/>
    <s v="USD"/>
    <n v="1340641440"/>
    <x v="828"/>
    <n v="1339549982"/>
    <d v="2012-06-12T19:13:0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x v="2"/>
    <n v="520"/>
    <x v="0"/>
    <x v="0"/>
    <x v="0"/>
    <x v="0"/>
    <x v="1"/>
    <s v="GBP"/>
    <n v="1468437240"/>
    <x v="829"/>
    <n v="1463253240"/>
    <d v="2016-05-14T13:14:0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x v="0"/>
    <x v="0"/>
    <s v="USD"/>
    <n v="1363952225"/>
    <x v="830"/>
    <n v="1361363825"/>
    <d v="2013-02-20T06:37:0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x v="15"/>
    <n v="3500"/>
    <x v="0"/>
    <x v="0"/>
    <x v="0"/>
    <x v="0"/>
    <x v="0"/>
    <s v="USD"/>
    <n v="1335540694"/>
    <x v="831"/>
    <n v="1332948694"/>
    <d v="2012-03-28T09:31:3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x v="0"/>
    <x v="0"/>
    <s v="USD"/>
    <n v="1327133580"/>
    <x v="832"/>
    <n v="1321978335"/>
    <d v="2011-11-22T10:12:15"/>
    <b v="0"/>
    <n v="154"/>
    <b v="1"/>
    <s v="music/rock"/>
    <n v="97.993896103896105"/>
    <x v="4"/>
    <x v="11"/>
  </r>
  <r>
    <n v="1.0166666666666666"/>
    <n v="833"/>
    <s v="Ragman Rolls"/>
    <s v="This is an American rock album."/>
    <x v="12"/>
    <n v="6100"/>
    <x v="0"/>
    <x v="0"/>
    <x v="0"/>
    <x v="0"/>
    <x v="0"/>
    <s v="USD"/>
    <n v="1397941475"/>
    <x v="833"/>
    <n v="1395349475"/>
    <d v="2014-03-20T15:04:3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x v="0"/>
    <x v="0"/>
    <s v="USD"/>
    <n v="1372651140"/>
    <x v="834"/>
    <n v="1369770292"/>
    <d v="2013-05-28T13:44:5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x v="0"/>
    <x v="0"/>
    <s v="USD"/>
    <n v="1337396400"/>
    <x v="835"/>
    <n v="1333709958"/>
    <d v="2012-04-06T04:59:18"/>
    <b v="0"/>
    <n v="40"/>
    <b v="1"/>
    <s v="music/rock"/>
    <n v="58.625"/>
    <x v="4"/>
    <x v="11"/>
  </r>
  <r>
    <n v="1.009304"/>
    <n v="836"/>
    <s v="DESMADRE Full Album + Press Kit"/>
    <s v="An album you can bring home to mom."/>
    <x v="10"/>
    <n v="5046.5200000000004"/>
    <x v="0"/>
    <x v="0"/>
    <x v="0"/>
    <x v="0"/>
    <x v="0"/>
    <s v="USD"/>
    <n v="1381108918"/>
    <x v="836"/>
    <n v="1378516918"/>
    <d v="2013-09-06T19:21:5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x v="30"/>
    <n v="3045"/>
    <x v="0"/>
    <x v="0"/>
    <x v="0"/>
    <x v="0"/>
    <x v="0"/>
    <s v="USD"/>
    <n v="1398988662"/>
    <x v="837"/>
    <n v="1396396662"/>
    <d v="2014-04-01T17:57:4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x v="0"/>
    <x v="0"/>
    <s v="USD"/>
    <n v="1326835985"/>
    <x v="838"/>
    <n v="1324243985"/>
    <d v="2011-12-18T15:33:0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x v="10"/>
    <n v="5830.83"/>
    <x v="0"/>
    <x v="0"/>
    <x v="0"/>
    <x v="0"/>
    <x v="0"/>
    <s v="USD"/>
    <n v="1348337956"/>
    <x v="839"/>
    <n v="1345745956"/>
    <d v="2012-08-23T12:19:1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x v="0"/>
    <x v="0"/>
    <s v="USD"/>
    <n v="1474694787"/>
    <x v="840"/>
    <n v="1472102787"/>
    <d v="2016-08-24T23:26:2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x v="0"/>
    <x v="0"/>
    <s v="USD"/>
    <n v="1415653663"/>
    <x v="841"/>
    <n v="1413058063"/>
    <d v="2014-10-11T14:07:4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0"/>
    <x v="0"/>
    <x v="0"/>
    <x v="5"/>
    <s v="CAD"/>
    <n v="1381723140"/>
    <x v="842"/>
    <n v="1378735983"/>
    <d v="2013-09-09T08:13:0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x v="0"/>
    <x v="0"/>
    <s v="USD"/>
    <n v="1481184000"/>
    <x v="843"/>
    <n v="1479708680"/>
    <d v="2016-11-21T00:11:2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x v="0"/>
    <x v="0"/>
    <s v="USD"/>
    <n v="1414817940"/>
    <x v="844"/>
    <n v="1411489552"/>
    <d v="2014-09-23T10:25: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x v="0"/>
    <x v="0"/>
    <s v="USD"/>
    <n v="1473047940"/>
    <x v="845"/>
    <n v="1469595396"/>
    <d v="2016-07-26T22:56:3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x v="184"/>
    <n v="1342.01"/>
    <x v="0"/>
    <x v="0"/>
    <x v="0"/>
    <x v="0"/>
    <x v="1"/>
    <s v="GBP"/>
    <n v="1394460000"/>
    <x v="846"/>
    <n v="1393233855"/>
    <d v="2014-02-24T03:24:15"/>
    <b v="0"/>
    <n v="47"/>
    <b v="1"/>
    <s v="music/metal"/>
    <n v="28.553404255319148"/>
    <x v="4"/>
    <x v="12"/>
  </r>
  <r>
    <n v="1"/>
    <n v="847"/>
    <s v="CENTROPYMUSIC"/>
    <s v="MUSIC WITH MEANING!  MUSIC THAT MATTERS!!!"/>
    <x v="185"/>
    <n v="10"/>
    <x v="0"/>
    <x v="0"/>
    <x v="0"/>
    <x v="0"/>
    <x v="0"/>
    <s v="USD"/>
    <n v="1436555376"/>
    <x v="847"/>
    <n v="1433963376"/>
    <d v="2015-06-10T13:09:3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x v="43"/>
    <n v="300"/>
    <x v="0"/>
    <x v="0"/>
    <x v="0"/>
    <x v="0"/>
    <x v="0"/>
    <s v="USD"/>
    <n v="1429038033"/>
    <x v="848"/>
    <n v="1426446033"/>
    <d v="2015-03-15T13:00: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x v="0"/>
    <x v="0"/>
    <s v="USD"/>
    <n v="1426473264"/>
    <x v="849"/>
    <n v="1424057664"/>
    <d v="2015-02-15T21:34:2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x v="23"/>
    <n v="6207"/>
    <x v="0"/>
    <x v="0"/>
    <x v="0"/>
    <x v="0"/>
    <x v="0"/>
    <s v="USD"/>
    <n v="1461560340"/>
    <x v="850"/>
    <n v="1458762717"/>
    <d v="2016-03-23T13:51:5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x v="13"/>
    <n v="2609"/>
    <x v="0"/>
    <x v="0"/>
    <x v="0"/>
    <x v="0"/>
    <x v="6"/>
    <s v="EUR"/>
    <n v="1469994300"/>
    <x v="851"/>
    <n v="1464815253"/>
    <d v="2016-06-01T15:07:3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x v="8"/>
    <n v="3674"/>
    <x v="0"/>
    <x v="0"/>
    <x v="0"/>
    <x v="0"/>
    <x v="0"/>
    <s v="USD"/>
    <n v="1477342800"/>
    <x v="852"/>
    <n v="1476386395"/>
    <d v="2016-10-13T13:19:5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x v="43"/>
    <n v="300"/>
    <x v="0"/>
    <x v="0"/>
    <x v="0"/>
    <x v="0"/>
    <x v="0"/>
    <s v="USD"/>
    <n v="1424116709"/>
    <x v="853"/>
    <n v="1421524709"/>
    <d v="2015-01-17T13:58:2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x v="0"/>
    <x v="0"/>
    <s v="USD"/>
    <n v="1482901546"/>
    <x v="854"/>
    <n v="1480309546"/>
    <d v="2016-11-27T23:05: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x v="0"/>
    <x v="0"/>
    <s v="USD"/>
    <n v="1469329217"/>
    <x v="855"/>
    <n v="1466737217"/>
    <d v="2016-06-23T21:00: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0"/>
    <x v="0"/>
    <x v="0"/>
    <x v="12"/>
    <s v="EUR"/>
    <n v="1477422000"/>
    <x v="856"/>
    <n v="1472282956"/>
    <d v="2016-08-27T01:29:1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x v="38"/>
    <n v="1200"/>
    <x v="0"/>
    <x v="0"/>
    <x v="0"/>
    <x v="0"/>
    <x v="3"/>
    <s v="EUR"/>
    <n v="1448463431"/>
    <x v="857"/>
    <n v="1444831031"/>
    <d v="2015-10-14T07:57:1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0"/>
    <x v="0"/>
    <x v="0"/>
    <x v="1"/>
    <s v="GBP"/>
    <n v="1429138740"/>
    <x v="858"/>
    <n v="1426528418"/>
    <d v="2015-03-16T11:53:3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x v="23"/>
    <n v="4187"/>
    <x v="0"/>
    <x v="0"/>
    <x v="0"/>
    <x v="0"/>
    <x v="0"/>
    <s v="USD"/>
    <n v="1433376000"/>
    <x v="859"/>
    <n v="1430768468"/>
    <d v="2015-05-04T13:41:0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1"/>
    <x v="1"/>
    <x v="0"/>
    <x v="0"/>
    <s v="USD"/>
    <n v="1385123713"/>
    <x v="860"/>
    <n v="1382528113"/>
    <d v="2013-10-23T05:35: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1"/>
    <x v="1"/>
    <x v="0"/>
    <x v="0"/>
    <s v="USD"/>
    <n v="1474067404"/>
    <x v="861"/>
    <n v="1471475404"/>
    <d v="2016-08-17T17:10: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x v="0"/>
    <x v="1"/>
    <s v="GBP"/>
    <n v="1384179548"/>
    <x v="862"/>
    <n v="1381583948"/>
    <d v="2013-10-12T07:19:0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x v="13"/>
    <n v="90"/>
    <x v="2"/>
    <x v="1"/>
    <x v="1"/>
    <x v="0"/>
    <x v="0"/>
    <s v="USD"/>
    <n v="1329014966"/>
    <x v="863"/>
    <n v="1326422966"/>
    <d v="2012-01-12T20:49:2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1"/>
    <x v="1"/>
    <x v="0"/>
    <x v="0"/>
    <s v="USD"/>
    <n v="1381917540"/>
    <x v="864"/>
    <n v="1379990038"/>
    <d v="2013-09-23T20:33:5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1"/>
    <x v="1"/>
    <x v="0"/>
    <x v="0"/>
    <s v="USD"/>
    <n v="1358361197"/>
    <x v="865"/>
    <n v="1353177197"/>
    <d v="2012-11-17T12:33:1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x v="8"/>
    <n v="640"/>
    <x v="2"/>
    <x v="1"/>
    <x v="1"/>
    <x v="0"/>
    <x v="0"/>
    <s v="USD"/>
    <n v="1425136200"/>
    <x v="866"/>
    <n v="1421853518"/>
    <d v="2015-01-21T09:18:3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1"/>
    <x v="1"/>
    <x v="0"/>
    <x v="0"/>
    <s v="USD"/>
    <n v="1259643540"/>
    <x v="867"/>
    <n v="1254450706"/>
    <d v="2009-10-01T20:31:4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1"/>
    <x v="1"/>
    <x v="0"/>
    <x v="0"/>
    <s v="USD"/>
    <n v="1389055198"/>
    <x v="868"/>
    <n v="1386463198"/>
    <d v="2013-12-07T18:39:5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x v="188"/>
    <n v="1040"/>
    <x v="2"/>
    <x v="1"/>
    <x v="1"/>
    <x v="0"/>
    <x v="0"/>
    <s v="USD"/>
    <n v="1365448657"/>
    <x v="869"/>
    <n v="1362860257"/>
    <d v="2013-03-09T14:17:3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x v="0"/>
    <x v="1"/>
    <s v="GBP"/>
    <n v="1377995523"/>
    <x v="870"/>
    <n v="1375403523"/>
    <d v="2013-08-01T18:32:0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1"/>
    <x v="1"/>
    <x v="0"/>
    <x v="0"/>
    <s v="USD"/>
    <n v="1385735295"/>
    <x v="871"/>
    <n v="1383139695"/>
    <d v="2013-10-30T07:28:1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x v="6"/>
    <n v="65"/>
    <x v="2"/>
    <x v="1"/>
    <x v="1"/>
    <x v="0"/>
    <x v="0"/>
    <s v="USD"/>
    <n v="1299786527"/>
    <x v="872"/>
    <n v="1295898527"/>
    <d v="2011-01-24T13:48:4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x v="8"/>
    <n v="45"/>
    <x v="2"/>
    <x v="1"/>
    <x v="1"/>
    <x v="0"/>
    <x v="0"/>
    <s v="USD"/>
    <n v="1352610040"/>
    <x v="873"/>
    <n v="1349150440"/>
    <d v="2012-10-01T22:00: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x v="9"/>
    <n v="730"/>
    <x v="2"/>
    <x v="1"/>
    <x v="1"/>
    <x v="0"/>
    <x v="0"/>
    <s v="USD"/>
    <n v="1367676034"/>
    <x v="874"/>
    <n v="1365084034"/>
    <d v="2013-04-04T08:00: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1"/>
    <x v="1"/>
    <x v="0"/>
    <x v="0"/>
    <s v="USD"/>
    <n v="1442856131"/>
    <x v="875"/>
    <n v="1441128131"/>
    <d v="2015-09-01T11:22:1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x v="189"/>
    <n v="1286"/>
    <x v="2"/>
    <x v="1"/>
    <x v="1"/>
    <x v="0"/>
    <x v="1"/>
    <s v="GBP"/>
    <n v="1359978927"/>
    <x v="876"/>
    <n v="1357127727"/>
    <d v="2013-01-02T05:55: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x v="13"/>
    <n v="1351"/>
    <x v="2"/>
    <x v="1"/>
    <x v="1"/>
    <x v="0"/>
    <x v="0"/>
    <s v="USD"/>
    <n v="1387479360"/>
    <x v="877"/>
    <n v="1384887360"/>
    <d v="2013-11-19T12:56:0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x v="10"/>
    <n v="65"/>
    <x v="2"/>
    <x v="1"/>
    <x v="1"/>
    <x v="0"/>
    <x v="0"/>
    <s v="USD"/>
    <n v="1293082524"/>
    <x v="878"/>
    <n v="1290490524"/>
    <d v="2010-11-22T23:35: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1"/>
    <x v="1"/>
    <x v="0"/>
    <x v="0"/>
    <s v="USD"/>
    <n v="1338321305"/>
    <x v="879"/>
    <n v="1336506905"/>
    <d v="2012-05-08T13:55: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x v="191"/>
    <n v="113"/>
    <x v="2"/>
    <x v="1"/>
    <x v="1"/>
    <x v="0"/>
    <x v="0"/>
    <s v="USD"/>
    <n v="1351582938"/>
    <x v="880"/>
    <n v="1348731738"/>
    <d v="2012-09-27T01:42:1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x v="192"/>
    <n v="30"/>
    <x v="2"/>
    <x v="1"/>
    <x v="1"/>
    <x v="0"/>
    <x v="0"/>
    <s v="USD"/>
    <n v="1326520886"/>
    <x v="881"/>
    <n v="1322632886"/>
    <d v="2011-11-30T00:01:2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1"/>
    <x v="1"/>
    <x v="0"/>
    <x v="0"/>
    <s v="USD"/>
    <n v="1315341550"/>
    <x v="882"/>
    <n v="1312490350"/>
    <d v="2011-08-04T14:39:1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x v="10"/>
    <n v="2001"/>
    <x v="2"/>
    <x v="1"/>
    <x v="1"/>
    <x v="0"/>
    <x v="0"/>
    <s v="USD"/>
    <n v="1456957635"/>
    <x v="883"/>
    <n v="1451773635"/>
    <d v="2016-01-02T16:27:1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x v="13"/>
    <n v="20"/>
    <x v="2"/>
    <x v="1"/>
    <x v="1"/>
    <x v="0"/>
    <x v="0"/>
    <s v="USD"/>
    <n v="1336789860"/>
    <x v="884"/>
    <n v="1331666146"/>
    <d v="2012-03-13T13:15: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x v="28"/>
    <n v="750"/>
    <x v="2"/>
    <x v="1"/>
    <x v="1"/>
    <x v="0"/>
    <x v="0"/>
    <s v="USD"/>
    <n v="1483137311"/>
    <x v="885"/>
    <n v="1481322911"/>
    <d v="2016-12-09T16:35: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x v="2"/>
    <n v="205"/>
    <x v="2"/>
    <x v="1"/>
    <x v="1"/>
    <x v="0"/>
    <x v="0"/>
    <s v="USD"/>
    <n v="1473972813"/>
    <x v="886"/>
    <n v="1471812813"/>
    <d v="2016-08-21T14:53:3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1"/>
    <x v="1"/>
    <x v="0"/>
    <x v="0"/>
    <s v="USD"/>
    <n v="1338159655"/>
    <x v="887"/>
    <n v="1335567655"/>
    <d v="2012-04-27T17:00: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x v="28"/>
    <n v="72"/>
    <x v="2"/>
    <x v="1"/>
    <x v="1"/>
    <x v="0"/>
    <x v="0"/>
    <s v="USD"/>
    <n v="1314856800"/>
    <x v="888"/>
    <n v="1311789885"/>
    <d v="2011-07-27T12:04:4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1"/>
    <x v="1"/>
    <x v="0"/>
    <x v="0"/>
    <s v="USD"/>
    <n v="1412534943"/>
    <x v="889"/>
    <n v="1409942943"/>
    <d v="2014-09-05T12:49:0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1"/>
    <x v="1"/>
    <x v="0"/>
    <x v="0"/>
    <s v="USD"/>
    <n v="1385055979"/>
    <x v="890"/>
    <n v="1382460379"/>
    <d v="2013-10-22T10:46:1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x v="6"/>
    <n v="260"/>
    <x v="2"/>
    <x v="1"/>
    <x v="1"/>
    <x v="0"/>
    <x v="0"/>
    <s v="USD"/>
    <n v="1408581930"/>
    <x v="891"/>
    <n v="1405989930"/>
    <d v="2014-07-21T18:45: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1"/>
    <x v="1"/>
    <x v="0"/>
    <x v="0"/>
    <s v="USD"/>
    <n v="1280635200"/>
    <x v="892"/>
    <n v="1273121283"/>
    <d v="2010-05-05T22:48:0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x v="13"/>
    <n v="200"/>
    <x v="2"/>
    <x v="1"/>
    <x v="1"/>
    <x v="0"/>
    <x v="0"/>
    <s v="USD"/>
    <n v="1427920363"/>
    <x v="893"/>
    <n v="1425331963"/>
    <d v="2015-03-02T15:32:4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1"/>
    <x v="1"/>
    <x v="0"/>
    <x v="0"/>
    <s v="USD"/>
    <n v="1465169610"/>
    <x v="894"/>
    <n v="1462577610"/>
    <d v="2016-05-06T17:33:3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1"/>
    <x v="1"/>
    <x v="0"/>
    <x v="0"/>
    <s v="USD"/>
    <n v="1287975829"/>
    <x v="895"/>
    <n v="1284087829"/>
    <d v="2010-09-09T21:03:4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x v="6"/>
    <n v="3200"/>
    <x v="2"/>
    <x v="1"/>
    <x v="1"/>
    <x v="0"/>
    <x v="0"/>
    <s v="USD"/>
    <n v="1440734400"/>
    <x v="896"/>
    <n v="1438549026"/>
    <d v="2015-08-02T14:57:0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x v="9"/>
    <n v="0"/>
    <x v="2"/>
    <x v="1"/>
    <x v="1"/>
    <x v="0"/>
    <x v="0"/>
    <s v="USD"/>
    <n v="1354123908"/>
    <x v="897"/>
    <n v="1351528308"/>
    <d v="2012-10-29T10:31:4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x v="30"/>
    <n v="70"/>
    <x v="2"/>
    <x v="1"/>
    <x v="1"/>
    <x v="0"/>
    <x v="0"/>
    <s v="USD"/>
    <n v="1326651110"/>
    <x v="898"/>
    <n v="1322763110"/>
    <d v="2011-12-01T12:11:5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x v="47"/>
    <n v="280"/>
    <x v="2"/>
    <x v="1"/>
    <x v="1"/>
    <x v="0"/>
    <x v="0"/>
    <s v="USD"/>
    <n v="1306549362"/>
    <x v="899"/>
    <n v="1302661362"/>
    <d v="2011-04-12T20:22:4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x v="10"/>
    <n v="21"/>
    <x v="2"/>
    <x v="1"/>
    <x v="1"/>
    <x v="0"/>
    <x v="0"/>
    <s v="USD"/>
    <n v="1459365802"/>
    <x v="900"/>
    <n v="1456777402"/>
    <d v="2016-02-29T14:23:2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1"/>
    <x v="1"/>
    <x v="0"/>
    <x v="0"/>
    <s v="USD"/>
    <n v="1276024260"/>
    <x v="901"/>
    <n v="1272050914"/>
    <d v="2010-04-23T13:28:3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x v="11"/>
    <n v="90"/>
    <x v="2"/>
    <x v="1"/>
    <x v="1"/>
    <x v="0"/>
    <x v="0"/>
    <s v="USD"/>
    <n v="1409412600"/>
    <x v="902"/>
    <n v="1404947422"/>
    <d v="2014-07-09T17:10: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x v="10"/>
    <n v="160"/>
    <x v="2"/>
    <x v="1"/>
    <x v="1"/>
    <x v="0"/>
    <x v="0"/>
    <s v="USD"/>
    <n v="1348367100"/>
    <x v="903"/>
    <n v="1346180780"/>
    <d v="2012-08-28T13:06:2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x v="63"/>
    <n v="151"/>
    <x v="2"/>
    <x v="1"/>
    <x v="1"/>
    <x v="0"/>
    <x v="0"/>
    <s v="USD"/>
    <n v="1451786137"/>
    <x v="904"/>
    <n v="1449194137"/>
    <d v="2015-12-03T19:55: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x v="115"/>
    <n v="196"/>
    <x v="2"/>
    <x v="1"/>
    <x v="1"/>
    <x v="0"/>
    <x v="0"/>
    <s v="USD"/>
    <n v="1295847926"/>
    <x v="905"/>
    <n v="1290663926"/>
    <d v="2010-11-24T23:45: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x v="36"/>
    <n v="0"/>
    <x v="2"/>
    <x v="1"/>
    <x v="1"/>
    <x v="0"/>
    <x v="0"/>
    <s v="USD"/>
    <n v="1394681590"/>
    <x v="906"/>
    <n v="1392093190"/>
    <d v="2014-02-10T22:33:1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x v="193"/>
    <n v="0"/>
    <x v="2"/>
    <x v="1"/>
    <x v="1"/>
    <x v="0"/>
    <x v="0"/>
    <s v="USD"/>
    <n v="1315715823"/>
    <x v="907"/>
    <n v="1313123823"/>
    <d v="2011-08-11T22:37:0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x v="30"/>
    <n v="0"/>
    <x v="2"/>
    <x v="1"/>
    <x v="1"/>
    <x v="0"/>
    <x v="0"/>
    <s v="USD"/>
    <n v="1280206740"/>
    <x v="908"/>
    <n v="1276283655"/>
    <d v="2010-06-11T13:14:1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1"/>
    <x v="1"/>
    <x v="0"/>
    <x v="0"/>
    <s v="USD"/>
    <n v="1343016000"/>
    <x v="909"/>
    <n v="1340296440"/>
    <d v="2012-06-21T10:34:0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x v="0"/>
    <x v="1"/>
    <s v="GBP"/>
    <n v="1488546319"/>
    <x v="910"/>
    <n v="1483362319"/>
    <d v="2017-01-02T07:05: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x v="57"/>
    <n v="0"/>
    <x v="2"/>
    <x v="1"/>
    <x v="1"/>
    <x v="0"/>
    <x v="0"/>
    <s v="USD"/>
    <n v="1390522045"/>
    <x v="911"/>
    <n v="1388707645"/>
    <d v="2014-01-02T18:07:2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x v="8"/>
    <n v="30"/>
    <x v="2"/>
    <x v="1"/>
    <x v="1"/>
    <x v="0"/>
    <x v="0"/>
    <s v="USD"/>
    <n v="1355197047"/>
    <x v="912"/>
    <n v="1350009447"/>
    <d v="2012-10-11T20:37:2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1"/>
    <x v="1"/>
    <x v="0"/>
    <x v="0"/>
    <s v="USD"/>
    <n v="1336188019"/>
    <x v="913"/>
    <n v="1333596019"/>
    <d v="2012-04-04T21:20: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x v="15"/>
    <n v="0"/>
    <x v="2"/>
    <x v="1"/>
    <x v="1"/>
    <x v="0"/>
    <x v="0"/>
    <s v="USD"/>
    <n v="1345918747"/>
    <x v="914"/>
    <n v="1343326747"/>
    <d v="2012-07-26T12:19:0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x v="115"/>
    <n v="375"/>
    <x v="2"/>
    <x v="1"/>
    <x v="1"/>
    <x v="0"/>
    <x v="0"/>
    <s v="USD"/>
    <n v="1330577940"/>
    <x v="915"/>
    <n v="1327853914"/>
    <d v="2012-01-29T10:18:3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1"/>
    <x v="1"/>
    <x v="0"/>
    <x v="0"/>
    <s v="USD"/>
    <n v="1287723600"/>
    <x v="916"/>
    <n v="1284409734"/>
    <d v="2010-09-13T14:28:5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1"/>
    <x v="1"/>
    <x v="0"/>
    <x v="0"/>
    <s v="USD"/>
    <n v="1405305000"/>
    <x v="917"/>
    <n v="1402612730"/>
    <d v="2014-06-12T16:38:5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x v="0"/>
    <x v="1"/>
    <s v="GBP"/>
    <n v="1417474761"/>
    <x v="918"/>
    <n v="1414879161"/>
    <d v="2014-11-01T15:59:2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x v="22"/>
    <n v="100"/>
    <x v="2"/>
    <x v="1"/>
    <x v="1"/>
    <x v="0"/>
    <x v="0"/>
    <s v="USD"/>
    <n v="1355930645"/>
    <x v="919"/>
    <n v="1352906645"/>
    <d v="2012-11-14T09:24:0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x v="62"/>
    <n v="0"/>
    <x v="2"/>
    <x v="1"/>
    <x v="1"/>
    <x v="0"/>
    <x v="0"/>
    <s v="USD"/>
    <n v="1384448822"/>
    <x v="920"/>
    <n v="1381853222"/>
    <d v="2013-10-15T10:07:0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1"/>
    <x v="1"/>
    <x v="0"/>
    <x v="0"/>
    <s v="USD"/>
    <n v="1323666376"/>
    <x v="921"/>
    <n v="1320033976"/>
    <d v="2011-10-30T22:06:1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x v="100"/>
    <n v="5680"/>
    <x v="2"/>
    <x v="1"/>
    <x v="1"/>
    <x v="0"/>
    <x v="0"/>
    <s v="USD"/>
    <n v="1412167393"/>
    <x v="922"/>
    <n v="1409143393"/>
    <d v="2014-08-27T06:43:1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1"/>
    <x v="1"/>
    <x v="0"/>
    <x v="0"/>
    <s v="USD"/>
    <n v="1416614523"/>
    <x v="923"/>
    <n v="1414018923"/>
    <d v="2014-10-22T17:02:0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x v="9"/>
    <n v="327"/>
    <x v="2"/>
    <x v="1"/>
    <x v="1"/>
    <x v="0"/>
    <x v="0"/>
    <s v="USD"/>
    <n v="1360795069"/>
    <x v="924"/>
    <n v="1358203069"/>
    <d v="2013-01-14T16:37:4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x v="12"/>
    <n v="160"/>
    <x v="2"/>
    <x v="1"/>
    <x v="1"/>
    <x v="0"/>
    <x v="0"/>
    <s v="USD"/>
    <n v="1385590111"/>
    <x v="925"/>
    <n v="1382994511"/>
    <d v="2013-10-28T15:08:3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1"/>
    <x v="1"/>
    <x v="0"/>
    <x v="0"/>
    <s v="USD"/>
    <n v="1278628800"/>
    <x v="926"/>
    <n v="1276043330"/>
    <d v="2010-06-08T18:28:5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x v="22"/>
    <n v="0"/>
    <x v="2"/>
    <x v="1"/>
    <x v="1"/>
    <x v="0"/>
    <x v="0"/>
    <s v="USD"/>
    <n v="1337024695"/>
    <x v="927"/>
    <n v="1334432695"/>
    <d v="2012-04-14T13:44:5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x v="107"/>
    <n v="1575"/>
    <x v="2"/>
    <x v="1"/>
    <x v="1"/>
    <x v="0"/>
    <x v="0"/>
    <s v="USD"/>
    <n v="1353196800"/>
    <x v="928"/>
    <n v="1348864913"/>
    <d v="2012-09-28T14:41:5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x v="2"/>
    <n v="0"/>
    <x v="2"/>
    <x v="1"/>
    <x v="1"/>
    <x v="0"/>
    <x v="0"/>
    <s v="USD"/>
    <n v="1333946569"/>
    <x v="929"/>
    <n v="1331358169"/>
    <d v="2012-03-09T23:42:4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1"/>
    <x v="1"/>
    <x v="0"/>
    <x v="0"/>
    <s v="USD"/>
    <n v="1277501520"/>
    <x v="930"/>
    <n v="1273874306"/>
    <d v="2010-05-14T15:58:2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x v="0"/>
    <x v="1"/>
    <s v="GBP"/>
    <n v="1395007200"/>
    <x v="931"/>
    <n v="1392021502"/>
    <d v="2014-02-10T02:38:2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x v="196"/>
    <n v="1381"/>
    <x v="2"/>
    <x v="1"/>
    <x v="1"/>
    <x v="0"/>
    <x v="0"/>
    <s v="USD"/>
    <n v="1363990545"/>
    <x v="932"/>
    <n v="1360106145"/>
    <d v="2013-02-05T17:15: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1"/>
    <x v="1"/>
    <x v="0"/>
    <x v="0"/>
    <s v="USD"/>
    <n v="1399867409"/>
    <x v="933"/>
    <n v="1394683409"/>
    <d v="2014-03-12T22:03:2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x v="10"/>
    <n v="1520"/>
    <x v="2"/>
    <x v="1"/>
    <x v="1"/>
    <x v="0"/>
    <x v="5"/>
    <s v="CAD"/>
    <n v="1399183200"/>
    <x v="934"/>
    <n v="1396633284"/>
    <d v="2014-04-04T11:41:2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x v="8"/>
    <n v="50"/>
    <x v="2"/>
    <x v="1"/>
    <x v="1"/>
    <x v="0"/>
    <x v="0"/>
    <s v="USD"/>
    <n v="1454054429"/>
    <x v="935"/>
    <n v="1451462429"/>
    <d v="2015-12-30T02:00: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x v="123"/>
    <n v="0"/>
    <x v="2"/>
    <x v="1"/>
    <x v="1"/>
    <x v="0"/>
    <x v="0"/>
    <s v="USD"/>
    <n v="1326916800"/>
    <x v="936"/>
    <n v="1323131689"/>
    <d v="2011-12-05T18:34:4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1"/>
    <x v="1"/>
    <x v="0"/>
    <x v="0"/>
    <s v="USD"/>
    <n v="1383509357"/>
    <x v="937"/>
    <n v="1380913757"/>
    <d v="2013-10-04T13:09:1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x v="39"/>
    <n v="25"/>
    <x v="2"/>
    <x v="1"/>
    <x v="1"/>
    <x v="0"/>
    <x v="0"/>
    <s v="USD"/>
    <n v="1346585448"/>
    <x v="938"/>
    <n v="1343993448"/>
    <d v="2012-08-03T05:30: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1"/>
    <x v="1"/>
    <x v="0"/>
    <x v="0"/>
    <s v="USD"/>
    <n v="1372622280"/>
    <x v="939"/>
    <n v="1369246738"/>
    <d v="2013-05-22T12:18:5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1"/>
    <x v="1"/>
    <x v="0"/>
    <x v="0"/>
    <s v="USD"/>
    <n v="1439251926"/>
    <x v="940"/>
    <n v="1435363926"/>
    <d v="2015-06-26T18:12:0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1"/>
    <x v="1"/>
    <x v="0"/>
    <x v="0"/>
    <s v="USD"/>
    <n v="1486693145"/>
    <x v="941"/>
    <n v="1484101145"/>
    <d v="2017-01-10T20:19:0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1"/>
    <x v="1"/>
    <x v="0"/>
    <x v="0"/>
    <s v="USD"/>
    <n v="1455826460"/>
    <x v="942"/>
    <n v="1452716060"/>
    <d v="2016-01-13T14:14:2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x v="9"/>
    <n v="289"/>
    <x v="2"/>
    <x v="1"/>
    <x v="1"/>
    <x v="0"/>
    <x v="0"/>
    <s v="USD"/>
    <n v="1480438905"/>
    <x v="943"/>
    <n v="1477843305"/>
    <d v="2016-10-30T10:01:4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x v="63"/>
    <n v="6663"/>
    <x v="2"/>
    <x v="1"/>
    <x v="1"/>
    <x v="0"/>
    <x v="0"/>
    <s v="USD"/>
    <n v="1460988000"/>
    <x v="944"/>
    <n v="1458050450"/>
    <d v="2016-03-15T08:00: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x v="57"/>
    <n v="2484"/>
    <x v="2"/>
    <x v="1"/>
    <x v="1"/>
    <x v="0"/>
    <x v="6"/>
    <s v="EUR"/>
    <n v="1487462340"/>
    <x v="945"/>
    <n v="1482958626"/>
    <d v="2016-12-28T14:57:0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x v="36"/>
    <n v="286"/>
    <x v="2"/>
    <x v="1"/>
    <x v="1"/>
    <x v="0"/>
    <x v="0"/>
    <s v="USD"/>
    <n v="1473444048"/>
    <x v="946"/>
    <n v="1470852048"/>
    <d v="2016-08-10T12:00: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x v="16"/>
    <n v="0"/>
    <x v="2"/>
    <x v="1"/>
    <x v="1"/>
    <x v="0"/>
    <x v="0"/>
    <s v="USD"/>
    <n v="1467312306"/>
    <x v="947"/>
    <n v="1462128306"/>
    <d v="2016-05-01T12:45: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x v="23"/>
    <n v="480"/>
    <x v="2"/>
    <x v="1"/>
    <x v="1"/>
    <x v="0"/>
    <x v="9"/>
    <s v="EUR"/>
    <n v="1457812364"/>
    <x v="948"/>
    <n v="1455220364"/>
    <d v="2016-02-11T13:52:4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x v="22"/>
    <n v="273"/>
    <x v="2"/>
    <x v="1"/>
    <x v="1"/>
    <x v="0"/>
    <x v="12"/>
    <s v="EUR"/>
    <n v="1456016576"/>
    <x v="949"/>
    <n v="1450832576"/>
    <d v="2015-12-22T19:02:5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x v="10"/>
    <n v="1402"/>
    <x v="2"/>
    <x v="1"/>
    <x v="1"/>
    <x v="0"/>
    <x v="5"/>
    <s v="CAD"/>
    <n v="1453053661"/>
    <x v="950"/>
    <n v="1450461661"/>
    <d v="2015-12-18T12:01:0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x v="63"/>
    <n v="19195"/>
    <x v="2"/>
    <x v="1"/>
    <x v="1"/>
    <x v="0"/>
    <x v="0"/>
    <s v="USD"/>
    <n v="1465054872"/>
    <x v="951"/>
    <n v="1461166872"/>
    <d v="2016-04-20T09:41:1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x v="197"/>
    <n v="19572"/>
    <x v="2"/>
    <x v="1"/>
    <x v="1"/>
    <x v="0"/>
    <x v="0"/>
    <s v="USD"/>
    <n v="1479483812"/>
    <x v="952"/>
    <n v="1476888212"/>
    <d v="2016-10-19T08:43:3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1"/>
    <x v="1"/>
    <x v="0"/>
    <x v="0"/>
    <s v="USD"/>
    <n v="1422158199"/>
    <x v="953"/>
    <n v="1419566199"/>
    <d v="2014-12-25T21:56:3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1"/>
    <x v="1"/>
    <x v="0"/>
    <x v="0"/>
    <s v="USD"/>
    <n v="1440100839"/>
    <x v="954"/>
    <n v="1436472039"/>
    <d v="2015-07-09T14:00: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1"/>
    <x v="1"/>
    <x v="0"/>
    <x v="0"/>
    <s v="USD"/>
    <n v="1473750300"/>
    <x v="955"/>
    <n v="1470294300"/>
    <d v="2016-08-04T01:05: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x v="63"/>
    <n v="861"/>
    <x v="2"/>
    <x v="1"/>
    <x v="1"/>
    <x v="0"/>
    <x v="0"/>
    <s v="USD"/>
    <n v="1430081759"/>
    <x v="956"/>
    <n v="1424901359"/>
    <d v="2015-02-25T15:55: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x v="14"/>
    <n v="233"/>
    <x v="2"/>
    <x v="1"/>
    <x v="1"/>
    <x v="0"/>
    <x v="0"/>
    <s v="USD"/>
    <n v="1479392133"/>
    <x v="957"/>
    <n v="1476710133"/>
    <d v="2016-10-17T07:15: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1"/>
    <x v="1"/>
    <x v="0"/>
    <x v="0"/>
    <s v="USD"/>
    <n v="1428641940"/>
    <x v="958"/>
    <n v="1426792563"/>
    <d v="2015-03-19T13:16:0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1"/>
    <x v="1"/>
    <x v="0"/>
    <x v="0"/>
    <s v="USD"/>
    <n v="1421640665"/>
    <x v="959"/>
    <n v="1419048665"/>
    <d v="2014-12-19T22:11:0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1"/>
    <x v="1"/>
    <x v="0"/>
    <x v="0"/>
    <s v="USD"/>
    <n v="1489500155"/>
    <x v="960"/>
    <n v="1485874955"/>
    <d v="2017-01-31T09:02:3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x v="75"/>
    <n v="40079"/>
    <x v="2"/>
    <x v="1"/>
    <x v="1"/>
    <x v="0"/>
    <x v="0"/>
    <s v="USD"/>
    <n v="1487617200"/>
    <x v="961"/>
    <n v="1483634335"/>
    <d v="2017-01-05T10:38:5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1"/>
    <x v="1"/>
    <x v="0"/>
    <x v="0"/>
    <s v="USD"/>
    <n v="1455210353"/>
    <x v="962"/>
    <n v="1451927153"/>
    <d v="2016-01-04T11:05: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x v="19"/>
    <n v="377"/>
    <x v="2"/>
    <x v="1"/>
    <x v="1"/>
    <x v="0"/>
    <x v="0"/>
    <s v="USD"/>
    <n v="1476717319"/>
    <x v="963"/>
    <n v="1473693319"/>
    <d v="2016-09-12T09:15: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1"/>
    <x v="1"/>
    <x v="0"/>
    <x v="5"/>
    <s v="CAD"/>
    <n v="1441119919"/>
    <x v="964"/>
    <n v="1437663919"/>
    <d v="2015-07-23T09:05: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1"/>
    <x v="1"/>
    <x v="0"/>
    <x v="0"/>
    <s v="USD"/>
    <n v="1477454340"/>
    <x v="965"/>
    <n v="1474676646"/>
    <d v="2016-09-23T18:24:0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x v="14"/>
    <n v="1776"/>
    <x v="2"/>
    <x v="1"/>
    <x v="1"/>
    <x v="0"/>
    <x v="0"/>
    <s v="USD"/>
    <n v="1475766932"/>
    <x v="966"/>
    <n v="1473174932"/>
    <d v="2016-09-06T09:15: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x v="22"/>
    <n v="3562"/>
    <x v="2"/>
    <x v="1"/>
    <x v="1"/>
    <x v="0"/>
    <x v="0"/>
    <s v="USD"/>
    <n v="1461301574"/>
    <x v="967"/>
    <n v="1456121174"/>
    <d v="2016-02-22T00:06:1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1"/>
    <x v="1"/>
    <x v="0"/>
    <x v="0"/>
    <s v="USD"/>
    <n v="1408134034"/>
    <x v="968"/>
    <n v="1405542034"/>
    <d v="2014-07-16T14:20: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x v="11"/>
    <n v="14000"/>
    <x v="2"/>
    <x v="1"/>
    <x v="1"/>
    <x v="0"/>
    <x v="14"/>
    <s v="MXN"/>
    <n v="1486624607"/>
    <x v="969"/>
    <n v="1483773407"/>
    <d v="2017-01-07T01:16:4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1"/>
    <x v="1"/>
    <x v="0"/>
    <x v="5"/>
    <s v="CAD"/>
    <n v="1485147540"/>
    <x v="970"/>
    <n v="1481951853"/>
    <d v="2016-12-16T23:17:3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1"/>
    <x v="1"/>
    <x v="0"/>
    <x v="0"/>
    <s v="USD"/>
    <n v="1433178060"/>
    <x v="971"/>
    <n v="1429290060"/>
    <d v="2015-04-17T11:01:0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1"/>
    <x v="1"/>
    <x v="0"/>
    <x v="0"/>
    <s v="USD"/>
    <n v="1409813940"/>
    <x v="972"/>
    <n v="1407271598"/>
    <d v="2014-08-05T14:46:3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1"/>
    <x v="1"/>
    <x v="0"/>
    <x v="0"/>
    <s v="USD"/>
    <n v="1447032093"/>
    <x v="973"/>
    <n v="1441844493"/>
    <d v="2015-09-09T18:21:3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x v="63"/>
    <n v="280"/>
    <x v="2"/>
    <x v="1"/>
    <x v="1"/>
    <x v="0"/>
    <x v="0"/>
    <s v="USD"/>
    <n v="1458925156"/>
    <x v="974"/>
    <n v="1456336756"/>
    <d v="2016-02-24T11:59:1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1"/>
    <x v="1"/>
    <x v="0"/>
    <x v="0"/>
    <s v="USD"/>
    <n v="1467132185"/>
    <x v="975"/>
    <n v="1461948185"/>
    <d v="2016-04-29T10:43:0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1"/>
    <x v="1"/>
    <x v="0"/>
    <x v="2"/>
    <s v="AUD"/>
    <n v="1439515497"/>
    <x v="976"/>
    <n v="1435627497"/>
    <d v="2015-06-29T19:24:5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"/>
    <x v="1"/>
    <x v="0"/>
    <x v="15"/>
    <s v="EUR"/>
    <n v="1456094197"/>
    <x v="977"/>
    <n v="1453502197"/>
    <d v="2016-01-22T16:36:3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x v="201"/>
    <n v="97273"/>
    <x v="2"/>
    <x v="1"/>
    <x v="1"/>
    <x v="0"/>
    <x v="11"/>
    <s v="SEK"/>
    <n v="1456385101"/>
    <x v="978"/>
    <n v="1453793101"/>
    <d v="2016-01-26T01:25: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1"/>
    <x v="1"/>
    <x v="0"/>
    <x v="0"/>
    <s v="USD"/>
    <n v="1466449140"/>
    <x v="979"/>
    <n v="1463392828"/>
    <d v="2016-05-16T04:00: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1"/>
    <x v="1"/>
    <x v="0"/>
    <x v="0"/>
    <s v="USD"/>
    <n v="1417387322"/>
    <x v="980"/>
    <n v="1413495722"/>
    <d v="2014-10-16T15:42:0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1"/>
    <x v="1"/>
    <x v="0"/>
    <x v="0"/>
    <s v="USD"/>
    <n v="1407624222"/>
    <x v="981"/>
    <n v="1405032222"/>
    <d v="2014-07-10T16:43:4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x v="178"/>
    <n v="3"/>
    <x v="2"/>
    <x v="1"/>
    <x v="1"/>
    <x v="0"/>
    <x v="0"/>
    <s v="USD"/>
    <n v="1475431486"/>
    <x v="982"/>
    <n v="1472839486"/>
    <d v="2016-09-02T12:04:4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1"/>
    <x v="1"/>
    <x v="0"/>
    <x v="3"/>
    <s v="EUR"/>
    <n v="1471985640"/>
    <x v="983"/>
    <n v="1469289685"/>
    <d v="2016-07-23T10:01:2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1"/>
    <x v="1"/>
    <x v="0"/>
    <x v="0"/>
    <s v="USD"/>
    <n v="1427507208"/>
    <x v="984"/>
    <n v="1424918808"/>
    <d v="2015-02-25T20:46:4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"/>
    <x v="1"/>
    <x v="0"/>
    <x v="12"/>
    <s v="EUR"/>
    <n v="1451602800"/>
    <x v="985"/>
    <n v="1449011610"/>
    <d v="2015-12-01T17:13:3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x v="0"/>
    <x v="1"/>
    <s v="GBP"/>
    <n v="1452384000"/>
    <x v="986"/>
    <n v="1447698300"/>
    <d v="2015-11-16T12:25: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x v="63"/>
    <n v="6610"/>
    <x v="2"/>
    <x v="1"/>
    <x v="1"/>
    <x v="0"/>
    <x v="9"/>
    <s v="EUR"/>
    <n v="1403507050"/>
    <x v="987"/>
    <n v="1400051050"/>
    <d v="2014-05-14T01:04:1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"/>
    <x v="1"/>
    <x v="0"/>
    <x v="13"/>
    <s v="EUR"/>
    <n v="1475310825"/>
    <x v="988"/>
    <n v="1472718825"/>
    <d v="2016-09-01T02:33:4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x v="3"/>
    <n v="1677"/>
    <x v="2"/>
    <x v="1"/>
    <x v="1"/>
    <x v="0"/>
    <x v="0"/>
    <s v="USD"/>
    <n v="1475101495"/>
    <x v="989"/>
    <n v="1472509495"/>
    <d v="2016-08-29T16:24:5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1"/>
    <x v="1"/>
    <x v="0"/>
    <x v="0"/>
    <s v="USD"/>
    <n v="1409770164"/>
    <x v="990"/>
    <n v="1407178164"/>
    <d v="2014-08-04T12:49:2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x v="0"/>
    <x v="1"/>
    <s v="GBP"/>
    <n v="1468349460"/>
    <x v="991"/>
    <n v="1466186988"/>
    <d v="2016-06-17T12:09:4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x v="57"/>
    <n v="467"/>
    <x v="2"/>
    <x v="1"/>
    <x v="1"/>
    <x v="0"/>
    <x v="0"/>
    <s v="USD"/>
    <n v="1462655519"/>
    <x v="992"/>
    <n v="1457475119"/>
    <d v="2016-03-08T16:11:5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1"/>
    <x v="1"/>
    <x v="0"/>
    <x v="0"/>
    <s v="USD"/>
    <n v="1478926800"/>
    <x v="993"/>
    <n v="1476054568"/>
    <d v="2016-10-09T17:09:2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1"/>
    <x v="1"/>
    <x v="0"/>
    <x v="0"/>
    <s v="USD"/>
    <n v="1417388340"/>
    <x v="994"/>
    <n v="1412835530"/>
    <d v="2014-10-09T00:18:5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1"/>
    <x v="1"/>
    <x v="0"/>
    <x v="0"/>
    <s v="USD"/>
    <n v="1417276800"/>
    <x v="995"/>
    <n v="1415140480"/>
    <d v="2014-11-04T16:34:4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x v="23"/>
    <n v="65"/>
    <x v="2"/>
    <x v="1"/>
    <x v="1"/>
    <x v="0"/>
    <x v="0"/>
    <s v="USD"/>
    <n v="1406474820"/>
    <x v="996"/>
    <n v="1403902060"/>
    <d v="2014-06-27T14:47:4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x v="10"/>
    <n v="65"/>
    <x v="2"/>
    <x v="1"/>
    <x v="1"/>
    <x v="0"/>
    <x v="0"/>
    <s v="USD"/>
    <n v="1417145297"/>
    <x v="997"/>
    <n v="1414549697"/>
    <d v="2014-10-28T20:28:1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x v="127"/>
    <n v="35135"/>
    <x v="2"/>
    <x v="1"/>
    <x v="1"/>
    <x v="0"/>
    <x v="5"/>
    <s v="CAD"/>
    <n v="1447909401"/>
    <x v="998"/>
    <n v="1444017801"/>
    <d v="2015-10-04T22:03:2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x v="60"/>
    <n v="11683"/>
    <x v="2"/>
    <x v="1"/>
    <x v="1"/>
    <x v="0"/>
    <x v="5"/>
    <s v="CAD"/>
    <n v="1415865720"/>
    <x v="999"/>
    <n v="1413270690"/>
    <d v="2014-10-14T01:11:3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1"/>
    <x v="0"/>
    <x v="1"/>
    <x v="0"/>
    <s v="USD"/>
    <n v="1489537560"/>
    <x v="1000"/>
    <n v="1484357160"/>
    <d v="2017-01-13T19:26:0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0"/>
    <x v="1"/>
    <x v="1"/>
    <s v="GBP"/>
    <n v="1485796613"/>
    <x v="1001"/>
    <n v="1481908613"/>
    <d v="2016-12-16T11:16:5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1"/>
    <x v="0"/>
    <x v="1"/>
    <x v="0"/>
    <s v="USD"/>
    <n v="1450331940"/>
    <x v="1002"/>
    <n v="1447777514"/>
    <d v="2015-11-17T10:25: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x v="22"/>
    <n v="3211"/>
    <x v="1"/>
    <x v="1"/>
    <x v="0"/>
    <x v="1"/>
    <x v="6"/>
    <s v="EUR"/>
    <n v="1489680061"/>
    <x v="1003"/>
    <n v="1487091661"/>
    <d v="2017-02-14T11:01:0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x v="31"/>
    <n v="20552"/>
    <x v="1"/>
    <x v="1"/>
    <x v="0"/>
    <x v="1"/>
    <x v="0"/>
    <s v="USD"/>
    <n v="1455814827"/>
    <x v="1004"/>
    <n v="1453222827"/>
    <d v="2016-01-19T11:00: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x v="61"/>
    <n v="150102"/>
    <x v="1"/>
    <x v="1"/>
    <x v="0"/>
    <x v="1"/>
    <x v="0"/>
    <s v="USD"/>
    <n v="1446217183"/>
    <x v="1005"/>
    <n v="1443538783"/>
    <d v="2015-09-29T08:59:4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x v="23"/>
    <n v="234"/>
    <x v="1"/>
    <x v="1"/>
    <x v="0"/>
    <x v="1"/>
    <x v="0"/>
    <s v="USD"/>
    <n v="1418368260"/>
    <x v="1006"/>
    <n v="1417654672"/>
    <d v="2014-12-03T18:57:5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x v="11"/>
    <n v="13296"/>
    <x v="1"/>
    <x v="1"/>
    <x v="0"/>
    <x v="1"/>
    <x v="0"/>
    <s v="USD"/>
    <n v="1481727623"/>
    <x v="1007"/>
    <n v="1478095223"/>
    <d v="2016-11-02T08:00: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"/>
    <x v="0"/>
    <x v="1"/>
    <x v="14"/>
    <s v="MXN"/>
    <n v="1482953115"/>
    <x v="1008"/>
    <n v="1480361115"/>
    <d v="2016-11-28T13:25: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1"/>
    <x v="0"/>
    <x v="1"/>
    <x v="0"/>
    <s v="USD"/>
    <n v="1466346646"/>
    <x v="1009"/>
    <n v="1463754646"/>
    <d v="2016-05-20T08:30: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1"/>
    <x v="0"/>
    <x v="1"/>
    <x v="0"/>
    <s v="USD"/>
    <n v="1473044340"/>
    <x v="1010"/>
    <n v="1468180462"/>
    <d v="2016-07-10T13:54:2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1"/>
    <x v="0"/>
    <x v="1"/>
    <x v="0"/>
    <s v="USD"/>
    <n v="1418938395"/>
    <x v="1011"/>
    <n v="1415050395"/>
    <d v="2014-11-03T15:33:1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1"/>
    <x v="0"/>
    <x v="1"/>
    <x v="0"/>
    <s v="USD"/>
    <n v="1485254052"/>
    <x v="1012"/>
    <n v="1481366052"/>
    <d v="2016-12-10T04:34:1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1"/>
    <x v="0"/>
    <x v="1"/>
    <x v="0"/>
    <s v="USD"/>
    <n v="1451419200"/>
    <x v="1013"/>
    <n v="1449000056"/>
    <d v="2015-12-01T14:00: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x v="3"/>
    <n v="3060"/>
    <x v="1"/>
    <x v="1"/>
    <x v="0"/>
    <x v="1"/>
    <x v="0"/>
    <s v="USD"/>
    <n v="1420070615"/>
    <x v="1014"/>
    <n v="1415750615"/>
    <d v="2014-11-11T18:03:3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x v="7"/>
    <n v="240"/>
    <x v="1"/>
    <x v="1"/>
    <x v="0"/>
    <x v="1"/>
    <x v="16"/>
    <s v="CHF"/>
    <n v="1448489095"/>
    <x v="1015"/>
    <n v="1445893495"/>
    <d v="2015-10-26T15:04:5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1"/>
    <x v="0"/>
    <x v="1"/>
    <x v="0"/>
    <s v="USD"/>
    <n v="1459992856"/>
    <x v="1016"/>
    <n v="1456108456"/>
    <d v="2016-02-21T20:34:1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1"/>
    <x v="0"/>
    <x v="1"/>
    <x v="0"/>
    <s v="USD"/>
    <n v="1448125935"/>
    <x v="1017"/>
    <n v="1444666335"/>
    <d v="2015-10-12T10:12:1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x v="22"/>
    <n v="621"/>
    <x v="1"/>
    <x v="1"/>
    <x v="0"/>
    <x v="1"/>
    <x v="0"/>
    <s v="USD"/>
    <n v="1468496933"/>
    <x v="1018"/>
    <n v="1465904933"/>
    <d v="2016-06-14T05:48:5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x v="101"/>
    <n v="21300"/>
    <x v="1"/>
    <x v="1"/>
    <x v="0"/>
    <x v="1"/>
    <x v="0"/>
    <s v="USD"/>
    <n v="1423092149"/>
    <x v="1019"/>
    <n v="1420500149"/>
    <d v="2015-01-05T17:22:2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0"/>
    <x v="0"/>
    <x v="0"/>
    <x v="5"/>
    <s v="CAD"/>
    <n v="1433206020"/>
    <x v="1020"/>
    <n v="1430617209"/>
    <d v="2015-05-02T19:40: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x v="9"/>
    <n v="10554.11"/>
    <x v="0"/>
    <x v="0"/>
    <x v="0"/>
    <x v="0"/>
    <x v="0"/>
    <s v="USD"/>
    <n v="1445054400"/>
    <x v="1021"/>
    <n v="1443074571"/>
    <d v="2015-09-24T00:02:5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x v="13"/>
    <n v="2298"/>
    <x v="0"/>
    <x v="0"/>
    <x v="0"/>
    <x v="0"/>
    <x v="0"/>
    <s v="USD"/>
    <n v="1431876677"/>
    <x v="1022"/>
    <n v="1429284677"/>
    <d v="2015-04-17T09:31:1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x v="13"/>
    <n v="4743"/>
    <x v="0"/>
    <x v="0"/>
    <x v="0"/>
    <x v="0"/>
    <x v="1"/>
    <s v="GBP"/>
    <n v="1434837861"/>
    <x v="1023"/>
    <n v="1432245861"/>
    <d v="2015-05-21T16:04:2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x v="22"/>
    <n v="23727.55"/>
    <x v="0"/>
    <x v="0"/>
    <x v="0"/>
    <x v="0"/>
    <x v="11"/>
    <s v="SEK"/>
    <n v="1454248563"/>
    <x v="1024"/>
    <n v="1451656563"/>
    <d v="2016-01-01T07:56:0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x v="54"/>
    <n v="76949.820000000007"/>
    <x v="0"/>
    <x v="0"/>
    <x v="0"/>
    <x v="0"/>
    <x v="0"/>
    <s v="USD"/>
    <n v="1426532437"/>
    <x v="1025"/>
    <n v="1423944037"/>
    <d v="2015-02-14T14:00: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0"/>
    <x v="0"/>
    <x v="0"/>
    <x v="1"/>
    <s v="GBP"/>
    <n v="1459414016"/>
    <x v="1026"/>
    <n v="1456480016"/>
    <d v="2016-02-26T03:46:5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x v="0"/>
    <x v="0"/>
    <s v="USD"/>
    <n v="1414025347"/>
    <x v="1027"/>
    <n v="1411433347"/>
    <d v="2014-09-22T18:49:0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0"/>
    <x v="0"/>
    <x v="0"/>
    <x v="1"/>
    <s v="GBP"/>
    <n v="1488830400"/>
    <x v="1028"/>
    <n v="1484924605"/>
    <d v="2017-01-20T09:03:2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x v="3"/>
    <n v="11176"/>
    <x v="0"/>
    <x v="0"/>
    <x v="0"/>
    <x v="0"/>
    <x v="11"/>
    <s v="SEK"/>
    <n v="1428184740"/>
    <x v="1029"/>
    <n v="1423501507"/>
    <d v="2015-02-09T11:05: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x v="13"/>
    <n v="6842"/>
    <x v="0"/>
    <x v="0"/>
    <x v="0"/>
    <x v="0"/>
    <x v="0"/>
    <s v="USD"/>
    <n v="1473680149"/>
    <x v="1030"/>
    <n v="1472470549"/>
    <d v="2016-08-29T05:35: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x v="0"/>
    <x v="0"/>
    <s v="USD"/>
    <n v="1450290010"/>
    <x v="1031"/>
    <n v="1447698010"/>
    <d v="2015-11-16T12:20: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x v="105"/>
    <n v="5858.84"/>
    <x v="0"/>
    <x v="0"/>
    <x v="0"/>
    <x v="0"/>
    <x v="0"/>
    <s v="USD"/>
    <n v="1466697625"/>
    <x v="1032"/>
    <n v="1464105625"/>
    <d v="2016-05-24T10:00: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0"/>
    <x v="0"/>
    <x v="0"/>
    <x v="1"/>
    <s v="GBP"/>
    <n v="1481564080"/>
    <x v="1033"/>
    <n v="1479144880"/>
    <d v="2016-11-14T11:34:4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x v="0"/>
    <x v="0"/>
    <s v="USD"/>
    <n v="1470369540"/>
    <x v="1034"/>
    <n v="1467604804"/>
    <d v="2016-07-03T22:00: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x v="0"/>
    <x v="0"/>
    <s v="USD"/>
    <n v="1423668220"/>
    <x v="1035"/>
    <n v="1421076220"/>
    <d v="2015-01-12T09:23:4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x v="37"/>
    <n v="5056.22"/>
    <x v="0"/>
    <x v="0"/>
    <x v="0"/>
    <x v="0"/>
    <x v="0"/>
    <s v="USD"/>
    <n v="1357545600"/>
    <x v="1036"/>
    <n v="1354790790"/>
    <d v="2012-12-06T04:46:3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x v="0"/>
    <x v="0"/>
    <s v="USD"/>
    <n v="1431925200"/>
    <x v="1037"/>
    <n v="1429991062"/>
    <d v="2015-04-25T13:44:2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x v="0"/>
    <x v="0"/>
    <s v="USD"/>
    <n v="1458362023"/>
    <x v="1038"/>
    <n v="1455773623"/>
    <d v="2016-02-17T23:33:4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x v="0"/>
    <x v="0"/>
    <s v="USD"/>
    <n v="1481615940"/>
    <x v="1039"/>
    <n v="1479436646"/>
    <d v="2016-11-17T20:37:2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1"/>
    <x v="0"/>
    <x v="1"/>
    <x v="0"/>
    <s v="USD"/>
    <n v="1472317209"/>
    <x v="1040"/>
    <n v="1469725209"/>
    <d v="2016-07-28T11:00: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x v="45"/>
    <n v="0"/>
    <x v="1"/>
    <x v="1"/>
    <x v="0"/>
    <x v="1"/>
    <x v="0"/>
    <s v="USD"/>
    <n v="1406769992"/>
    <x v="1041"/>
    <n v="1405041992"/>
    <d v="2014-07-10T19:26:3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x v="81"/>
    <n v="10"/>
    <x v="1"/>
    <x v="1"/>
    <x v="0"/>
    <x v="1"/>
    <x v="0"/>
    <s v="USD"/>
    <n v="1410516000"/>
    <x v="1042"/>
    <n v="1406824948"/>
    <d v="2014-07-31T10:42:2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x v="57"/>
    <n v="8537"/>
    <x v="1"/>
    <x v="1"/>
    <x v="0"/>
    <x v="1"/>
    <x v="0"/>
    <s v="USD"/>
    <n v="1432101855"/>
    <x v="1043"/>
    <n v="1429509855"/>
    <d v="2015-04-20T00:04:1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x v="39"/>
    <n v="6"/>
    <x v="1"/>
    <x v="1"/>
    <x v="0"/>
    <x v="1"/>
    <x v="0"/>
    <s v="USD"/>
    <n v="1425587220"/>
    <x v="1044"/>
    <n v="1420668801"/>
    <d v="2015-01-07T16:13:2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x v="3"/>
    <n v="266"/>
    <x v="1"/>
    <x v="1"/>
    <x v="0"/>
    <x v="1"/>
    <x v="0"/>
    <s v="USD"/>
    <n v="1408827550"/>
    <x v="1045"/>
    <n v="1406235550"/>
    <d v="2014-07-24T14:59:1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x v="9"/>
    <n v="0"/>
    <x v="1"/>
    <x v="1"/>
    <x v="0"/>
    <x v="1"/>
    <x v="12"/>
    <s v="EUR"/>
    <n v="1451161560"/>
    <x v="1046"/>
    <n v="1447273560"/>
    <d v="2015-11-11T14:26:0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x v="13"/>
    <n v="1"/>
    <x v="1"/>
    <x v="1"/>
    <x v="0"/>
    <x v="1"/>
    <x v="0"/>
    <s v="USD"/>
    <n v="1415219915"/>
    <x v="1047"/>
    <n v="1412624315"/>
    <d v="2014-10-06T13:38:3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1"/>
    <x v="0"/>
    <x v="1"/>
    <x v="0"/>
    <s v="USD"/>
    <n v="1474766189"/>
    <x v="1048"/>
    <n v="1471310189"/>
    <d v="2016-08-15T19:16:29"/>
    <b v="0"/>
    <n v="4"/>
    <b v="0"/>
    <s v="journalism/audio"/>
    <n v="53"/>
    <x v="5"/>
    <x v="16"/>
  </r>
  <r>
    <n v="0"/>
    <n v="1049"/>
    <s v="J1 (Canceled)"/>
    <s v="------"/>
    <x v="14"/>
    <n v="0"/>
    <x v="1"/>
    <x v="1"/>
    <x v="0"/>
    <x v="1"/>
    <x v="0"/>
    <s v="USD"/>
    <n v="1455272445"/>
    <x v="1049"/>
    <n v="1452680445"/>
    <d v="2016-01-13T04:20: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x v="30"/>
    <n v="0"/>
    <x v="1"/>
    <x v="1"/>
    <x v="0"/>
    <x v="1"/>
    <x v="0"/>
    <s v="USD"/>
    <n v="1442257677"/>
    <x v="1050"/>
    <n v="1439665677"/>
    <d v="2015-08-15T13:07:5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x v="2"/>
    <n v="0"/>
    <x v="1"/>
    <x v="1"/>
    <x v="0"/>
    <x v="1"/>
    <x v="0"/>
    <s v="USD"/>
    <n v="1409098825"/>
    <x v="1051"/>
    <n v="1406679625"/>
    <d v="2014-07-29T18:20: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1"/>
    <x v="0"/>
    <x v="1"/>
    <x v="0"/>
    <s v="USD"/>
    <n v="1465243740"/>
    <x v="1052"/>
    <n v="1461438495"/>
    <d v="2016-04-23T13:08:1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x v="15"/>
    <n v="15"/>
    <x v="1"/>
    <x v="1"/>
    <x v="0"/>
    <x v="1"/>
    <x v="0"/>
    <s v="USD"/>
    <n v="1488773332"/>
    <x v="1053"/>
    <n v="1486613332"/>
    <d v="2017-02-08T22:08:5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1"/>
    <x v="0"/>
    <x v="1"/>
    <x v="0"/>
    <s v="USD"/>
    <n v="1407708000"/>
    <x v="1054"/>
    <n v="1405110399"/>
    <d v="2014-07-11T14:26:3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x v="8"/>
    <n v="0"/>
    <x v="1"/>
    <x v="1"/>
    <x v="0"/>
    <x v="1"/>
    <x v="0"/>
    <s v="USD"/>
    <n v="1457394545"/>
    <x v="1055"/>
    <n v="1454802545"/>
    <d v="2016-02-06T17:49:0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x v="3"/>
    <n v="0"/>
    <x v="1"/>
    <x v="1"/>
    <x v="0"/>
    <x v="1"/>
    <x v="0"/>
    <s v="USD"/>
    <n v="1429892177"/>
    <x v="1056"/>
    <n v="1424711777"/>
    <d v="2015-02-23T11:16:1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x v="3"/>
    <n v="0"/>
    <x v="1"/>
    <x v="1"/>
    <x v="0"/>
    <x v="1"/>
    <x v="0"/>
    <s v="USD"/>
    <n v="1480888483"/>
    <x v="1057"/>
    <n v="1478292883"/>
    <d v="2016-11-04T14:54:4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x v="79"/>
    <n v="0"/>
    <x v="1"/>
    <x v="1"/>
    <x v="0"/>
    <x v="1"/>
    <x v="0"/>
    <s v="USD"/>
    <n v="1427328000"/>
    <x v="1058"/>
    <n v="1423777043"/>
    <d v="2015-02-12T15:37:23"/>
    <b v="0"/>
    <n v="0"/>
    <b v="0"/>
    <s v="journalism/audio"/>
    <e v="#DIV/0!"/>
    <x v="5"/>
    <x v="16"/>
  </r>
  <r>
    <n v="0"/>
    <n v="1059"/>
    <s v="Voice Over Artist (Canceled)"/>
    <s v="Turning myself into a vocal artist."/>
    <x v="184"/>
    <n v="0"/>
    <x v="1"/>
    <x v="1"/>
    <x v="0"/>
    <x v="1"/>
    <x v="0"/>
    <s v="USD"/>
    <n v="1426269456"/>
    <x v="1059"/>
    <n v="1423681056"/>
    <d v="2015-02-11T12:57:3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x v="10"/>
    <n v="50"/>
    <x v="1"/>
    <x v="1"/>
    <x v="0"/>
    <x v="1"/>
    <x v="0"/>
    <s v="USD"/>
    <n v="1429134893"/>
    <x v="1060"/>
    <n v="1426542893"/>
    <d v="2015-03-16T15:54:5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x v="23"/>
    <n v="0"/>
    <x v="1"/>
    <x v="1"/>
    <x v="0"/>
    <x v="1"/>
    <x v="0"/>
    <s v="USD"/>
    <n v="1462150800"/>
    <x v="1061"/>
    <n v="1456987108"/>
    <d v="2016-03-03T00:38:2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x v="212"/>
    <n v="190"/>
    <x v="1"/>
    <x v="1"/>
    <x v="0"/>
    <x v="1"/>
    <x v="0"/>
    <s v="USD"/>
    <n v="1468351341"/>
    <x v="1062"/>
    <n v="1467746541"/>
    <d v="2016-07-05T13:22:2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1"/>
    <x v="0"/>
    <x v="1"/>
    <x v="0"/>
    <s v="USD"/>
    <n v="1472604262"/>
    <x v="1063"/>
    <n v="1470012262"/>
    <d v="2016-07-31T18:44:2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1"/>
    <x v="1"/>
    <x v="0"/>
    <x v="0"/>
    <s v="USD"/>
    <n v="1373174903"/>
    <x v="1064"/>
    <n v="1369286903"/>
    <d v="2013-05-22T23:28:2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1"/>
    <x v="1"/>
    <x v="0"/>
    <x v="2"/>
    <s v="AUD"/>
    <n v="1392800922"/>
    <x v="1065"/>
    <n v="1390381722"/>
    <d v="2014-01-22T03:08:4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x v="60"/>
    <n v="5051"/>
    <x v="2"/>
    <x v="1"/>
    <x v="1"/>
    <x v="0"/>
    <x v="0"/>
    <s v="USD"/>
    <n v="1375657582"/>
    <x v="1066"/>
    <n v="1371769582"/>
    <d v="2013-06-20T17:06:2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x v="2"/>
    <n v="130"/>
    <x v="2"/>
    <x v="1"/>
    <x v="1"/>
    <x v="0"/>
    <x v="0"/>
    <s v="USD"/>
    <n v="1387657931"/>
    <x v="1067"/>
    <n v="1385065931"/>
    <d v="2013-11-21T14:32:1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x v="11"/>
    <n v="45"/>
    <x v="2"/>
    <x v="1"/>
    <x v="1"/>
    <x v="0"/>
    <x v="0"/>
    <s v="USD"/>
    <n v="1460274864"/>
    <x v="1068"/>
    <n v="1457686464"/>
    <d v="2016-03-11T02:54:2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x v="41"/>
    <n v="850"/>
    <x v="2"/>
    <x v="1"/>
    <x v="1"/>
    <x v="0"/>
    <x v="0"/>
    <s v="USD"/>
    <n v="1385447459"/>
    <x v="1069"/>
    <n v="1382679059"/>
    <d v="2013-10-24T23:30: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1"/>
    <x v="1"/>
    <x v="0"/>
    <x v="0"/>
    <s v="USD"/>
    <n v="1349050622"/>
    <x v="1070"/>
    <n v="1347322622"/>
    <d v="2012-09-10T18:17:0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x v="213"/>
    <n v="0"/>
    <x v="2"/>
    <x v="1"/>
    <x v="1"/>
    <x v="0"/>
    <x v="10"/>
    <s v="NOK"/>
    <n v="1447787093"/>
    <x v="1071"/>
    <n v="1445191493"/>
    <d v="2015-10-18T12:04:5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x v="96"/>
    <n v="51"/>
    <x v="2"/>
    <x v="1"/>
    <x v="1"/>
    <x v="0"/>
    <x v="0"/>
    <s v="USD"/>
    <n v="1391630297"/>
    <x v="1072"/>
    <n v="1389038297"/>
    <d v="2014-01-06T13:58:1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x v="47"/>
    <n v="10"/>
    <x v="2"/>
    <x v="1"/>
    <x v="1"/>
    <x v="0"/>
    <x v="0"/>
    <s v="USD"/>
    <n v="1318806541"/>
    <x v="1073"/>
    <n v="1316214541"/>
    <d v="2011-09-16T17:09:0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x v="214"/>
    <n v="3407"/>
    <x v="2"/>
    <x v="1"/>
    <x v="1"/>
    <x v="0"/>
    <x v="0"/>
    <s v="USD"/>
    <n v="1388808545"/>
    <x v="1074"/>
    <n v="1386216545"/>
    <d v="2013-12-04T22:09:0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x v="28"/>
    <n v="45"/>
    <x v="2"/>
    <x v="1"/>
    <x v="1"/>
    <x v="0"/>
    <x v="0"/>
    <s v="USD"/>
    <n v="1336340516"/>
    <x v="1075"/>
    <n v="1333748516"/>
    <d v="2012-04-06T15:41:5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x v="96"/>
    <n v="47074"/>
    <x v="2"/>
    <x v="1"/>
    <x v="1"/>
    <x v="0"/>
    <x v="0"/>
    <s v="USD"/>
    <n v="1410426250"/>
    <x v="1076"/>
    <n v="1405674250"/>
    <d v="2014-07-18T03:04:1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x v="31"/>
    <n v="7344"/>
    <x v="2"/>
    <x v="1"/>
    <x v="1"/>
    <x v="0"/>
    <x v="0"/>
    <s v="USD"/>
    <n v="1452744011"/>
    <x v="1077"/>
    <n v="1450152011"/>
    <d v="2015-12-14T22:00: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1"/>
    <x v="1"/>
    <x v="0"/>
    <x v="0"/>
    <s v="USD"/>
    <n v="1311309721"/>
    <x v="1078"/>
    <n v="1307421721"/>
    <d v="2011-06-06T22:42:0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x v="91"/>
    <n v="678"/>
    <x v="2"/>
    <x v="1"/>
    <x v="1"/>
    <x v="0"/>
    <x v="12"/>
    <s v="EUR"/>
    <n v="1463232936"/>
    <x v="1079"/>
    <n v="1461072936"/>
    <d v="2016-04-19T07:35: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x v="22"/>
    <n v="1821"/>
    <x v="2"/>
    <x v="1"/>
    <x v="1"/>
    <x v="0"/>
    <x v="0"/>
    <s v="USD"/>
    <n v="1399778333"/>
    <x v="1080"/>
    <n v="1397186333"/>
    <d v="2014-04-10T21:18:5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x v="118"/>
    <n v="12"/>
    <x v="2"/>
    <x v="1"/>
    <x v="1"/>
    <x v="0"/>
    <x v="0"/>
    <s v="USD"/>
    <n v="1422483292"/>
    <x v="1081"/>
    <n v="1419891292"/>
    <d v="2014-12-29T16:14:5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x v="3"/>
    <n v="56"/>
    <x v="2"/>
    <x v="1"/>
    <x v="1"/>
    <x v="0"/>
    <x v="0"/>
    <s v="USD"/>
    <n v="1344635088"/>
    <x v="1082"/>
    <n v="1342043088"/>
    <d v="2012-07-11T15:44:4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1"/>
    <x v="1"/>
    <x v="0"/>
    <x v="5"/>
    <s v="CAD"/>
    <n v="1406994583"/>
    <x v="1083"/>
    <n v="1401810583"/>
    <d v="2014-06-03T09:49:43"/>
    <b v="0"/>
    <n v="1"/>
    <b v="0"/>
    <s v="games/video games"/>
    <n v="410"/>
    <x v="6"/>
    <x v="17"/>
  </r>
  <r>
    <n v="0"/>
    <n v="1084"/>
    <s v="My own channel"/>
    <s v="I want to start my own channel for gaming"/>
    <x v="131"/>
    <n v="0"/>
    <x v="2"/>
    <x v="1"/>
    <x v="1"/>
    <x v="0"/>
    <x v="0"/>
    <s v="USD"/>
    <n v="1407534804"/>
    <x v="1084"/>
    <n v="1404942804"/>
    <d v="2014-07-09T15:53:2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x v="11"/>
    <n v="1026"/>
    <x v="2"/>
    <x v="1"/>
    <x v="1"/>
    <x v="0"/>
    <x v="5"/>
    <s v="CAD"/>
    <n v="1457967975"/>
    <x v="1085"/>
    <n v="1455379575"/>
    <d v="2016-02-13T10:06:1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x v="102"/>
    <n v="15"/>
    <x v="2"/>
    <x v="1"/>
    <x v="1"/>
    <x v="0"/>
    <x v="0"/>
    <s v="USD"/>
    <n v="1408913291"/>
    <x v="1086"/>
    <n v="1406321291"/>
    <d v="2014-07-25T14:48:1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x v="184"/>
    <n v="0"/>
    <x v="2"/>
    <x v="1"/>
    <x v="1"/>
    <x v="0"/>
    <x v="0"/>
    <s v="USD"/>
    <n v="1402852087"/>
    <x v="1087"/>
    <n v="1400260087"/>
    <d v="2014-05-16T11:08:0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x v="101"/>
    <n v="6382.34"/>
    <x v="2"/>
    <x v="1"/>
    <x v="1"/>
    <x v="0"/>
    <x v="0"/>
    <s v="USD"/>
    <n v="1398366667"/>
    <x v="1088"/>
    <n v="1395774667"/>
    <d v="2014-03-25T13:11:0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x v="36"/>
    <n v="1174"/>
    <x v="2"/>
    <x v="1"/>
    <x v="1"/>
    <x v="0"/>
    <x v="6"/>
    <s v="EUR"/>
    <n v="1435293175"/>
    <x v="1089"/>
    <n v="1432701175"/>
    <d v="2015-05-26T22:32:5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x v="215"/>
    <n v="5"/>
    <x v="2"/>
    <x v="1"/>
    <x v="1"/>
    <x v="0"/>
    <x v="2"/>
    <s v="AUD"/>
    <n v="1432873653"/>
    <x v="1090"/>
    <n v="1430281653"/>
    <d v="2015-04-28T22:27:3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x v="0"/>
    <x v="1"/>
    <s v="GBP"/>
    <n v="1460313672"/>
    <x v="1091"/>
    <n v="1457725272"/>
    <d v="2016-03-11T13:41:1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1"/>
    <x v="1"/>
    <x v="0"/>
    <x v="0"/>
    <s v="USD"/>
    <n v="1357432638"/>
    <x v="1092"/>
    <n v="1354840638"/>
    <d v="2012-12-06T18:37:1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1"/>
    <x v="1"/>
    <x v="0"/>
    <x v="5"/>
    <s v="CAD"/>
    <n v="1455232937"/>
    <x v="1093"/>
    <n v="1453936937"/>
    <d v="2016-01-27T17:22:1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x v="102"/>
    <n v="3294.01"/>
    <x v="2"/>
    <x v="1"/>
    <x v="1"/>
    <x v="0"/>
    <x v="0"/>
    <s v="USD"/>
    <n v="1318180033"/>
    <x v="1094"/>
    <n v="1315588033"/>
    <d v="2011-09-09T11:07:1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x v="69"/>
    <n v="25174"/>
    <x v="2"/>
    <x v="1"/>
    <x v="1"/>
    <x v="0"/>
    <x v="0"/>
    <s v="USD"/>
    <n v="1377867220"/>
    <x v="1095"/>
    <n v="1375275220"/>
    <d v="2013-07-31T06:53:4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1"/>
    <x v="1"/>
    <x v="0"/>
    <x v="0"/>
    <s v="USD"/>
    <n v="1412393400"/>
    <x v="1096"/>
    <n v="1409747154"/>
    <d v="2014-09-03T06:25: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x v="57"/>
    <n v="47"/>
    <x v="2"/>
    <x v="1"/>
    <x v="1"/>
    <x v="0"/>
    <x v="0"/>
    <s v="USD"/>
    <n v="1393786877"/>
    <x v="1097"/>
    <n v="1390330877"/>
    <d v="2014-01-21T13:01:1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x v="31"/>
    <n v="1803"/>
    <x v="2"/>
    <x v="1"/>
    <x v="1"/>
    <x v="0"/>
    <x v="0"/>
    <s v="USD"/>
    <n v="1397413095"/>
    <x v="1098"/>
    <n v="1394821095"/>
    <d v="2014-03-14T12:18:1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x v="0"/>
    <x v="1"/>
    <s v="GBP"/>
    <n v="1431547468"/>
    <x v="1099"/>
    <n v="1428955468"/>
    <d v="2015-04-13T14:04:2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x v="23"/>
    <n v="100"/>
    <x v="2"/>
    <x v="1"/>
    <x v="1"/>
    <x v="0"/>
    <x v="12"/>
    <s v="EUR"/>
    <n v="1455417571"/>
    <x v="1100"/>
    <n v="1452825571"/>
    <d v="2016-01-14T20:39:3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x v="57"/>
    <n v="41"/>
    <x v="2"/>
    <x v="1"/>
    <x v="1"/>
    <x v="0"/>
    <x v="0"/>
    <s v="USD"/>
    <n v="1468519920"/>
    <x v="1101"/>
    <n v="1466188338"/>
    <d v="2016-06-17T12:32:1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x v="6"/>
    <n v="425"/>
    <x v="2"/>
    <x v="1"/>
    <x v="1"/>
    <x v="0"/>
    <x v="0"/>
    <s v="USD"/>
    <n v="1386568740"/>
    <x v="1102"/>
    <n v="1383095125"/>
    <d v="2013-10-29T19:05: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x v="36"/>
    <n v="243"/>
    <x v="2"/>
    <x v="1"/>
    <x v="1"/>
    <x v="0"/>
    <x v="0"/>
    <s v="USD"/>
    <n v="1466227190"/>
    <x v="1103"/>
    <n v="1461043190"/>
    <d v="2016-04-18T23:19:5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x v="0"/>
    <x v="1"/>
    <s v="GBP"/>
    <n v="1402480221"/>
    <x v="1104"/>
    <n v="1399888221"/>
    <d v="2014-05-12T03:50: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x v="216"/>
    <n v="1431"/>
    <x v="2"/>
    <x v="1"/>
    <x v="1"/>
    <x v="0"/>
    <x v="0"/>
    <s v="USD"/>
    <n v="1395627327"/>
    <x v="1105"/>
    <n v="1393038927"/>
    <d v="2014-02-21T21:15: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x v="44"/>
    <n v="165"/>
    <x v="2"/>
    <x v="1"/>
    <x v="1"/>
    <x v="0"/>
    <x v="0"/>
    <s v="USD"/>
    <n v="1333557975"/>
    <x v="1106"/>
    <n v="1330969575"/>
    <d v="2012-03-05T11:46:1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1"/>
    <x v="1"/>
    <x v="0"/>
    <x v="0"/>
    <s v="USD"/>
    <n v="1406148024"/>
    <x v="1107"/>
    <n v="1403556024"/>
    <d v="2014-06-23T14:40: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x v="31"/>
    <n v="732.5"/>
    <x v="2"/>
    <x v="1"/>
    <x v="1"/>
    <x v="0"/>
    <x v="0"/>
    <s v="USD"/>
    <n v="1334326635"/>
    <x v="1108"/>
    <n v="1329146235"/>
    <d v="2012-02-13T09:17:1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1"/>
    <x v="1"/>
    <x v="0"/>
    <x v="0"/>
    <s v="USD"/>
    <n v="1479495790"/>
    <x v="1109"/>
    <n v="1476900190"/>
    <d v="2016-10-19T12:03:1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x v="63"/>
    <n v="255"/>
    <x v="2"/>
    <x v="1"/>
    <x v="1"/>
    <x v="0"/>
    <x v="0"/>
    <s v="USD"/>
    <n v="1354919022"/>
    <x v="1110"/>
    <n v="1352327022"/>
    <d v="2012-11-07T16:23:4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x v="30"/>
    <n v="1"/>
    <x v="2"/>
    <x v="1"/>
    <x v="1"/>
    <x v="0"/>
    <x v="0"/>
    <s v="USD"/>
    <n v="1452228790"/>
    <x v="1111"/>
    <n v="1449636790"/>
    <d v="2015-12-08T22:53:1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x v="217"/>
    <n v="31272.92"/>
    <x v="2"/>
    <x v="1"/>
    <x v="1"/>
    <x v="0"/>
    <x v="0"/>
    <s v="USD"/>
    <n v="1421656200"/>
    <x v="1112"/>
    <n v="1416507211"/>
    <d v="2014-11-20T12:13:3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x v="28"/>
    <n v="5"/>
    <x v="2"/>
    <x v="1"/>
    <x v="1"/>
    <x v="0"/>
    <x v="1"/>
    <s v="GBP"/>
    <n v="1408058820"/>
    <x v="1113"/>
    <n v="1405466820"/>
    <d v="2014-07-15T17:27:0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x v="12"/>
    <n v="10"/>
    <x v="2"/>
    <x v="1"/>
    <x v="1"/>
    <x v="0"/>
    <x v="1"/>
    <s v="GBP"/>
    <n v="1381306687"/>
    <x v="1114"/>
    <n v="1378714687"/>
    <d v="2013-09-09T02:18:0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1"/>
    <x v="1"/>
    <x v="0"/>
    <x v="0"/>
    <s v="USD"/>
    <n v="1459352495"/>
    <x v="1115"/>
    <n v="1456764095"/>
    <d v="2016-02-29T10:41:3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x v="69"/>
    <n v="178.52"/>
    <x v="2"/>
    <x v="1"/>
    <x v="1"/>
    <x v="0"/>
    <x v="0"/>
    <s v="USD"/>
    <n v="1339273208"/>
    <x v="1116"/>
    <n v="1334089208"/>
    <d v="2012-04-10T14:20: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x v="28"/>
    <n v="83"/>
    <x v="2"/>
    <x v="1"/>
    <x v="1"/>
    <x v="0"/>
    <x v="12"/>
    <s v="EUR"/>
    <n v="1451053313"/>
    <x v="1117"/>
    <n v="1448461313"/>
    <d v="2015-11-25T08:21:5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1"/>
    <x v="1"/>
    <x v="0"/>
    <x v="2"/>
    <s v="AUD"/>
    <n v="1396666779"/>
    <x v="1118"/>
    <n v="1394078379"/>
    <d v="2014-03-05T21:59:3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1"/>
    <x v="1"/>
    <x v="0"/>
    <x v="0"/>
    <s v="USD"/>
    <n v="1396810864"/>
    <x v="1119"/>
    <n v="1395687664"/>
    <d v="2014-03-24T13:01:0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x v="31"/>
    <n v="0"/>
    <x v="2"/>
    <x v="1"/>
    <x v="1"/>
    <x v="0"/>
    <x v="0"/>
    <s v="USD"/>
    <n v="1319835400"/>
    <x v="1120"/>
    <n v="1315947400"/>
    <d v="2011-09-13T14:56:4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x v="65"/>
    <n v="29"/>
    <x v="2"/>
    <x v="1"/>
    <x v="1"/>
    <x v="0"/>
    <x v="0"/>
    <s v="USD"/>
    <n v="1457904316"/>
    <x v="1121"/>
    <n v="1455315916"/>
    <d v="2016-02-12T16:25: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x v="0"/>
    <x v="1"/>
    <s v="GBP"/>
    <n v="1369932825"/>
    <x v="1122"/>
    <n v="1368723225"/>
    <d v="2013-05-16T10:53:4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x v="10"/>
    <n v="11"/>
    <x v="2"/>
    <x v="1"/>
    <x v="1"/>
    <x v="0"/>
    <x v="0"/>
    <s v="USD"/>
    <n v="1397910848"/>
    <x v="1123"/>
    <n v="1395318848"/>
    <d v="2014-03-20T06:34:0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1"/>
    <x v="1"/>
    <x v="0"/>
    <x v="0"/>
    <s v="USD"/>
    <n v="1430409651"/>
    <x v="1124"/>
    <n v="1427817651"/>
    <d v="2015-03-31T10:00: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x v="9"/>
    <n v="0"/>
    <x v="2"/>
    <x v="1"/>
    <x v="1"/>
    <x v="0"/>
    <x v="1"/>
    <s v="GBP"/>
    <n v="1443193130"/>
    <x v="1125"/>
    <n v="1438009130"/>
    <d v="2015-07-27T08:58:5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x v="13"/>
    <n v="10"/>
    <x v="2"/>
    <x v="1"/>
    <x v="1"/>
    <x v="0"/>
    <x v="0"/>
    <s v="USD"/>
    <n v="1468482694"/>
    <x v="1126"/>
    <n v="1465890694"/>
    <d v="2016-06-14T01:51:3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x v="19"/>
    <n v="585"/>
    <x v="2"/>
    <x v="1"/>
    <x v="1"/>
    <x v="0"/>
    <x v="0"/>
    <s v="USD"/>
    <n v="1416000600"/>
    <x v="1127"/>
    <n v="1413318600"/>
    <d v="2014-10-14T14:30:00"/>
    <b v="0"/>
    <n v="23"/>
    <b v="0"/>
    <s v="games/mobile games"/>
    <n v="25.434782608695652"/>
    <x v="6"/>
    <x v="18"/>
  </r>
  <r>
    <n v="1E-3"/>
    <n v="1128"/>
    <s v="Flying Turds"/>
    <s v="#havingfunFTW"/>
    <x v="28"/>
    <n v="1"/>
    <x v="2"/>
    <x v="1"/>
    <x v="1"/>
    <x v="0"/>
    <x v="1"/>
    <s v="GBP"/>
    <n v="1407425717"/>
    <x v="1128"/>
    <n v="1404833717"/>
    <d v="2014-07-08T09:35: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x v="22"/>
    <n v="21"/>
    <x v="2"/>
    <x v="1"/>
    <x v="1"/>
    <x v="0"/>
    <x v="0"/>
    <s v="USD"/>
    <n v="1465107693"/>
    <x v="1129"/>
    <n v="1462515693"/>
    <d v="2016-05-06T00:21:3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x v="10"/>
    <n v="11"/>
    <x v="2"/>
    <x v="1"/>
    <x v="1"/>
    <x v="0"/>
    <x v="0"/>
    <s v="USD"/>
    <n v="1416963300"/>
    <x v="1130"/>
    <n v="1411775700"/>
    <d v="2014-09-26T17:55: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x v="79"/>
    <n v="0"/>
    <x v="2"/>
    <x v="1"/>
    <x v="1"/>
    <x v="0"/>
    <x v="2"/>
    <s v="AUD"/>
    <n v="1450993668"/>
    <x v="1131"/>
    <n v="1448401668"/>
    <d v="2015-11-24T15:47:4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x v="3"/>
    <n v="1438"/>
    <x v="2"/>
    <x v="1"/>
    <x v="1"/>
    <x v="0"/>
    <x v="5"/>
    <s v="CAD"/>
    <n v="1483238771"/>
    <x v="1132"/>
    <n v="1480646771"/>
    <d v="2016-12-01T20:46:1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x v="9"/>
    <n v="20"/>
    <x v="2"/>
    <x v="1"/>
    <x v="1"/>
    <x v="0"/>
    <x v="1"/>
    <s v="GBP"/>
    <n v="1406799981"/>
    <x v="1133"/>
    <n v="1404207981"/>
    <d v="2014-07-01T03:46:2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x v="31"/>
    <n v="1"/>
    <x v="2"/>
    <x v="1"/>
    <x v="1"/>
    <x v="0"/>
    <x v="2"/>
    <s v="AUD"/>
    <n v="1417235580"/>
    <x v="1134"/>
    <n v="1416034228"/>
    <d v="2014-11-15T00:50: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x v="28"/>
    <n v="50"/>
    <x v="2"/>
    <x v="1"/>
    <x v="1"/>
    <x v="0"/>
    <x v="12"/>
    <s v="EUR"/>
    <n v="1470527094"/>
    <x v="1135"/>
    <n v="1467935094"/>
    <d v="2016-07-07T17:44:5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1"/>
    <x v="1"/>
    <x v="0"/>
    <x v="6"/>
    <s v="EUR"/>
    <n v="1450541229"/>
    <x v="1136"/>
    <n v="1447949229"/>
    <d v="2015-11-19T10:07:0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1"/>
    <x v="1"/>
    <x v="0"/>
    <x v="0"/>
    <s v="USD"/>
    <n v="1461440421"/>
    <x v="1137"/>
    <n v="1458848421"/>
    <d v="2016-03-24T13:40: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1"/>
    <x v="1"/>
    <x v="0"/>
    <x v="0"/>
    <s v="USD"/>
    <n v="1485035131"/>
    <x v="1138"/>
    <n v="1483307131"/>
    <d v="2017-01-01T15:45: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x v="6"/>
    <n v="5"/>
    <x v="2"/>
    <x v="1"/>
    <x v="1"/>
    <x v="0"/>
    <x v="0"/>
    <s v="USD"/>
    <n v="1420100426"/>
    <x v="1139"/>
    <n v="1417508426"/>
    <d v="2014-12-02T02:20: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x v="10"/>
    <n v="0"/>
    <x v="2"/>
    <x v="1"/>
    <x v="1"/>
    <x v="0"/>
    <x v="1"/>
    <s v="GBP"/>
    <n v="1438859121"/>
    <x v="1140"/>
    <n v="1436267121"/>
    <d v="2015-07-07T05:05:21"/>
    <b v="0"/>
    <n v="0"/>
    <b v="0"/>
    <s v="games/mobile games"/>
    <e v="#DIV/0!"/>
    <x v="6"/>
    <x v="18"/>
  </r>
  <r>
    <n v="0"/>
    <n v="1141"/>
    <s v="Arena Z - Zombie Survival"/>
    <s v="I think this will be a great game!"/>
    <x v="2"/>
    <n v="0"/>
    <x v="2"/>
    <x v="1"/>
    <x v="1"/>
    <x v="0"/>
    <x v="12"/>
    <s v="EUR"/>
    <n v="1436460450"/>
    <x v="1141"/>
    <n v="1433868450"/>
    <d v="2015-06-09T10:47:3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x v="23"/>
    <n v="0"/>
    <x v="2"/>
    <x v="1"/>
    <x v="1"/>
    <x v="0"/>
    <x v="0"/>
    <s v="USD"/>
    <n v="1424131727"/>
    <x v="1142"/>
    <n v="1421539727"/>
    <d v="2015-01-17T18:08:4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x v="101"/>
    <n v="186"/>
    <x v="2"/>
    <x v="1"/>
    <x v="1"/>
    <x v="0"/>
    <x v="0"/>
    <s v="USD"/>
    <n v="1450327126"/>
    <x v="1143"/>
    <n v="1447735126"/>
    <d v="2015-11-16T22:38:4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x v="219"/>
    <n v="0"/>
    <x v="2"/>
    <x v="1"/>
    <x v="1"/>
    <x v="0"/>
    <x v="0"/>
    <s v="USD"/>
    <n v="1430281320"/>
    <x v="1144"/>
    <n v="1427689320"/>
    <d v="2015-03-29T22:22:0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x v="58"/>
    <n v="100"/>
    <x v="2"/>
    <x v="1"/>
    <x v="1"/>
    <x v="0"/>
    <x v="0"/>
    <s v="USD"/>
    <n v="1412272592"/>
    <x v="1145"/>
    <n v="1407088592"/>
    <d v="2014-08-03T11:56:3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x v="12"/>
    <n v="530"/>
    <x v="2"/>
    <x v="1"/>
    <x v="1"/>
    <x v="0"/>
    <x v="0"/>
    <s v="USD"/>
    <n v="1399071173"/>
    <x v="1146"/>
    <n v="1395787973"/>
    <d v="2014-03-25T16:52:5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x v="31"/>
    <n v="0"/>
    <x v="2"/>
    <x v="1"/>
    <x v="1"/>
    <x v="0"/>
    <x v="5"/>
    <s v="CAD"/>
    <n v="1413760783"/>
    <x v="1147"/>
    <n v="1408576783"/>
    <d v="2014-08-20T17:19:4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x v="36"/>
    <n v="73"/>
    <x v="2"/>
    <x v="1"/>
    <x v="1"/>
    <x v="0"/>
    <x v="0"/>
    <s v="USD"/>
    <n v="1480568781"/>
    <x v="1148"/>
    <n v="1477973181"/>
    <d v="2016-10-31T22:06:2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x v="63"/>
    <n v="75"/>
    <x v="2"/>
    <x v="1"/>
    <x v="1"/>
    <x v="0"/>
    <x v="0"/>
    <s v="USD"/>
    <n v="1466096566"/>
    <x v="1149"/>
    <n v="1463504566"/>
    <d v="2016-05-17T11:02:4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x v="30"/>
    <n v="252"/>
    <x v="2"/>
    <x v="1"/>
    <x v="1"/>
    <x v="0"/>
    <x v="0"/>
    <s v="USD"/>
    <n v="1452293675"/>
    <x v="1150"/>
    <n v="1447109675"/>
    <d v="2015-11-09T16:54:3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x v="31"/>
    <n v="0"/>
    <x v="2"/>
    <x v="1"/>
    <x v="1"/>
    <x v="0"/>
    <x v="0"/>
    <s v="USD"/>
    <n v="1441592863"/>
    <x v="1151"/>
    <n v="1439000863"/>
    <d v="2015-08-07T20:27:4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x v="194"/>
    <n v="911"/>
    <x v="2"/>
    <x v="1"/>
    <x v="1"/>
    <x v="0"/>
    <x v="0"/>
    <s v="USD"/>
    <n v="1431709312"/>
    <x v="1152"/>
    <n v="1429117312"/>
    <d v="2015-04-15T11:01:5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x v="6"/>
    <n v="50"/>
    <x v="2"/>
    <x v="1"/>
    <x v="1"/>
    <x v="0"/>
    <x v="0"/>
    <s v="USD"/>
    <n v="1434647305"/>
    <x v="1153"/>
    <n v="1432055305"/>
    <d v="2015-05-19T11:08:2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x v="10"/>
    <n v="325"/>
    <x v="2"/>
    <x v="1"/>
    <x v="1"/>
    <x v="0"/>
    <x v="0"/>
    <s v="USD"/>
    <n v="1441507006"/>
    <x v="1154"/>
    <n v="1438915006"/>
    <d v="2015-08-06T20:36:4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x v="31"/>
    <n v="188"/>
    <x v="2"/>
    <x v="1"/>
    <x v="1"/>
    <x v="0"/>
    <x v="0"/>
    <s v="USD"/>
    <n v="1408040408"/>
    <x v="1155"/>
    <n v="1405448408"/>
    <d v="2014-07-15T12:20: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x v="115"/>
    <n v="0"/>
    <x v="2"/>
    <x v="1"/>
    <x v="1"/>
    <x v="0"/>
    <x v="0"/>
    <s v="USD"/>
    <n v="1424742162"/>
    <x v="1156"/>
    <n v="1422150162"/>
    <d v="2015-01-24T19:42:4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1"/>
    <x v="1"/>
    <x v="0"/>
    <x v="0"/>
    <s v="USD"/>
    <n v="1417795480"/>
    <x v="1157"/>
    <n v="1412607880"/>
    <d v="2014-10-06T09:04:4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1"/>
    <x v="1"/>
    <x v="0"/>
    <x v="0"/>
    <s v="USD"/>
    <n v="1418091128"/>
    <x v="1158"/>
    <n v="1415499128"/>
    <d v="2014-11-08T20:12:0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x v="220"/>
    <n v="0"/>
    <x v="2"/>
    <x v="1"/>
    <x v="1"/>
    <x v="0"/>
    <x v="0"/>
    <s v="USD"/>
    <n v="1435679100"/>
    <x v="1159"/>
    <n v="1433006765"/>
    <d v="2015-05-30T11:26:0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1"/>
    <x v="1"/>
    <x v="0"/>
    <x v="0"/>
    <s v="USD"/>
    <n v="1427510586"/>
    <x v="1160"/>
    <n v="1424922186"/>
    <d v="2015-02-25T21:43:0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x v="102"/>
    <n v="0"/>
    <x v="2"/>
    <x v="1"/>
    <x v="1"/>
    <x v="0"/>
    <x v="0"/>
    <s v="USD"/>
    <n v="1432047989"/>
    <x v="1161"/>
    <n v="1430233589"/>
    <d v="2015-04-28T09:06:2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x v="127"/>
    <n v="35"/>
    <x v="2"/>
    <x v="1"/>
    <x v="1"/>
    <x v="0"/>
    <x v="0"/>
    <s v="USD"/>
    <n v="1411662264"/>
    <x v="1162"/>
    <n v="1408983864"/>
    <d v="2014-08-25T10:24:2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1"/>
    <x v="1"/>
    <x v="0"/>
    <x v="0"/>
    <s v="USD"/>
    <n v="1407604920"/>
    <x v="1163"/>
    <n v="1405012920"/>
    <d v="2014-07-10T11:22:0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x v="3"/>
    <n v="0"/>
    <x v="2"/>
    <x v="1"/>
    <x v="1"/>
    <x v="0"/>
    <x v="0"/>
    <s v="USD"/>
    <n v="1466270582"/>
    <x v="1164"/>
    <n v="1463678582"/>
    <d v="2016-05-19T11:23:0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1"/>
    <x v="1"/>
    <x v="0"/>
    <x v="0"/>
    <s v="USD"/>
    <n v="1404623330"/>
    <x v="1165"/>
    <n v="1401685730"/>
    <d v="2014-06-01T23:08:5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1"/>
    <x v="1"/>
    <x v="0"/>
    <x v="0"/>
    <s v="USD"/>
    <n v="1435291200"/>
    <x v="1166"/>
    <n v="1432640342"/>
    <d v="2015-05-26T05:39:0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x v="127"/>
    <n v="979"/>
    <x v="2"/>
    <x v="1"/>
    <x v="1"/>
    <x v="0"/>
    <x v="0"/>
    <s v="USD"/>
    <n v="1410543495"/>
    <x v="1167"/>
    <n v="1407865095"/>
    <d v="2014-08-12T11:38:1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x v="102"/>
    <n v="1020"/>
    <x v="2"/>
    <x v="1"/>
    <x v="1"/>
    <x v="0"/>
    <x v="0"/>
    <s v="USD"/>
    <n v="1474507065"/>
    <x v="1168"/>
    <n v="1471915065"/>
    <d v="2016-08-22T19:17:4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x v="3"/>
    <n v="17"/>
    <x v="2"/>
    <x v="1"/>
    <x v="1"/>
    <x v="0"/>
    <x v="0"/>
    <s v="USD"/>
    <n v="1424593763"/>
    <x v="1169"/>
    <n v="1422001763"/>
    <d v="2015-01-23T02:29:2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x v="31"/>
    <n v="100"/>
    <x v="2"/>
    <x v="1"/>
    <x v="1"/>
    <x v="0"/>
    <x v="1"/>
    <s v="GBP"/>
    <n v="1433021171"/>
    <x v="1170"/>
    <n v="1430429171"/>
    <d v="2015-04-30T15:26:1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x v="31"/>
    <n v="25"/>
    <x v="2"/>
    <x v="1"/>
    <x v="1"/>
    <x v="0"/>
    <x v="0"/>
    <s v="USD"/>
    <n v="1415909927"/>
    <x v="1171"/>
    <n v="1414351127"/>
    <d v="2014-10-26T13:18:4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x v="7"/>
    <n v="0"/>
    <x v="2"/>
    <x v="1"/>
    <x v="1"/>
    <x v="0"/>
    <x v="0"/>
    <s v="USD"/>
    <n v="1408551752"/>
    <x v="1172"/>
    <n v="1405959752"/>
    <d v="2014-07-21T10:22:3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1"/>
    <x v="1"/>
    <x v="0"/>
    <x v="0"/>
    <s v="USD"/>
    <n v="1438576057"/>
    <x v="1173"/>
    <n v="1435552057"/>
    <d v="2015-06-28T22:27:3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x v="36"/>
    <n v="886"/>
    <x v="2"/>
    <x v="1"/>
    <x v="1"/>
    <x v="0"/>
    <x v="0"/>
    <s v="USD"/>
    <n v="1462738327"/>
    <x v="1174"/>
    <n v="1460146327"/>
    <d v="2016-04-08T14:12:0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x v="22"/>
    <n v="585"/>
    <x v="2"/>
    <x v="1"/>
    <x v="1"/>
    <x v="0"/>
    <x v="0"/>
    <s v="USD"/>
    <n v="1436981339"/>
    <x v="1175"/>
    <n v="1434389339"/>
    <d v="2015-06-15T11:28:5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x v="164"/>
    <n v="10"/>
    <x v="2"/>
    <x v="1"/>
    <x v="1"/>
    <x v="0"/>
    <x v="2"/>
    <s v="AUD"/>
    <n v="1488805200"/>
    <x v="1176"/>
    <n v="1484094498"/>
    <d v="2017-01-10T18:28:1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x v="0"/>
    <x v="1"/>
    <s v="GBP"/>
    <n v="1413388296"/>
    <x v="1177"/>
    <n v="1410796296"/>
    <d v="2014-09-15T09:51:3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x v="96"/>
    <n v="5"/>
    <x v="2"/>
    <x v="1"/>
    <x v="1"/>
    <x v="0"/>
    <x v="0"/>
    <s v="USD"/>
    <n v="1408225452"/>
    <x v="1178"/>
    <n v="1405633452"/>
    <d v="2014-07-17T15:44:1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x v="127"/>
    <n v="3200"/>
    <x v="2"/>
    <x v="1"/>
    <x v="1"/>
    <x v="0"/>
    <x v="5"/>
    <s v="CAD"/>
    <n v="1446052627"/>
    <x v="1179"/>
    <n v="1443460627"/>
    <d v="2015-09-28T11:17:0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x v="63"/>
    <n v="5875"/>
    <x v="2"/>
    <x v="1"/>
    <x v="1"/>
    <x v="0"/>
    <x v="0"/>
    <s v="USD"/>
    <n v="1403983314"/>
    <x v="1180"/>
    <n v="1400786514"/>
    <d v="2014-05-22T13:21:5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x v="63"/>
    <n v="4"/>
    <x v="2"/>
    <x v="1"/>
    <x v="1"/>
    <x v="0"/>
    <x v="0"/>
    <s v="USD"/>
    <n v="1425197321"/>
    <x v="1181"/>
    <n v="1422605321"/>
    <d v="2015-01-30T02:08:4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x v="28"/>
    <n v="42"/>
    <x v="2"/>
    <x v="1"/>
    <x v="1"/>
    <x v="0"/>
    <x v="0"/>
    <s v="USD"/>
    <n v="1484239320"/>
    <x v="1182"/>
    <n v="1482609088"/>
    <d v="2016-12-24T13:51:2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x v="30"/>
    <n v="100"/>
    <x v="2"/>
    <x v="1"/>
    <x v="1"/>
    <x v="0"/>
    <x v="0"/>
    <s v="USD"/>
    <n v="1478059140"/>
    <x v="1183"/>
    <n v="1476391223"/>
    <d v="2016-10-13T14:40: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x v="29"/>
    <n v="23086"/>
    <x v="0"/>
    <x v="0"/>
    <x v="0"/>
    <x v="0"/>
    <x v="1"/>
    <s v="GBP"/>
    <n v="1486391011"/>
    <x v="1184"/>
    <n v="1483712611"/>
    <d v="2017-01-06T08:23:3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x v="0"/>
    <x v="0"/>
    <s v="USD"/>
    <n v="1433736000"/>
    <x v="1185"/>
    <n v="1430945149"/>
    <d v="2015-05-06T14:45: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0"/>
    <x v="0"/>
    <x v="0"/>
    <x v="1"/>
    <s v="GBP"/>
    <n v="1433198520"/>
    <x v="1186"/>
    <n v="1430340195"/>
    <d v="2015-04-29T14:43:1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x v="0"/>
    <x v="0"/>
    <s v="USD"/>
    <n v="1431885600"/>
    <x v="1187"/>
    <n v="1429133323"/>
    <d v="2015-04-15T15:28:4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x v="13"/>
    <n v="3211"/>
    <x v="0"/>
    <x v="0"/>
    <x v="0"/>
    <x v="0"/>
    <x v="5"/>
    <s v="CAD"/>
    <n v="1482943740"/>
    <x v="1188"/>
    <n v="1481129340"/>
    <d v="2016-12-07T10:49:0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x v="7"/>
    <n v="9700"/>
    <x v="0"/>
    <x v="0"/>
    <x v="0"/>
    <x v="0"/>
    <x v="0"/>
    <s v="USD"/>
    <n v="1467242995"/>
    <x v="1189"/>
    <n v="1465428595"/>
    <d v="2016-06-08T17:29:5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x v="2"/>
    <n v="675"/>
    <x v="0"/>
    <x v="0"/>
    <x v="0"/>
    <x v="0"/>
    <x v="0"/>
    <s v="USD"/>
    <n v="1409500725"/>
    <x v="1190"/>
    <n v="1406908725"/>
    <d v="2014-08-01T09:58:4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x v="0"/>
    <x v="0"/>
    <s v="USD"/>
    <n v="1458480560"/>
    <x v="1191"/>
    <n v="1455892160"/>
    <d v="2016-02-19T08:29:2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x v="213"/>
    <n v="290"/>
    <x v="0"/>
    <x v="0"/>
    <x v="0"/>
    <x v="0"/>
    <x v="1"/>
    <s v="GBP"/>
    <n v="1486814978"/>
    <x v="1192"/>
    <n v="1484222978"/>
    <d v="2017-01-12T06:09:3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x v="0"/>
    <x v="0"/>
    <s v="USD"/>
    <n v="1460223453"/>
    <x v="1193"/>
    <n v="1455043053"/>
    <d v="2016-02-09T12:37:3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0"/>
    <x v="0"/>
    <x v="0"/>
    <x v="17"/>
    <s v="EUR"/>
    <n v="1428493379"/>
    <x v="1194"/>
    <n v="1425901379"/>
    <d v="2015-03-09T05:42:5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x v="3"/>
    <n v="13500"/>
    <x v="0"/>
    <x v="0"/>
    <x v="0"/>
    <x v="0"/>
    <x v="13"/>
    <s v="EUR"/>
    <n v="1450602000"/>
    <x v="1195"/>
    <n v="1445415653"/>
    <d v="2015-10-21T02:20: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x v="107"/>
    <n v="39137"/>
    <x v="0"/>
    <x v="0"/>
    <x v="0"/>
    <x v="0"/>
    <x v="1"/>
    <s v="GBP"/>
    <n v="1450467539"/>
    <x v="1196"/>
    <n v="1447875539"/>
    <d v="2015-11-18T13:38:5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x v="0"/>
    <x v="0"/>
    <s v="USD"/>
    <n v="1465797540"/>
    <x v="1197"/>
    <n v="1463155034"/>
    <d v="2016-05-13T09:57:1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x v="0"/>
    <x v="0"/>
    <s v="USD"/>
    <n v="1451530800"/>
    <x v="1198"/>
    <n v="1448463086"/>
    <d v="2015-11-25T08:51:2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0"/>
    <x v="0"/>
    <x v="0"/>
    <x v="1"/>
    <s v="GBP"/>
    <n v="1436380200"/>
    <x v="1199"/>
    <n v="1433615400"/>
    <d v="2015-06-06T12:30: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x v="225"/>
    <n v="6029"/>
    <x v="0"/>
    <x v="0"/>
    <x v="0"/>
    <x v="0"/>
    <x v="0"/>
    <s v="USD"/>
    <n v="1429183656"/>
    <x v="1200"/>
    <n v="1427369256"/>
    <d v="2015-03-26T05:27:3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x v="12"/>
    <n v="6146.27"/>
    <x v="0"/>
    <x v="0"/>
    <x v="0"/>
    <x v="0"/>
    <x v="1"/>
    <s v="GBP"/>
    <n v="1468593246"/>
    <x v="1201"/>
    <n v="1466001246"/>
    <d v="2016-06-15T08:34:0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0"/>
    <x v="0"/>
    <x v="0"/>
    <x v="2"/>
    <s v="AUD"/>
    <n v="1435388154"/>
    <x v="1202"/>
    <n v="1432796154"/>
    <d v="2015-05-28T00:55: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x v="0"/>
    <x v="0"/>
    <s v="USD"/>
    <n v="1433083527"/>
    <x v="1203"/>
    <n v="1430491527"/>
    <d v="2015-05-01T08:45: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x v="0"/>
    <x v="0"/>
    <s v="USD"/>
    <n v="1449205200"/>
    <x v="1204"/>
    <n v="1445363833"/>
    <d v="2015-10-20T11:57:1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x v="93"/>
    <n v="13112"/>
    <x v="0"/>
    <x v="0"/>
    <x v="0"/>
    <x v="0"/>
    <x v="12"/>
    <s v="EUR"/>
    <n v="1434197351"/>
    <x v="1205"/>
    <n v="1431605351"/>
    <d v="2015-05-14T06:09:1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0"/>
    <x v="0"/>
    <x v="0"/>
    <x v="15"/>
    <s v="EUR"/>
    <n v="1489238940"/>
    <x v="1206"/>
    <n v="1486406253"/>
    <d v="2017-02-06T12:37:3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x v="227"/>
    <n v="17396"/>
    <x v="0"/>
    <x v="0"/>
    <x v="0"/>
    <x v="0"/>
    <x v="13"/>
    <s v="EUR"/>
    <n v="1459418400"/>
    <x v="1207"/>
    <n v="1456827573"/>
    <d v="2016-03-01T04:19:3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x v="0"/>
    <x v="0"/>
    <s v="USD"/>
    <n v="1458835264"/>
    <x v="1208"/>
    <n v="1456246864"/>
    <d v="2016-02-23T11:01:0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x v="0"/>
    <x v="0"/>
    <s v="USD"/>
    <n v="1488053905"/>
    <x v="1209"/>
    <n v="1485461905"/>
    <d v="2017-01-26T14:18:2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x v="22"/>
    <n v="50863"/>
    <x v="0"/>
    <x v="0"/>
    <x v="0"/>
    <x v="0"/>
    <x v="11"/>
    <s v="SEK"/>
    <n v="1433106000"/>
    <x v="1210"/>
    <n v="1431124572"/>
    <d v="2015-05-08T16:36:1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x v="28"/>
    <n v="1011"/>
    <x v="0"/>
    <x v="0"/>
    <x v="0"/>
    <x v="0"/>
    <x v="5"/>
    <s v="CAD"/>
    <n v="1465505261"/>
    <x v="1211"/>
    <n v="1464209261"/>
    <d v="2016-05-25T14:47:4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x v="0"/>
    <x v="0"/>
    <s v="USD"/>
    <n v="1448586000"/>
    <x v="1212"/>
    <n v="1447195695"/>
    <d v="2015-11-10T16:48:1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0"/>
    <x v="0"/>
    <x v="0"/>
    <x v="1"/>
    <s v="GBP"/>
    <n v="1485886100"/>
    <x v="1213"/>
    <n v="1482862100"/>
    <d v="2016-12-27T12:08:2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x v="0"/>
    <x v="0"/>
    <s v="USD"/>
    <n v="1433880605"/>
    <x v="1214"/>
    <n v="1428696605"/>
    <d v="2015-04-10T14:10: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x v="0"/>
    <x v="0"/>
    <s v="USD"/>
    <n v="1401487756"/>
    <x v="1215"/>
    <n v="1398895756"/>
    <d v="2014-04-30T16:09:1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x v="32"/>
    <n v="20398"/>
    <x v="0"/>
    <x v="0"/>
    <x v="0"/>
    <x v="0"/>
    <x v="0"/>
    <s v="USD"/>
    <n v="1443826980"/>
    <x v="1216"/>
    <n v="1441032457"/>
    <d v="2015-08-31T08:47:3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x v="0"/>
    <x v="0"/>
    <s v="USD"/>
    <n v="1468524340"/>
    <x v="1217"/>
    <n v="1465932340"/>
    <d v="2016-06-14T13:25: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x v="7"/>
    <n v="15505"/>
    <x v="0"/>
    <x v="0"/>
    <x v="0"/>
    <x v="0"/>
    <x v="0"/>
    <s v="USD"/>
    <n v="1446346800"/>
    <x v="1218"/>
    <n v="1443714800"/>
    <d v="2015-10-01T09:53:2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x v="229"/>
    <n v="26024"/>
    <x v="0"/>
    <x v="0"/>
    <x v="0"/>
    <x v="0"/>
    <x v="0"/>
    <s v="USD"/>
    <n v="1476961513"/>
    <x v="1219"/>
    <n v="1474369513"/>
    <d v="2016-09-20T05:05: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x v="36"/>
    <n v="15565"/>
    <x v="0"/>
    <x v="0"/>
    <x v="0"/>
    <x v="0"/>
    <x v="12"/>
    <s v="EUR"/>
    <n v="1440515112"/>
    <x v="1220"/>
    <n v="1437923112"/>
    <d v="2015-07-26T09:05: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0"/>
    <x v="0"/>
    <x v="0"/>
    <x v="1"/>
    <s v="GBP"/>
    <n v="1480809600"/>
    <x v="1221"/>
    <n v="1478431488"/>
    <d v="2016-11-06T05:24:4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x v="23"/>
    <n v="11215"/>
    <x v="0"/>
    <x v="0"/>
    <x v="0"/>
    <x v="0"/>
    <x v="5"/>
    <s v="CAD"/>
    <n v="1459483200"/>
    <x v="1222"/>
    <n v="1456852647"/>
    <d v="2016-03-01T11:17:2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x v="230"/>
    <n v="22197"/>
    <x v="0"/>
    <x v="0"/>
    <x v="0"/>
    <x v="0"/>
    <x v="0"/>
    <s v="USD"/>
    <n v="1478754909"/>
    <x v="1223"/>
    <n v="1476159309"/>
    <d v="2016-10-10T22:15: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x v="36"/>
    <n v="1060"/>
    <x v="1"/>
    <x v="1"/>
    <x v="0"/>
    <x v="1"/>
    <x v="0"/>
    <s v="USD"/>
    <n v="1402060302"/>
    <x v="1224"/>
    <n v="1396876302"/>
    <d v="2014-04-07T07:11:4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x v="9"/>
    <n v="132"/>
    <x v="1"/>
    <x v="1"/>
    <x v="0"/>
    <x v="1"/>
    <x v="0"/>
    <s v="USD"/>
    <n v="1382478278"/>
    <x v="1225"/>
    <n v="1377294278"/>
    <d v="2013-08-23T15:44:3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x v="63"/>
    <n v="1937"/>
    <x v="1"/>
    <x v="1"/>
    <x v="0"/>
    <x v="1"/>
    <x v="0"/>
    <s v="USD"/>
    <n v="1398042000"/>
    <x v="1226"/>
    <n v="1395089981"/>
    <d v="2014-03-17T14:59:4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1"/>
    <x v="0"/>
    <x v="1"/>
    <x v="0"/>
    <s v="USD"/>
    <n v="1407394800"/>
    <x v="1227"/>
    <n v="1404770616"/>
    <d v="2014-07-07T16:03:3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1"/>
    <x v="0"/>
    <x v="1"/>
    <x v="0"/>
    <s v="USD"/>
    <n v="1317231008"/>
    <x v="1228"/>
    <n v="1312047008"/>
    <d v="2011-07-30T11:30: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1"/>
    <x v="0"/>
    <x v="1"/>
    <x v="0"/>
    <s v="USD"/>
    <n v="1334592000"/>
    <x v="1229"/>
    <n v="1331982127"/>
    <d v="2012-03-17T05:02:0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1"/>
    <x v="0"/>
    <x v="1"/>
    <x v="0"/>
    <s v="USD"/>
    <n v="1298589630"/>
    <x v="1230"/>
    <n v="1295997630"/>
    <d v="2011-01-25T17:20: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1"/>
    <x v="0"/>
    <x v="1"/>
    <x v="0"/>
    <s v="USD"/>
    <n v="1440723600"/>
    <x v="1231"/>
    <n v="1436394968"/>
    <d v="2015-07-08T16:36:0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1"/>
    <x v="0"/>
    <x v="1"/>
    <x v="0"/>
    <s v="USD"/>
    <n v="1381090870"/>
    <x v="1232"/>
    <n v="1377030070"/>
    <d v="2013-08-20T14:21:1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1"/>
    <x v="0"/>
    <x v="1"/>
    <x v="0"/>
    <s v="USD"/>
    <n v="1329864374"/>
    <x v="1233"/>
    <n v="1328049974"/>
    <d v="2012-01-31T16:46:1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0"/>
    <x v="1"/>
    <x v="1"/>
    <s v="GBP"/>
    <n v="1422903342"/>
    <x v="1234"/>
    <n v="1420311342"/>
    <d v="2015-01-03T12:55: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1"/>
    <x v="0"/>
    <x v="1"/>
    <x v="0"/>
    <s v="USD"/>
    <n v="1387077299"/>
    <x v="1235"/>
    <n v="1383621299"/>
    <d v="2013-11-04T21:14:5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x v="30"/>
    <n v="0"/>
    <x v="1"/>
    <x v="1"/>
    <x v="0"/>
    <x v="1"/>
    <x v="0"/>
    <s v="USD"/>
    <n v="1343491200"/>
    <x v="1236"/>
    <n v="1342801164"/>
    <d v="2012-07-20T10:19:2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x v="31"/>
    <n v="0"/>
    <x v="1"/>
    <x v="1"/>
    <x v="0"/>
    <x v="1"/>
    <x v="0"/>
    <s v="USD"/>
    <n v="1345790865"/>
    <x v="1237"/>
    <n v="1344062865"/>
    <d v="2012-08-04T00:47:4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1"/>
    <x v="0"/>
    <x v="1"/>
    <x v="0"/>
    <s v="USD"/>
    <n v="1312641536"/>
    <x v="1238"/>
    <n v="1310049536"/>
    <d v="2011-07-07T08:38:5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x v="30"/>
    <n v="0"/>
    <x v="1"/>
    <x v="1"/>
    <x v="0"/>
    <x v="1"/>
    <x v="0"/>
    <s v="USD"/>
    <n v="1325804767"/>
    <x v="1239"/>
    <n v="1323212767"/>
    <d v="2011-12-06T17:06:0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x v="6"/>
    <n v="241"/>
    <x v="1"/>
    <x v="1"/>
    <x v="0"/>
    <x v="1"/>
    <x v="0"/>
    <s v="USD"/>
    <n v="1373665860"/>
    <x v="1240"/>
    <n v="1368579457"/>
    <d v="2013-05-14T18:57:3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1"/>
    <x v="0"/>
    <x v="1"/>
    <x v="0"/>
    <s v="USD"/>
    <n v="1414994340"/>
    <x v="1241"/>
    <n v="1413057980"/>
    <d v="2014-10-11T14:06:2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x v="232"/>
    <n v="5"/>
    <x v="1"/>
    <x v="1"/>
    <x v="0"/>
    <x v="1"/>
    <x v="0"/>
    <s v="USD"/>
    <n v="1315747080"/>
    <x v="1242"/>
    <n v="1314417502"/>
    <d v="2011-08-26T21:58:2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1"/>
    <x v="0"/>
    <x v="1"/>
    <x v="0"/>
    <s v="USD"/>
    <n v="1310158800"/>
    <x v="1243"/>
    <n v="1304888771"/>
    <d v="2011-05-08T15:06:1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x v="0"/>
    <x v="0"/>
    <s v="USD"/>
    <n v="1366664400"/>
    <x v="1244"/>
    <n v="1363981723"/>
    <d v="2013-03-22T13:48:4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x v="0"/>
    <x v="0"/>
    <s v="USD"/>
    <n v="1402755834"/>
    <x v="1245"/>
    <n v="1400163834"/>
    <d v="2014-05-15T08:23:5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x v="0"/>
    <x v="0"/>
    <s v="USD"/>
    <n v="1323136949"/>
    <x v="1246"/>
    <n v="1319245349"/>
    <d v="2011-10-21T19:02:2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x v="8"/>
    <n v="4275"/>
    <x v="0"/>
    <x v="0"/>
    <x v="0"/>
    <x v="0"/>
    <x v="0"/>
    <s v="USD"/>
    <n v="1367823655"/>
    <x v="1247"/>
    <n v="1365231655"/>
    <d v="2013-04-06T01:00: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x v="30"/>
    <n v="3791"/>
    <x v="0"/>
    <x v="0"/>
    <x v="0"/>
    <x v="0"/>
    <x v="0"/>
    <s v="USD"/>
    <n v="1402642740"/>
    <x v="1248"/>
    <n v="1399563953"/>
    <d v="2014-05-08T09:45: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x v="0"/>
    <x v="0"/>
    <s v="USD"/>
    <n v="1341683211"/>
    <x v="1249"/>
    <n v="1339091211"/>
    <d v="2012-06-07T11:46:5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x v="0"/>
    <x v="0"/>
    <s v="USD"/>
    <n v="1410017131"/>
    <x v="1250"/>
    <n v="1406129131"/>
    <d v="2014-07-23T09:25: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x v="12"/>
    <n v="6108"/>
    <x v="0"/>
    <x v="0"/>
    <x v="0"/>
    <x v="0"/>
    <x v="0"/>
    <s v="USD"/>
    <n v="1316979167"/>
    <x v="1251"/>
    <n v="1311795167"/>
    <d v="2011-07-27T13:32:4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x v="0"/>
    <x v="0"/>
    <s v="USD"/>
    <n v="1382658169"/>
    <x v="1252"/>
    <n v="1380238969"/>
    <d v="2013-09-26T17:42:4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x v="0"/>
    <x v="0"/>
    <s v="USD"/>
    <n v="1409770107"/>
    <x v="1253"/>
    <n v="1407178107"/>
    <d v="2014-08-04T12:48:2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x v="0"/>
    <x v="0"/>
    <s v="USD"/>
    <n v="1293857940"/>
    <x v="1254"/>
    <n v="1288968886"/>
    <d v="2010-11-05T08:54:4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x v="0"/>
    <x v="0"/>
    <s v="USD"/>
    <n v="1385932652"/>
    <x v="1255"/>
    <n v="1383337052"/>
    <d v="2013-11-01T14:17:3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x v="0"/>
    <x v="0"/>
    <s v="USD"/>
    <n v="1329084231"/>
    <x v="1256"/>
    <n v="1326492231"/>
    <d v="2012-01-13T16:03:5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x v="0"/>
    <x v="0"/>
    <s v="USD"/>
    <n v="1301792590"/>
    <x v="1257"/>
    <n v="1297562590"/>
    <d v="2011-02-12T20:03:1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x v="14"/>
    <n v="25577.56"/>
    <x v="0"/>
    <x v="0"/>
    <x v="0"/>
    <x v="0"/>
    <x v="0"/>
    <s v="USD"/>
    <n v="1377960012"/>
    <x v="1258"/>
    <n v="1375368012"/>
    <d v="2013-08-01T08:40: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x v="30"/>
    <n v="2606"/>
    <x v="0"/>
    <x v="0"/>
    <x v="0"/>
    <x v="0"/>
    <x v="0"/>
    <s v="USD"/>
    <n v="1402286340"/>
    <x v="1259"/>
    <n v="1399504664"/>
    <d v="2014-05-07T17:17:4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x v="0"/>
    <x v="0"/>
    <s v="USD"/>
    <n v="1393445620"/>
    <x v="1260"/>
    <n v="1390853620"/>
    <d v="2014-01-27T14:13:4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x v="13"/>
    <n v="2025"/>
    <x v="0"/>
    <x v="0"/>
    <x v="0"/>
    <x v="0"/>
    <x v="0"/>
    <s v="USD"/>
    <n v="1390983227"/>
    <x v="1261"/>
    <n v="1388391227"/>
    <d v="2013-12-30T02:13:4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0"/>
    <x v="0"/>
    <x v="0"/>
    <x v="5"/>
    <s v="CAD"/>
    <n v="1392574692"/>
    <x v="1262"/>
    <n v="1389982692"/>
    <d v="2014-01-17T12:18:1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x v="15"/>
    <n v="1785"/>
    <x v="0"/>
    <x v="0"/>
    <x v="0"/>
    <x v="0"/>
    <x v="0"/>
    <s v="USD"/>
    <n v="1396054800"/>
    <x v="1263"/>
    <n v="1393034470"/>
    <d v="2014-02-21T20:01:1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x v="0"/>
    <x v="0"/>
    <s v="USD"/>
    <n v="1383062083"/>
    <x v="1264"/>
    <n v="1380556483"/>
    <d v="2013-09-30T09:54:4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x v="0"/>
    <x v="0"/>
    <s v="USD"/>
    <n v="1291131815"/>
    <x v="1265"/>
    <n v="1287071015"/>
    <d v="2010-10-14T09:43:3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x v="196"/>
    <n v="9545"/>
    <x v="0"/>
    <x v="0"/>
    <x v="0"/>
    <x v="0"/>
    <x v="0"/>
    <s v="USD"/>
    <n v="1389474145"/>
    <x v="1266"/>
    <n v="1386882145"/>
    <d v="2013-12-12T15:02:2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x v="0"/>
    <x v="0"/>
    <s v="USD"/>
    <n v="1374674558"/>
    <x v="1267"/>
    <n v="1372082558"/>
    <d v="2013-06-24T08:02:3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x v="14"/>
    <n v="14000"/>
    <x v="0"/>
    <x v="0"/>
    <x v="0"/>
    <x v="0"/>
    <x v="0"/>
    <s v="USD"/>
    <n v="1379708247"/>
    <x v="1268"/>
    <n v="1377116247"/>
    <d v="2013-08-21T14:17:2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x v="0"/>
    <x v="0"/>
    <s v="USD"/>
    <n v="1460764800"/>
    <x v="1269"/>
    <n v="1458157512"/>
    <d v="2016-03-16T13:45: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x v="3"/>
    <n v="11472"/>
    <x v="0"/>
    <x v="0"/>
    <x v="0"/>
    <x v="0"/>
    <x v="0"/>
    <s v="USD"/>
    <n v="1332704042"/>
    <x v="1270"/>
    <n v="1327523642"/>
    <d v="2012-01-25T14:34:0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x v="0"/>
    <x v="0"/>
    <s v="USD"/>
    <n v="1384363459"/>
    <x v="1271"/>
    <n v="1381767859"/>
    <d v="2013-10-14T10:24:1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x v="0"/>
    <x v="0"/>
    <s v="USD"/>
    <n v="1276574400"/>
    <x v="1272"/>
    <n v="1270576379"/>
    <d v="2010-04-06T11:52:5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x v="23"/>
    <n v="4140"/>
    <x v="0"/>
    <x v="0"/>
    <x v="0"/>
    <x v="0"/>
    <x v="5"/>
    <s v="CAD"/>
    <n v="1409506291"/>
    <x v="1273"/>
    <n v="1406914291"/>
    <d v="2014-08-01T11:31:3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x v="0"/>
    <x v="0"/>
    <s v="USD"/>
    <n v="1346344425"/>
    <x v="1274"/>
    <n v="1343320425"/>
    <d v="2012-07-26T10:33:4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x v="0"/>
    <x v="0"/>
    <s v="USD"/>
    <n v="1375908587"/>
    <x v="1275"/>
    <n v="1372884587"/>
    <d v="2013-07-03T14:49:4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x v="9"/>
    <n v="3132.63"/>
    <x v="0"/>
    <x v="0"/>
    <x v="0"/>
    <x v="0"/>
    <x v="0"/>
    <s v="USD"/>
    <n v="1251777600"/>
    <x v="1276"/>
    <n v="1247504047"/>
    <d v="2009-07-13T10:54:0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x v="0"/>
    <x v="0"/>
    <s v="USD"/>
    <n v="1346765347"/>
    <x v="1277"/>
    <n v="1343741347"/>
    <d v="2012-07-31T07:29:0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x v="0"/>
    <x v="0"/>
    <s v="USD"/>
    <n v="1403661600"/>
    <x v="1278"/>
    <n v="1401196766"/>
    <d v="2014-05-27T07:19:2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x v="0"/>
    <x v="0"/>
    <s v="USD"/>
    <n v="1395624170"/>
    <x v="1279"/>
    <n v="1392171770"/>
    <d v="2014-02-11T20:22:5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x v="36"/>
    <n v="16636.78"/>
    <x v="0"/>
    <x v="0"/>
    <x v="0"/>
    <x v="0"/>
    <x v="0"/>
    <s v="USD"/>
    <n v="1299003054"/>
    <x v="1280"/>
    <n v="1291227054"/>
    <d v="2010-12-01T12:10: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x v="0"/>
    <x v="0"/>
    <s v="USD"/>
    <n v="1375033836"/>
    <x v="1281"/>
    <n v="1373305836"/>
    <d v="2013-07-08T11:50: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x v="0"/>
    <x v="0"/>
    <s v="USD"/>
    <n v="1386565140"/>
    <x v="1282"/>
    <n v="1383909855"/>
    <d v="2013-11-08T05:24:1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x v="28"/>
    <n v="2110.5"/>
    <x v="0"/>
    <x v="0"/>
    <x v="0"/>
    <x v="0"/>
    <x v="0"/>
    <s v="USD"/>
    <n v="1362974400"/>
    <x v="1283"/>
    <n v="1360948389"/>
    <d v="2013-02-15T11:13:0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x v="0"/>
    <x v="0"/>
    <s v="USD"/>
    <n v="1483203540"/>
    <x v="1284"/>
    <n v="1481175482"/>
    <d v="2016-12-07T23:38:0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x v="13"/>
    <n v="2033"/>
    <x v="0"/>
    <x v="0"/>
    <x v="0"/>
    <x v="0"/>
    <x v="1"/>
    <s v="GBP"/>
    <n v="1434808775"/>
    <x v="1285"/>
    <n v="1433512775"/>
    <d v="2015-06-05T07:59:3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x v="15"/>
    <n v="1625"/>
    <x v="0"/>
    <x v="0"/>
    <x v="0"/>
    <x v="0"/>
    <x v="1"/>
    <s v="GBP"/>
    <n v="1424181600"/>
    <x v="1286"/>
    <n v="1423041227"/>
    <d v="2015-02-04T03:13:4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0"/>
    <x v="0"/>
    <x v="0"/>
    <x v="1"/>
    <s v="GBP"/>
    <n v="1434120856"/>
    <x v="1287"/>
    <n v="1428936856"/>
    <d v="2015-04-13T08:54:1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x v="0"/>
    <x v="0"/>
    <s v="USD"/>
    <n v="1470801600"/>
    <x v="1288"/>
    <n v="1468122163"/>
    <d v="2016-07-09T21:42:4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x v="15"/>
    <n v="1876"/>
    <x v="0"/>
    <x v="0"/>
    <x v="0"/>
    <x v="0"/>
    <x v="0"/>
    <s v="USD"/>
    <n v="1483499645"/>
    <x v="1289"/>
    <n v="1480907645"/>
    <d v="2016-12-04T21:14:0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x v="8"/>
    <n v="3800"/>
    <x v="0"/>
    <x v="0"/>
    <x v="0"/>
    <x v="0"/>
    <x v="0"/>
    <s v="USD"/>
    <n v="1429772340"/>
    <x v="1290"/>
    <n v="1427121931"/>
    <d v="2015-03-23T08:45: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x v="0"/>
    <x v="0"/>
    <s v="USD"/>
    <n v="1428390000"/>
    <x v="1291"/>
    <n v="1425224391"/>
    <d v="2015-03-01T09:39:5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x v="180"/>
    <n v="1870"/>
    <x v="0"/>
    <x v="0"/>
    <x v="0"/>
    <x v="0"/>
    <x v="1"/>
    <s v="GBP"/>
    <n v="1444172340"/>
    <x v="1292"/>
    <n v="1441822828"/>
    <d v="2015-09-09T12:20: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x v="0"/>
    <x v="0"/>
    <s v="USD"/>
    <n v="1447523371"/>
    <x v="1293"/>
    <n v="1444927771"/>
    <d v="2015-10-15T10:49:3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x v="2"/>
    <n v="610"/>
    <x v="0"/>
    <x v="0"/>
    <x v="0"/>
    <x v="0"/>
    <x v="1"/>
    <s v="GBP"/>
    <n v="1445252400"/>
    <x v="1294"/>
    <n v="1443696797"/>
    <d v="2015-10-01T04:53:1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x v="30"/>
    <n v="2549"/>
    <x v="0"/>
    <x v="0"/>
    <x v="0"/>
    <x v="0"/>
    <x v="1"/>
    <s v="GBP"/>
    <n v="1438189200"/>
    <x v="1295"/>
    <n v="1435585497"/>
    <d v="2015-06-29T07:44:5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0"/>
    <x v="0"/>
    <x v="0"/>
    <x v="1"/>
    <s v="GBP"/>
    <n v="1457914373"/>
    <x v="1296"/>
    <n v="1456189973"/>
    <d v="2016-02-22T19:12:5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x v="0"/>
    <x v="0"/>
    <s v="USD"/>
    <n v="1462125358"/>
    <x v="1297"/>
    <n v="1459533358"/>
    <d v="2016-04-01T11:55: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x v="13"/>
    <n v="2093"/>
    <x v="0"/>
    <x v="0"/>
    <x v="0"/>
    <x v="0"/>
    <x v="1"/>
    <s v="GBP"/>
    <n v="1461860432"/>
    <x v="1298"/>
    <n v="1459268432"/>
    <d v="2016-03-29T10:20: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x v="8"/>
    <n v="4340"/>
    <x v="0"/>
    <x v="0"/>
    <x v="0"/>
    <x v="0"/>
    <x v="0"/>
    <s v="USD"/>
    <n v="1436902359"/>
    <x v="1299"/>
    <n v="1434310359"/>
    <d v="2015-06-14T13:32:3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x v="0"/>
    <x v="0"/>
    <s v="USD"/>
    <n v="1464807420"/>
    <x v="1300"/>
    <n v="1461427938"/>
    <d v="2016-04-23T10:12:1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x v="0"/>
    <x v="0"/>
    <s v="USD"/>
    <n v="1437447600"/>
    <x v="1301"/>
    <n v="1436551178"/>
    <d v="2015-07-10T11:59:3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x v="0"/>
    <x v="0"/>
    <s v="USD"/>
    <n v="1480559011"/>
    <x v="1302"/>
    <n v="1477963411"/>
    <d v="2016-10-31T19:23:3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x v="8"/>
    <n v="4559.13"/>
    <x v="0"/>
    <x v="0"/>
    <x v="0"/>
    <x v="0"/>
    <x v="1"/>
    <s v="GBP"/>
    <n v="1469962800"/>
    <x v="1303"/>
    <n v="1468578920"/>
    <d v="2016-07-15T04:35: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0"/>
    <x v="1"/>
    <x v="1"/>
    <s v="GBP"/>
    <n v="1489376405"/>
    <x v="1304"/>
    <n v="1484196005"/>
    <d v="2017-01-11T22:40: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1"/>
    <x v="0"/>
    <x v="1"/>
    <x v="0"/>
    <s v="USD"/>
    <n v="1469122200"/>
    <x v="1305"/>
    <n v="1466611108"/>
    <d v="2016-06-22T09:58:2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1"/>
    <x v="0"/>
    <x v="1"/>
    <x v="0"/>
    <s v="USD"/>
    <n v="1417690734"/>
    <x v="1306"/>
    <n v="1415098734"/>
    <d v="2014-11-04T04:58:5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x v="63"/>
    <n v="5757"/>
    <x v="1"/>
    <x v="1"/>
    <x v="0"/>
    <x v="1"/>
    <x v="0"/>
    <s v="USD"/>
    <n v="1455710679"/>
    <x v="1307"/>
    <n v="1453118679"/>
    <d v="2016-01-18T06:04:3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x v="3"/>
    <n v="1136"/>
    <x v="1"/>
    <x v="1"/>
    <x v="0"/>
    <x v="1"/>
    <x v="0"/>
    <s v="USD"/>
    <n v="1475937812"/>
    <x v="1308"/>
    <n v="1472481812"/>
    <d v="2016-08-29T08:43:3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x v="236"/>
    <n v="12879"/>
    <x v="1"/>
    <x v="1"/>
    <x v="0"/>
    <x v="1"/>
    <x v="0"/>
    <s v="USD"/>
    <n v="1444943468"/>
    <x v="1309"/>
    <n v="1441919468"/>
    <d v="2015-09-10T15:11:0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x v="22"/>
    <n v="3100"/>
    <x v="1"/>
    <x v="1"/>
    <x v="0"/>
    <x v="1"/>
    <x v="0"/>
    <s v="USD"/>
    <n v="1471622450"/>
    <x v="1310"/>
    <n v="1467734450"/>
    <d v="2016-07-05T10:00: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1"/>
    <x v="0"/>
    <x v="1"/>
    <x v="0"/>
    <s v="USD"/>
    <n v="1480536919"/>
    <x v="1311"/>
    <n v="1477509319"/>
    <d v="2016-10-26T13:15: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x v="210"/>
    <n v="28"/>
    <x v="1"/>
    <x v="1"/>
    <x v="0"/>
    <x v="1"/>
    <x v="0"/>
    <s v="USD"/>
    <n v="1429375922"/>
    <x v="1312"/>
    <n v="1426783922"/>
    <d v="2015-03-19T10:52:0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1"/>
    <x v="0"/>
    <x v="1"/>
    <x v="0"/>
    <s v="USD"/>
    <n v="1457024514"/>
    <x v="1313"/>
    <n v="1454432514"/>
    <d v="2016-02-02T11:01:5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1"/>
    <x v="0"/>
    <x v="1"/>
    <x v="0"/>
    <s v="USD"/>
    <n v="1477065860"/>
    <x v="1314"/>
    <n v="1471881860"/>
    <d v="2016-08-22T10:04:2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x v="57"/>
    <n v="40404"/>
    <x v="1"/>
    <x v="1"/>
    <x v="0"/>
    <x v="1"/>
    <x v="0"/>
    <s v="USD"/>
    <n v="1446771600"/>
    <x v="1315"/>
    <n v="1443700648"/>
    <d v="2015-10-01T05:57:2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x v="96"/>
    <n v="1"/>
    <x v="1"/>
    <x v="1"/>
    <x v="0"/>
    <x v="1"/>
    <x v="0"/>
    <s v="USD"/>
    <n v="1456700709"/>
    <x v="1316"/>
    <n v="1453676709"/>
    <d v="2016-01-24T17:05: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1"/>
    <x v="0"/>
    <x v="1"/>
    <x v="8"/>
    <s v="DKK"/>
    <n v="1469109600"/>
    <x v="1317"/>
    <n v="1464586746"/>
    <d v="2016-05-29T23:39:0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x v="79"/>
    <n v="6130"/>
    <x v="1"/>
    <x v="1"/>
    <x v="0"/>
    <x v="1"/>
    <x v="0"/>
    <s v="USD"/>
    <n v="1420938172"/>
    <x v="1318"/>
    <n v="1418346172"/>
    <d v="2014-12-11T19:02:5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0"/>
    <x v="1"/>
    <x v="1"/>
    <s v="GBP"/>
    <n v="1405094400"/>
    <x v="1319"/>
    <n v="1403810965"/>
    <d v="2014-06-26T13:29:2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1"/>
    <x v="0"/>
    <x v="1"/>
    <x v="9"/>
    <s v="EUR"/>
    <n v="1483138800"/>
    <x v="1320"/>
    <n v="1480610046"/>
    <d v="2016-12-01T10:34:0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"/>
    <x v="0"/>
    <x v="1"/>
    <x v="11"/>
    <s v="SEK"/>
    <n v="1482515937"/>
    <x v="1321"/>
    <n v="1479923937"/>
    <d v="2016-11-23T11:58:5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0"/>
    <x v="1"/>
    <x v="1"/>
    <s v="GBP"/>
    <n v="1432223125"/>
    <x v="1322"/>
    <n v="1429631125"/>
    <d v="2015-04-21T09:45: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1"/>
    <x v="0"/>
    <x v="1"/>
    <x v="0"/>
    <s v="USD"/>
    <n v="1461653700"/>
    <x v="1323"/>
    <n v="1458665146"/>
    <d v="2016-03-22T10:45: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1"/>
    <x v="0"/>
    <x v="1"/>
    <x v="0"/>
    <s v="USD"/>
    <n v="1476371552"/>
    <x v="1324"/>
    <n v="1473779552"/>
    <d v="2016-09-13T09:12:3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1"/>
    <x v="0"/>
    <x v="1"/>
    <x v="0"/>
    <s v="USD"/>
    <n v="1483063435"/>
    <x v="1325"/>
    <n v="1480471435"/>
    <d v="2016-11-29T20:03:5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1"/>
    <x v="0"/>
    <x v="1"/>
    <x v="0"/>
    <s v="USD"/>
    <n v="1421348428"/>
    <x v="1326"/>
    <n v="1417460428"/>
    <d v="2014-12-01T13:00: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1"/>
    <x v="0"/>
    <x v="1"/>
    <x v="0"/>
    <s v="USD"/>
    <n v="1432916235"/>
    <x v="1327"/>
    <n v="1430324235"/>
    <d v="2015-04-29T10:17:1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1"/>
    <x v="0"/>
    <x v="1"/>
    <x v="0"/>
    <s v="USD"/>
    <n v="1476458734"/>
    <x v="1328"/>
    <n v="1472570734"/>
    <d v="2016-08-30T09:25: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1"/>
    <x v="0"/>
    <x v="1"/>
    <x v="0"/>
    <s v="USD"/>
    <n v="1417501145"/>
    <x v="1329"/>
    <n v="1414041545"/>
    <d v="2014-10-22T23:19:0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x v="19"/>
    <n v="7873"/>
    <x v="1"/>
    <x v="1"/>
    <x v="0"/>
    <x v="1"/>
    <x v="0"/>
    <s v="USD"/>
    <n v="1467432000"/>
    <x v="1330"/>
    <n v="1464763109"/>
    <d v="2016-06-01T00:38:2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1"/>
    <x v="0"/>
    <x v="1"/>
    <x v="0"/>
    <s v="USD"/>
    <n v="1471435554"/>
    <x v="1331"/>
    <n v="1468843554"/>
    <d v="2016-07-18T06:05: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x v="241"/>
    <n v="0"/>
    <x v="1"/>
    <x v="1"/>
    <x v="0"/>
    <x v="1"/>
    <x v="16"/>
    <s v="CHF"/>
    <n v="1485480408"/>
    <x v="1332"/>
    <n v="1482888408"/>
    <d v="2016-12-27T19:26:4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x v="30"/>
    <n v="0"/>
    <x v="1"/>
    <x v="1"/>
    <x v="0"/>
    <x v="1"/>
    <x v="2"/>
    <s v="AUD"/>
    <n v="1405478025"/>
    <x v="1333"/>
    <n v="1402886025"/>
    <d v="2014-06-15T20:33:4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x v="242"/>
    <n v="14303"/>
    <x v="1"/>
    <x v="1"/>
    <x v="0"/>
    <x v="1"/>
    <x v="0"/>
    <s v="USD"/>
    <n v="1457721287"/>
    <x v="1334"/>
    <n v="1455129287"/>
    <d v="2016-02-10T12:34:4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x v="31"/>
    <n v="4940"/>
    <x v="1"/>
    <x v="1"/>
    <x v="0"/>
    <x v="1"/>
    <x v="0"/>
    <s v="USD"/>
    <n v="1449354502"/>
    <x v="1335"/>
    <n v="1446762502"/>
    <d v="2015-11-05T16:28:2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1"/>
    <x v="0"/>
    <x v="1"/>
    <x v="0"/>
    <s v="USD"/>
    <n v="1418849028"/>
    <x v="1336"/>
    <n v="1415825028"/>
    <d v="2014-11-12T14:43:4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1"/>
    <x v="0"/>
    <x v="1"/>
    <x v="0"/>
    <s v="USD"/>
    <n v="1488549079"/>
    <x v="1337"/>
    <n v="1485957079"/>
    <d v="2017-02-01T07:51:1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1"/>
    <x v="0"/>
    <x v="1"/>
    <x v="0"/>
    <s v="USD"/>
    <n v="1438543033"/>
    <x v="1338"/>
    <n v="1435951033"/>
    <d v="2015-07-03T13:17:1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x v="63"/>
    <n v="3317"/>
    <x v="1"/>
    <x v="1"/>
    <x v="0"/>
    <x v="1"/>
    <x v="0"/>
    <s v="USD"/>
    <n v="1418056315"/>
    <x v="1339"/>
    <n v="1414164715"/>
    <d v="2014-10-24T09:31:5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x v="243"/>
    <n v="0"/>
    <x v="1"/>
    <x v="1"/>
    <x v="0"/>
    <x v="1"/>
    <x v="0"/>
    <s v="USD"/>
    <n v="1408112253"/>
    <x v="1340"/>
    <n v="1405520253"/>
    <d v="2014-07-16T08:17:3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0"/>
    <x v="1"/>
    <x v="1"/>
    <s v="GBP"/>
    <n v="1475333917"/>
    <x v="1341"/>
    <n v="1472569117"/>
    <d v="2016-08-30T08:58:3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1"/>
    <x v="0"/>
    <x v="1"/>
    <x v="0"/>
    <s v="USD"/>
    <n v="1437161739"/>
    <x v="1342"/>
    <n v="1434569739"/>
    <d v="2015-06-17T13:35: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1"/>
    <x v="0"/>
    <x v="1"/>
    <x v="0"/>
    <s v="USD"/>
    <n v="1471579140"/>
    <x v="1343"/>
    <n v="1466512683"/>
    <d v="2016-06-21T06:38:0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x v="15"/>
    <n v="5666"/>
    <x v="0"/>
    <x v="0"/>
    <x v="0"/>
    <x v="0"/>
    <x v="5"/>
    <s v="CAD"/>
    <n v="1467313039"/>
    <x v="1344"/>
    <n v="1464807439"/>
    <d v="2016-06-01T12:57:1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x v="0"/>
    <x v="0"/>
    <s v="USD"/>
    <n v="1405366359"/>
    <x v="1345"/>
    <n v="1402342359"/>
    <d v="2014-06-09T13:32:3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x v="0"/>
    <x v="0"/>
    <s v="USD"/>
    <n v="1372297751"/>
    <x v="1346"/>
    <n v="1369705751"/>
    <d v="2013-05-27T19:49:1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x v="0"/>
    <x v="0"/>
    <s v="USD"/>
    <n v="1425741525"/>
    <x v="1347"/>
    <n v="1423149525"/>
    <d v="2015-02-05T09:18:4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x v="0"/>
    <x v="0"/>
    <s v="USD"/>
    <n v="1418904533"/>
    <x v="1348"/>
    <n v="1416485333"/>
    <d v="2014-11-20T06:08:5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0"/>
    <x v="0"/>
    <x v="0"/>
    <x v="5"/>
    <s v="CAD"/>
    <n v="1450249140"/>
    <x v="1349"/>
    <n v="1447055935"/>
    <d v="2015-11-09T01:58:5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x v="0"/>
    <x v="0"/>
    <s v="USD"/>
    <n v="1451089134"/>
    <x v="1350"/>
    <n v="1448497134"/>
    <d v="2015-11-25T18:18:5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x v="22"/>
    <n v="20253"/>
    <x v="0"/>
    <x v="0"/>
    <x v="0"/>
    <x v="0"/>
    <x v="0"/>
    <s v="USD"/>
    <n v="1455299144"/>
    <x v="1351"/>
    <n v="1452707144"/>
    <d v="2016-01-13T11:45: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x v="0"/>
    <x v="0"/>
    <s v="USD"/>
    <n v="1441425540"/>
    <x v="1352"/>
    <n v="1436968366"/>
    <d v="2015-07-15T07:52:4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x v="0"/>
    <x v="0"/>
    <s v="USD"/>
    <n v="1362960000"/>
    <x v="1353"/>
    <n v="1359946188"/>
    <d v="2013-02-03T20:49:4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0"/>
    <x v="0"/>
    <x v="0"/>
    <x v="1"/>
    <s v="GBP"/>
    <n v="1465672979"/>
    <x v="1354"/>
    <n v="1463080979"/>
    <d v="2016-05-12T13:22:5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0"/>
    <x v="0"/>
    <x v="0"/>
    <x v="1"/>
    <s v="GBP"/>
    <n v="1354269600"/>
    <x v="1355"/>
    <n v="1351663605"/>
    <d v="2012-10-31T00:06:4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x v="0"/>
    <x v="0"/>
    <s v="USD"/>
    <n v="1372985760"/>
    <x v="1356"/>
    <n v="1370393760"/>
    <d v="2013-06-04T18:56:0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x v="13"/>
    <n v="2506"/>
    <x v="0"/>
    <x v="0"/>
    <x v="0"/>
    <x v="0"/>
    <x v="0"/>
    <s v="USD"/>
    <n v="1362117540"/>
    <x v="1357"/>
    <n v="1359587137"/>
    <d v="2013-01-30T17:05: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x v="9"/>
    <n v="3350"/>
    <x v="0"/>
    <x v="0"/>
    <x v="0"/>
    <x v="0"/>
    <x v="0"/>
    <s v="USD"/>
    <n v="1309009323"/>
    <x v="1358"/>
    <n v="1306417323"/>
    <d v="2011-05-26T07:42:0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x v="0"/>
    <x v="0"/>
    <s v="USD"/>
    <n v="1309980790"/>
    <x v="1359"/>
    <n v="1304623990"/>
    <d v="2011-05-05T13:33:1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x v="15"/>
    <n v="2598"/>
    <x v="0"/>
    <x v="0"/>
    <x v="0"/>
    <x v="0"/>
    <x v="0"/>
    <s v="USD"/>
    <n v="1343943420"/>
    <x v="1360"/>
    <n v="1341524220"/>
    <d v="2012-07-05T15:37:0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x v="12"/>
    <n v="7559"/>
    <x v="0"/>
    <x v="0"/>
    <x v="0"/>
    <x v="0"/>
    <x v="1"/>
    <s v="GBP"/>
    <n v="1403370772"/>
    <x v="1361"/>
    <n v="1400778772"/>
    <d v="2014-05-22T11:12:5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x v="0"/>
    <x v="0"/>
    <s v="USD"/>
    <n v="1378592731"/>
    <x v="1362"/>
    <n v="1373408731"/>
    <d v="2013-07-09T16:25: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x v="0"/>
    <x v="0"/>
    <s v="USD"/>
    <n v="1455523140"/>
    <x v="1363"/>
    <n v="1453925727"/>
    <d v="2016-01-27T14:15: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0"/>
    <x v="0"/>
    <x v="0"/>
    <x v="8"/>
    <s v="DKK"/>
    <n v="1420648906"/>
    <x v="1364"/>
    <n v="1415464906"/>
    <d v="2014-11-08T10:41:4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x v="0"/>
    <x v="0"/>
    <s v="USD"/>
    <n v="1426523752"/>
    <x v="1365"/>
    <n v="1423935352"/>
    <d v="2015-02-14T11:35: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x v="51"/>
    <n v="9486.69"/>
    <x v="0"/>
    <x v="0"/>
    <x v="0"/>
    <x v="0"/>
    <x v="0"/>
    <s v="USD"/>
    <n v="1417049663"/>
    <x v="1366"/>
    <n v="1413158063"/>
    <d v="2014-10-12T17:54:2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x v="0"/>
    <x v="0"/>
    <s v="USD"/>
    <n v="1447463050"/>
    <x v="1367"/>
    <n v="1444867450"/>
    <d v="2015-10-14T18:04:1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x v="0"/>
    <x v="0"/>
    <s v="USD"/>
    <n v="1434342894"/>
    <x v="1368"/>
    <n v="1432269294"/>
    <d v="2015-05-21T22:34:5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x v="0"/>
    <x v="0"/>
    <s v="USD"/>
    <n v="1397225746"/>
    <x v="1369"/>
    <n v="1394633746"/>
    <d v="2014-03-12T08:15: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x v="15"/>
    <n v="1555"/>
    <x v="0"/>
    <x v="0"/>
    <x v="0"/>
    <x v="0"/>
    <x v="0"/>
    <s v="USD"/>
    <n v="1381881890"/>
    <x v="1370"/>
    <n v="1380585890"/>
    <d v="2013-09-30T18:04:5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x v="0"/>
    <x v="0"/>
    <s v="USD"/>
    <n v="1431022342"/>
    <x v="1371"/>
    <n v="1428430342"/>
    <d v="2015-04-07T12:12:2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x v="2"/>
    <n v="620"/>
    <x v="0"/>
    <x v="0"/>
    <x v="0"/>
    <x v="0"/>
    <x v="0"/>
    <s v="USD"/>
    <n v="1342115132"/>
    <x v="1372"/>
    <n v="1339523132"/>
    <d v="2012-06-12T11:45: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x v="3"/>
    <n v="10501"/>
    <x v="0"/>
    <x v="0"/>
    <x v="0"/>
    <x v="0"/>
    <x v="0"/>
    <s v="USD"/>
    <n v="1483138233"/>
    <x v="1373"/>
    <n v="1480546233"/>
    <d v="2016-11-30T16:50: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x v="0"/>
    <x v="0"/>
    <s v="USD"/>
    <n v="1458874388"/>
    <x v="1374"/>
    <n v="1456285988"/>
    <d v="2016-02-23T21:53:0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0"/>
    <x v="0"/>
    <x v="0"/>
    <x v="6"/>
    <s v="EUR"/>
    <n v="1484444119"/>
    <x v="1375"/>
    <n v="1481852119"/>
    <d v="2016-12-15T19:35: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x v="250"/>
    <n v="9342"/>
    <x v="0"/>
    <x v="0"/>
    <x v="0"/>
    <x v="0"/>
    <x v="1"/>
    <s v="GBP"/>
    <n v="1480784606"/>
    <x v="1376"/>
    <n v="1478189006"/>
    <d v="2016-11-03T10:03:2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x v="0"/>
    <x v="0"/>
    <s v="USD"/>
    <n v="1486095060"/>
    <x v="1377"/>
    <n v="1484198170"/>
    <d v="2017-01-11T23:16:1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x v="13"/>
    <n v="4067"/>
    <x v="0"/>
    <x v="0"/>
    <x v="0"/>
    <x v="0"/>
    <x v="1"/>
    <s v="GBP"/>
    <n v="1470075210"/>
    <x v="1378"/>
    <n v="1468779210"/>
    <d v="2016-07-17T12:13:3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x v="3"/>
    <n v="11160"/>
    <x v="0"/>
    <x v="0"/>
    <x v="0"/>
    <x v="0"/>
    <x v="0"/>
    <s v="USD"/>
    <n v="1433504876"/>
    <x v="1379"/>
    <n v="1430912876"/>
    <d v="2015-05-06T05:47:5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x v="251"/>
    <n v="106"/>
    <x v="0"/>
    <x v="0"/>
    <x v="0"/>
    <x v="0"/>
    <x v="0"/>
    <s v="USD"/>
    <n v="1433815200"/>
    <x v="1380"/>
    <n v="1431886706"/>
    <d v="2015-05-17T12:18:2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x v="0"/>
    <x v="0"/>
    <s v="USD"/>
    <n v="1482988125"/>
    <x v="1381"/>
    <n v="1480396125"/>
    <d v="2016-11-28T23:08:4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x v="6"/>
    <n v="8349"/>
    <x v="0"/>
    <x v="0"/>
    <x v="0"/>
    <x v="0"/>
    <x v="0"/>
    <s v="USD"/>
    <n v="1367867536"/>
    <x v="1382"/>
    <n v="1365275536"/>
    <d v="2013-04-06T13:12:1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0"/>
    <x v="0"/>
    <x v="0"/>
    <x v="5"/>
    <s v="CAD"/>
    <n v="1482457678"/>
    <x v="1383"/>
    <n v="1480729678"/>
    <d v="2016-12-02T19:47:5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x v="0"/>
    <x v="0"/>
    <s v="USD"/>
    <n v="1436117922"/>
    <x v="1384"/>
    <n v="1433525922"/>
    <d v="2015-06-05T11:38:4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x v="6"/>
    <n v="8832.49"/>
    <x v="0"/>
    <x v="0"/>
    <x v="0"/>
    <x v="0"/>
    <x v="12"/>
    <s v="EUR"/>
    <n v="1461931860"/>
    <x v="1385"/>
    <n v="1457109121"/>
    <d v="2016-03-04T10:32:0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x v="44"/>
    <n v="875"/>
    <x v="0"/>
    <x v="0"/>
    <x v="0"/>
    <x v="0"/>
    <x v="0"/>
    <s v="USD"/>
    <n v="1438183889"/>
    <x v="1386"/>
    <n v="1435591889"/>
    <d v="2015-06-29T09:31:2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x v="0"/>
    <x v="0"/>
    <s v="USD"/>
    <n v="1433305800"/>
    <x v="1387"/>
    <n v="1430604395"/>
    <d v="2015-05-02T16:06:3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x v="0"/>
    <x v="0"/>
    <s v="USD"/>
    <n v="1476720840"/>
    <x v="1388"/>
    <n v="1474469117"/>
    <d v="2016-09-21T08:45: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x v="2"/>
    <n v="727"/>
    <x v="0"/>
    <x v="0"/>
    <x v="0"/>
    <x v="0"/>
    <x v="1"/>
    <s v="GBP"/>
    <n v="1471087957"/>
    <x v="1389"/>
    <n v="1468495957"/>
    <d v="2016-07-14T05:32:3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x v="70"/>
    <n v="3055"/>
    <x v="0"/>
    <x v="0"/>
    <x v="0"/>
    <x v="0"/>
    <x v="0"/>
    <s v="USD"/>
    <n v="1430154720"/>
    <x v="1390"/>
    <n v="1427224606"/>
    <d v="2015-03-24T13:16:4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x v="2"/>
    <n v="551"/>
    <x v="0"/>
    <x v="0"/>
    <x v="0"/>
    <x v="0"/>
    <x v="0"/>
    <s v="USD"/>
    <n v="1440219540"/>
    <x v="1391"/>
    <n v="1436369818"/>
    <d v="2015-07-08T09:36:5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x v="30"/>
    <n v="2841"/>
    <x v="0"/>
    <x v="0"/>
    <x v="0"/>
    <x v="0"/>
    <x v="0"/>
    <s v="USD"/>
    <n v="1456976586"/>
    <x v="1392"/>
    <n v="1454298186"/>
    <d v="2016-01-31T21:43:0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x v="3"/>
    <n v="10235"/>
    <x v="0"/>
    <x v="0"/>
    <x v="0"/>
    <x v="0"/>
    <x v="0"/>
    <s v="USD"/>
    <n v="1470068523"/>
    <x v="1393"/>
    <n v="1467476523"/>
    <d v="2016-07-02T10:22:0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x v="0"/>
    <x v="0"/>
    <s v="USD"/>
    <n v="1488337200"/>
    <x v="1394"/>
    <n v="1484623726"/>
    <d v="2017-01-16T21:28:4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x v="8"/>
    <n v="3916"/>
    <x v="0"/>
    <x v="0"/>
    <x v="0"/>
    <x v="0"/>
    <x v="0"/>
    <s v="USD"/>
    <n v="1484430481"/>
    <x v="1395"/>
    <n v="1481838481"/>
    <d v="2016-12-15T15:48:0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x v="0"/>
    <x v="0"/>
    <s v="USD"/>
    <n v="1423871882"/>
    <x v="1396"/>
    <n v="1421279882"/>
    <d v="2015-01-14T17:58:0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x v="0"/>
    <x v="0"/>
    <s v="USD"/>
    <n v="1477603140"/>
    <x v="1397"/>
    <n v="1475013710"/>
    <d v="2016-09-27T16:01:5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x v="0"/>
    <x v="0"/>
    <s v="USD"/>
    <n v="1467752334"/>
    <x v="1398"/>
    <n v="1465160334"/>
    <d v="2016-06-05T14:58:5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x v="0"/>
    <x v="0"/>
    <s v="USD"/>
    <n v="1412640373"/>
    <x v="1399"/>
    <n v="1410048373"/>
    <d v="2014-09-06T18:06:1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x v="18"/>
    <n v="586"/>
    <x v="0"/>
    <x v="0"/>
    <x v="0"/>
    <x v="0"/>
    <x v="1"/>
    <s v="GBP"/>
    <n v="1465709400"/>
    <x v="1400"/>
    <n v="1462695073"/>
    <d v="2016-05-08T02:11:1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x v="0"/>
    <x v="0"/>
    <s v="USD"/>
    <n v="1369612474"/>
    <x v="1401"/>
    <n v="1367798074"/>
    <d v="2013-05-05T17:54:3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x v="30"/>
    <n v="2729"/>
    <x v="0"/>
    <x v="0"/>
    <x v="0"/>
    <x v="0"/>
    <x v="1"/>
    <s v="GBP"/>
    <n v="1430439411"/>
    <x v="1402"/>
    <n v="1425259011"/>
    <d v="2015-03-01T19:16:5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x v="23"/>
    <n v="4103"/>
    <x v="0"/>
    <x v="0"/>
    <x v="0"/>
    <x v="0"/>
    <x v="0"/>
    <s v="USD"/>
    <n v="1374802235"/>
    <x v="1403"/>
    <n v="1372210235"/>
    <d v="2013-06-25T19:30: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x v="0"/>
    <x v="1"/>
    <s v="GBP"/>
    <n v="1424607285"/>
    <x v="1404"/>
    <n v="1422447285"/>
    <d v="2015-01-28T06:14:4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x v="31"/>
    <n v="105"/>
    <x v="2"/>
    <x v="1"/>
    <x v="1"/>
    <x v="0"/>
    <x v="0"/>
    <s v="USD"/>
    <n v="1417195201"/>
    <x v="1405"/>
    <n v="1414599601"/>
    <d v="2014-10-29T10:20: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x v="14"/>
    <n v="15"/>
    <x v="2"/>
    <x v="1"/>
    <x v="1"/>
    <x v="0"/>
    <x v="13"/>
    <s v="EUR"/>
    <n v="1449914400"/>
    <x v="1406"/>
    <n v="1445336607"/>
    <d v="2015-10-20T04:23:2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x v="9"/>
    <n v="15"/>
    <x v="2"/>
    <x v="1"/>
    <x v="1"/>
    <x v="0"/>
    <x v="0"/>
    <s v="USD"/>
    <n v="1407847978"/>
    <x v="1407"/>
    <n v="1405687978"/>
    <d v="2014-07-18T06:52:5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x v="0"/>
    <x v="1"/>
    <s v="GBP"/>
    <n v="1447451756"/>
    <x v="1408"/>
    <n v="1444856156"/>
    <d v="2015-10-14T14:55: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x v="23"/>
    <n v="0"/>
    <x v="2"/>
    <x v="1"/>
    <x v="1"/>
    <x v="0"/>
    <x v="0"/>
    <s v="USD"/>
    <n v="1420085535"/>
    <x v="1409"/>
    <n v="1414897935"/>
    <d v="2014-11-01T21:12:1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"/>
    <x v="1"/>
    <x v="0"/>
    <x v="13"/>
    <s v="EUR"/>
    <n v="1464939520"/>
    <x v="1410"/>
    <n v="1461051520"/>
    <d v="2016-04-19T01:38:4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x v="0"/>
    <x v="1"/>
    <s v="GBP"/>
    <n v="1423185900"/>
    <x v="1411"/>
    <n v="1420766700"/>
    <d v="2015-01-08T19:25: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x v="39"/>
    <n v="320"/>
    <x v="2"/>
    <x v="1"/>
    <x v="1"/>
    <x v="0"/>
    <x v="0"/>
    <s v="USD"/>
    <n v="1417656699"/>
    <x v="1412"/>
    <n v="1415064699"/>
    <d v="2014-11-03T19:31:3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x v="13"/>
    <n v="100"/>
    <x v="2"/>
    <x v="1"/>
    <x v="1"/>
    <x v="0"/>
    <x v="13"/>
    <s v="EUR"/>
    <n v="1455964170"/>
    <x v="1413"/>
    <n v="1450780170"/>
    <d v="2015-12-22T04:29:3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x v="2"/>
    <n v="1"/>
    <x v="2"/>
    <x v="1"/>
    <x v="1"/>
    <x v="0"/>
    <x v="0"/>
    <s v="USD"/>
    <n v="1483423467"/>
    <x v="1414"/>
    <n v="1480831467"/>
    <d v="2016-12-04T00:04:2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1"/>
    <x v="1"/>
    <x v="0"/>
    <x v="0"/>
    <s v="USD"/>
    <n v="1439741591"/>
    <x v="1415"/>
    <n v="1436285591"/>
    <d v="2015-07-07T10:13:1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x v="63"/>
    <n v="0"/>
    <x v="2"/>
    <x v="1"/>
    <x v="1"/>
    <x v="0"/>
    <x v="0"/>
    <s v="USD"/>
    <n v="1448147619"/>
    <x v="1416"/>
    <n v="1445552019"/>
    <d v="2015-10-22T16:13:3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x v="37"/>
    <n v="55"/>
    <x v="2"/>
    <x v="1"/>
    <x v="1"/>
    <x v="0"/>
    <x v="0"/>
    <s v="USD"/>
    <n v="1442315460"/>
    <x v="1417"/>
    <n v="1439696174"/>
    <d v="2015-08-15T21:36:1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x v="9"/>
    <n v="6"/>
    <x v="2"/>
    <x v="1"/>
    <x v="1"/>
    <x v="0"/>
    <x v="3"/>
    <s v="EUR"/>
    <n v="1456397834"/>
    <x v="1418"/>
    <n v="1453805834"/>
    <d v="2016-01-26T04:57:1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1"/>
    <x v="1"/>
    <x v="0"/>
    <x v="0"/>
    <s v="USD"/>
    <n v="1476010619"/>
    <x v="1419"/>
    <n v="1473418619"/>
    <d v="2016-09-09T04:56:5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x v="252"/>
    <n v="3"/>
    <x v="2"/>
    <x v="1"/>
    <x v="1"/>
    <x v="0"/>
    <x v="0"/>
    <s v="USD"/>
    <n v="1467129686"/>
    <x v="1420"/>
    <n v="1464969686"/>
    <d v="2016-06-03T10:01:2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"/>
    <x v="1"/>
    <x v="0"/>
    <x v="11"/>
    <s v="SEK"/>
    <n v="1423432709"/>
    <x v="1421"/>
    <n v="1420840709"/>
    <d v="2015-01-09T15:58:2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1"/>
    <x v="1"/>
    <x v="0"/>
    <x v="4"/>
    <s v="NZD"/>
    <n v="1474436704"/>
    <x v="1422"/>
    <n v="1471844704"/>
    <d v="2016-08-21T23:45: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1"/>
    <x v="1"/>
    <x v="0"/>
    <x v="2"/>
    <s v="AUD"/>
    <n v="1451637531"/>
    <x v="1423"/>
    <n v="1449045531"/>
    <d v="2015-12-02T02:38:5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x v="51"/>
    <n v="1527"/>
    <x v="2"/>
    <x v="1"/>
    <x v="1"/>
    <x v="0"/>
    <x v="0"/>
    <s v="USD"/>
    <n v="1479233602"/>
    <x v="1424"/>
    <n v="1478106802"/>
    <d v="2016-11-02T11:13:2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1"/>
    <x v="1"/>
    <x v="0"/>
    <x v="0"/>
    <s v="USD"/>
    <n v="1430276959"/>
    <x v="1425"/>
    <n v="1427684959"/>
    <d v="2015-03-29T21:09:1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"/>
    <x v="1"/>
    <x v="0"/>
    <x v="12"/>
    <s v="EUR"/>
    <n v="1440408120"/>
    <x v="1426"/>
    <n v="1435224120"/>
    <d v="2015-06-25T03:22:0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x v="10"/>
    <n v="419"/>
    <x v="2"/>
    <x v="1"/>
    <x v="1"/>
    <x v="0"/>
    <x v="12"/>
    <s v="EUR"/>
    <n v="1474230385"/>
    <x v="1427"/>
    <n v="1471638385"/>
    <d v="2016-08-19T14:26:2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1"/>
    <x v="1"/>
    <x v="0"/>
    <x v="3"/>
    <s v="EUR"/>
    <n v="1459584417"/>
    <x v="1428"/>
    <n v="1456996017"/>
    <d v="2016-03-03T03:06:5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x v="3"/>
    <n v="0"/>
    <x v="2"/>
    <x v="1"/>
    <x v="1"/>
    <x v="0"/>
    <x v="0"/>
    <s v="USD"/>
    <n v="1428629242"/>
    <x v="1429"/>
    <n v="1426037242"/>
    <d v="2015-03-10T19:27:2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x v="10"/>
    <n v="403"/>
    <x v="2"/>
    <x v="1"/>
    <x v="1"/>
    <x v="0"/>
    <x v="0"/>
    <s v="USD"/>
    <n v="1419017488"/>
    <x v="1430"/>
    <n v="1416339088"/>
    <d v="2014-11-18T13:31:2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1"/>
    <x v="1"/>
    <x v="0"/>
    <x v="0"/>
    <s v="USD"/>
    <n v="1448517816"/>
    <x v="1431"/>
    <n v="1445922216"/>
    <d v="2015-10-26T23:03:3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x v="79"/>
    <n v="0"/>
    <x v="2"/>
    <x v="1"/>
    <x v="1"/>
    <x v="0"/>
    <x v="0"/>
    <s v="USD"/>
    <n v="1437417828"/>
    <x v="1432"/>
    <n v="1434825828"/>
    <d v="2015-06-20T12:43:4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x v="14"/>
    <n v="805"/>
    <x v="2"/>
    <x v="1"/>
    <x v="1"/>
    <x v="0"/>
    <x v="13"/>
    <s v="EUR"/>
    <n v="1481367600"/>
    <x v="1433"/>
    <n v="1477839675"/>
    <d v="2016-10-30T09:01:1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x v="253"/>
    <n v="8190"/>
    <x v="2"/>
    <x v="1"/>
    <x v="1"/>
    <x v="0"/>
    <x v="8"/>
    <s v="DKK"/>
    <n v="1433775600"/>
    <x v="1434"/>
    <n v="1431973478"/>
    <d v="2015-05-18T12:24:3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x v="36"/>
    <n v="15"/>
    <x v="2"/>
    <x v="1"/>
    <x v="1"/>
    <x v="0"/>
    <x v="13"/>
    <s v="EUR"/>
    <n v="1444589020"/>
    <x v="1435"/>
    <n v="1441997020"/>
    <d v="2015-09-11T12:43:4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"/>
    <x v="1"/>
    <x v="0"/>
    <x v="12"/>
    <s v="EUR"/>
    <n v="1456043057"/>
    <x v="1436"/>
    <n v="1453451057"/>
    <d v="2016-01-22T02:24:1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x v="9"/>
    <n v="807"/>
    <x v="2"/>
    <x v="1"/>
    <x v="1"/>
    <x v="0"/>
    <x v="0"/>
    <s v="USD"/>
    <n v="1405227540"/>
    <x v="1437"/>
    <n v="1402058739"/>
    <d v="2014-06-06T06:45: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1"/>
    <x v="1"/>
    <x v="0"/>
    <x v="8"/>
    <s v="DKK"/>
    <n v="1461765300"/>
    <x v="1438"/>
    <n v="1459198499"/>
    <d v="2016-03-28T14:54:5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1"/>
    <x v="1"/>
    <x v="0"/>
    <x v="5"/>
    <s v="CAD"/>
    <n v="1425758101"/>
    <x v="1439"/>
    <n v="1423166101"/>
    <d v="2015-02-05T13:55: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"/>
    <x v="1"/>
    <x v="0"/>
    <x v="13"/>
    <s v="EUR"/>
    <n v="1464285463"/>
    <x v="1440"/>
    <n v="1461693463"/>
    <d v="2016-04-26T11:57:4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x v="0"/>
    <x v="1"/>
    <s v="GBP"/>
    <n v="1441995769"/>
    <x v="1441"/>
    <n v="1436811769"/>
    <d v="2015-07-13T12:22:4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1"/>
    <x v="1"/>
    <x v="0"/>
    <x v="0"/>
    <s v="USD"/>
    <n v="1464190158"/>
    <x v="1442"/>
    <n v="1461598158"/>
    <d v="2016-04-25T09:29:1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1"/>
    <x v="1"/>
    <x v="0"/>
    <x v="6"/>
    <s v="EUR"/>
    <n v="1483395209"/>
    <x v="1443"/>
    <n v="1480803209"/>
    <d v="2016-12-03T16:13:2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x v="255"/>
    <n v="0"/>
    <x v="2"/>
    <x v="1"/>
    <x v="1"/>
    <x v="0"/>
    <x v="12"/>
    <s v="EUR"/>
    <n v="1442091462"/>
    <x v="1444"/>
    <n v="1436907462"/>
    <d v="2015-07-14T14:57:4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"/>
    <x v="1"/>
    <x v="0"/>
    <x v="12"/>
    <s v="EUR"/>
    <n v="1434286855"/>
    <x v="1445"/>
    <n v="1431694855"/>
    <d v="2015-05-15T07:00: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"/>
    <x v="1"/>
    <x v="0"/>
    <x v="13"/>
    <s v="EUR"/>
    <n v="1461235478"/>
    <x v="1446"/>
    <n v="1459507478"/>
    <d v="2016-04-01T04:44:3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x v="69"/>
    <n v="75"/>
    <x v="2"/>
    <x v="1"/>
    <x v="1"/>
    <x v="0"/>
    <x v="0"/>
    <s v="USD"/>
    <n v="1467999134"/>
    <x v="1447"/>
    <n v="1465407134"/>
    <d v="2016-06-08T11:32:1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x v="61"/>
    <n v="0"/>
    <x v="2"/>
    <x v="1"/>
    <x v="1"/>
    <x v="0"/>
    <x v="2"/>
    <s v="AUD"/>
    <n v="1432272300"/>
    <x v="1448"/>
    <n v="1429655318"/>
    <d v="2015-04-21T16:28:3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1"/>
    <x v="1"/>
    <x v="0"/>
    <x v="0"/>
    <s v="USD"/>
    <n v="1431286105"/>
    <x v="1449"/>
    <n v="1427138905"/>
    <d v="2015-03-23T13:28:2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x v="57"/>
    <n v="1"/>
    <x v="2"/>
    <x v="1"/>
    <x v="1"/>
    <x v="0"/>
    <x v="0"/>
    <s v="USD"/>
    <n v="1455941197"/>
    <x v="1450"/>
    <n v="1453349197"/>
    <d v="2016-01-20T22:06:3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x v="256"/>
    <n v="2"/>
    <x v="1"/>
    <x v="1"/>
    <x v="0"/>
    <x v="1"/>
    <x v="0"/>
    <s v="USD"/>
    <n v="1416355259"/>
    <x v="1451"/>
    <n v="1413759659"/>
    <d v="2014-10-19T17:00: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x v="32"/>
    <n v="0"/>
    <x v="1"/>
    <x v="1"/>
    <x v="0"/>
    <x v="1"/>
    <x v="0"/>
    <s v="USD"/>
    <n v="1406566363"/>
    <x v="1452"/>
    <n v="1403974363"/>
    <d v="2014-06-28T10:52:4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1"/>
    <x v="0"/>
    <x v="1"/>
    <x v="6"/>
    <s v="EUR"/>
    <n v="1492270947"/>
    <x v="1453"/>
    <n v="1488386547"/>
    <d v="2017-03-01T10:42:2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1"/>
    <x v="0"/>
    <x v="1"/>
    <x v="3"/>
    <s v="EUR"/>
    <n v="1461535140"/>
    <x v="1454"/>
    <n v="1459716480"/>
    <d v="2016-04-03T14:48:0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1"/>
    <x v="0"/>
    <x v="1"/>
    <x v="0"/>
    <s v="USD"/>
    <n v="1409924340"/>
    <x v="1455"/>
    <n v="1405181320"/>
    <d v="2014-07-12T10:08:4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x v="10"/>
    <n v="145"/>
    <x v="1"/>
    <x v="1"/>
    <x v="0"/>
    <x v="1"/>
    <x v="13"/>
    <s v="EUR"/>
    <n v="1483459365"/>
    <x v="1456"/>
    <n v="1480867365"/>
    <d v="2016-12-04T10:02:4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x v="12"/>
    <n v="0"/>
    <x v="1"/>
    <x v="1"/>
    <x v="0"/>
    <x v="1"/>
    <x v="0"/>
    <s v="USD"/>
    <n v="1447281044"/>
    <x v="1457"/>
    <n v="1444685444"/>
    <d v="2015-10-12T15:30: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1"/>
    <x v="0"/>
    <x v="1"/>
    <x v="0"/>
    <s v="USD"/>
    <n v="1407729600"/>
    <x v="1458"/>
    <n v="1405097760"/>
    <d v="2014-07-11T10:56:0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x v="258"/>
    <n v="0"/>
    <x v="1"/>
    <x v="1"/>
    <x v="0"/>
    <x v="1"/>
    <x v="8"/>
    <s v="DKK"/>
    <n v="1449077100"/>
    <x v="1459"/>
    <n v="1446612896"/>
    <d v="2015-11-03T22:54:5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x v="259"/>
    <n v="0"/>
    <x v="1"/>
    <x v="1"/>
    <x v="0"/>
    <x v="1"/>
    <x v="0"/>
    <s v="USD"/>
    <n v="1417391100"/>
    <x v="1460"/>
    <n v="1412371898"/>
    <d v="2014-10-03T15:31:3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x v="36"/>
    <n v="15186.69"/>
    <x v="0"/>
    <x v="0"/>
    <x v="0"/>
    <x v="0"/>
    <x v="0"/>
    <s v="USD"/>
    <n v="1413849600"/>
    <x v="1461"/>
    <n v="1410967754"/>
    <d v="2014-09-17T09:29:1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x v="23"/>
    <n v="4340.7"/>
    <x v="0"/>
    <x v="0"/>
    <x v="0"/>
    <x v="0"/>
    <x v="0"/>
    <s v="USD"/>
    <n v="1365609271"/>
    <x v="1462"/>
    <n v="1363017271"/>
    <d v="2013-03-11T09:54:3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x v="0"/>
    <x v="0"/>
    <s v="USD"/>
    <n v="1365367938"/>
    <x v="1463"/>
    <n v="1361483538"/>
    <d v="2013-02-21T15:52:1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x v="10"/>
    <n v="8160"/>
    <x v="0"/>
    <x v="0"/>
    <x v="0"/>
    <x v="0"/>
    <x v="0"/>
    <s v="USD"/>
    <n v="1361029958"/>
    <x v="1464"/>
    <n v="1358437958"/>
    <d v="2013-01-17T09:52:3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x v="0"/>
    <x v="0"/>
    <s v="USD"/>
    <n v="1332385200"/>
    <x v="1465"/>
    <n v="1329759452"/>
    <d v="2012-02-20T11:37:3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x v="0"/>
    <x v="0"/>
    <s v="USD"/>
    <n v="1452574800"/>
    <x v="1466"/>
    <n v="1449029266"/>
    <d v="2015-12-01T22:07:4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x v="79"/>
    <n v="46032"/>
    <x v="0"/>
    <x v="0"/>
    <x v="0"/>
    <x v="0"/>
    <x v="0"/>
    <s v="USD"/>
    <n v="1332699285"/>
    <x v="1467"/>
    <n v="1327518885"/>
    <d v="2012-01-25T13:14:4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x v="0"/>
    <x v="0"/>
    <s v="USD"/>
    <n v="1307838049"/>
    <x v="1468"/>
    <n v="1302654049"/>
    <d v="2011-04-12T18:20: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x v="260"/>
    <n v="47978"/>
    <x v="0"/>
    <x v="0"/>
    <x v="0"/>
    <x v="0"/>
    <x v="0"/>
    <s v="USD"/>
    <n v="1360938109"/>
    <x v="1469"/>
    <n v="1358346109"/>
    <d v="2013-01-16T08:21:4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x v="0"/>
    <x v="0"/>
    <s v="USD"/>
    <n v="1356724263"/>
    <x v="1470"/>
    <n v="1354909863"/>
    <d v="2012-12-07T13:51:0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x v="0"/>
    <x v="0"/>
    <s v="USD"/>
    <n v="1428620334"/>
    <x v="1471"/>
    <n v="1426028334"/>
    <d v="2015-03-10T16:58:5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x v="0"/>
    <x v="0"/>
    <s v="USD"/>
    <n v="1381928503"/>
    <x v="1472"/>
    <n v="1379336503"/>
    <d v="2013-09-16T07:01:4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x v="15"/>
    <n v="1807.74"/>
    <x v="0"/>
    <x v="0"/>
    <x v="0"/>
    <x v="0"/>
    <x v="0"/>
    <s v="USD"/>
    <n v="1330644639"/>
    <x v="1473"/>
    <n v="1328052639"/>
    <d v="2012-01-31T17:30: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x v="0"/>
    <x v="0"/>
    <s v="USD"/>
    <n v="1379093292"/>
    <x v="1474"/>
    <n v="1376501292"/>
    <d v="2013-08-14T11:28:1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x v="0"/>
    <x v="0"/>
    <s v="USD"/>
    <n v="1419051540"/>
    <x v="1475"/>
    <n v="1416244863"/>
    <d v="2014-11-17T11:21:0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x v="12"/>
    <n v="39693.279999999999"/>
    <x v="0"/>
    <x v="0"/>
    <x v="0"/>
    <x v="0"/>
    <x v="0"/>
    <s v="USD"/>
    <n v="1315616422"/>
    <x v="1476"/>
    <n v="1313024422"/>
    <d v="2011-08-10T19:00: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x v="0"/>
    <x v="0"/>
    <s v="USD"/>
    <n v="1324609200"/>
    <x v="1477"/>
    <n v="1319467604"/>
    <d v="2011-10-24T08:46:4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x v="0"/>
    <x v="0"/>
    <s v="USD"/>
    <n v="1368564913"/>
    <x v="1478"/>
    <n v="1367355313"/>
    <d v="2013-04-30T14:55: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x v="0"/>
    <x v="0"/>
    <s v="USD"/>
    <n v="1399694340"/>
    <x v="1479"/>
    <n v="1398448389"/>
    <d v="2014-04-25T11:53:0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x v="0"/>
    <x v="0"/>
    <s v="USD"/>
    <n v="1374858000"/>
    <x v="1480"/>
    <n v="1373408699"/>
    <d v="2013-07-09T16:24:5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1"/>
    <x v="1"/>
    <x v="0"/>
    <x v="5"/>
    <s v="CAD"/>
    <n v="1383430145"/>
    <x v="1481"/>
    <n v="1380838145"/>
    <d v="2013-10-03T16:09:0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1"/>
    <x v="1"/>
    <x v="0"/>
    <x v="0"/>
    <s v="USD"/>
    <n v="1347004260"/>
    <x v="1482"/>
    <n v="1345062936"/>
    <d v="2012-08-15T14:35: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x v="39"/>
    <n v="50"/>
    <x v="2"/>
    <x v="1"/>
    <x v="1"/>
    <x v="0"/>
    <x v="0"/>
    <s v="USD"/>
    <n v="1469162275"/>
    <x v="1483"/>
    <n v="1467002275"/>
    <d v="2016-06-26T22:37:55"/>
    <b v="0"/>
    <n v="2"/>
    <b v="0"/>
    <s v="publishing/fiction"/>
    <n v="25"/>
    <x v="3"/>
    <x v="10"/>
  </r>
  <r>
    <n v="0"/>
    <n v="1484"/>
    <s v="a book called filtered down thru the stars"/>
    <s v="The mussings of an old wizard"/>
    <x v="13"/>
    <n v="0"/>
    <x v="2"/>
    <x v="1"/>
    <x v="1"/>
    <x v="0"/>
    <x v="0"/>
    <s v="USD"/>
    <n v="1342882260"/>
    <x v="1484"/>
    <n v="1337834963"/>
    <d v="2012-05-23T22:49:2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x v="233"/>
    <n v="150"/>
    <x v="2"/>
    <x v="1"/>
    <x v="1"/>
    <x v="0"/>
    <x v="0"/>
    <s v="USD"/>
    <n v="1434827173"/>
    <x v="1485"/>
    <n v="1430939173"/>
    <d v="2015-05-06T13:06:1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1"/>
    <x v="1"/>
    <x v="0"/>
    <x v="0"/>
    <s v="USD"/>
    <n v="1425009761"/>
    <x v="1486"/>
    <n v="1422417761"/>
    <d v="2015-01-27T22:02:4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x v="3"/>
    <n v="0"/>
    <x v="2"/>
    <x v="1"/>
    <x v="1"/>
    <x v="0"/>
    <x v="0"/>
    <s v="USD"/>
    <n v="1470175271"/>
    <x v="1487"/>
    <n v="1467583271"/>
    <d v="2016-07-03T16:01:1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x v="36"/>
    <n v="360"/>
    <x v="2"/>
    <x v="1"/>
    <x v="1"/>
    <x v="0"/>
    <x v="2"/>
    <s v="AUD"/>
    <n v="1388928660"/>
    <x v="1488"/>
    <n v="1386336660"/>
    <d v="2013-12-06T07:31:0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x v="10"/>
    <n v="0"/>
    <x v="2"/>
    <x v="1"/>
    <x v="1"/>
    <x v="0"/>
    <x v="0"/>
    <s v="USD"/>
    <n v="1352994052"/>
    <x v="1489"/>
    <n v="1350398452"/>
    <d v="2012-10-16T08:40: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1"/>
    <x v="1"/>
    <x v="0"/>
    <x v="0"/>
    <s v="USD"/>
    <n v="1380720474"/>
    <x v="1490"/>
    <n v="1378214874"/>
    <d v="2013-09-03T07:27:5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x v="38"/>
    <n v="100"/>
    <x v="2"/>
    <x v="1"/>
    <x v="1"/>
    <x v="0"/>
    <x v="0"/>
    <s v="USD"/>
    <n v="1424014680"/>
    <x v="1491"/>
    <n v="1418922443"/>
    <d v="2014-12-18T11:07:2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x v="23"/>
    <n v="30"/>
    <x v="2"/>
    <x v="1"/>
    <x v="1"/>
    <x v="0"/>
    <x v="0"/>
    <s v="USD"/>
    <n v="1308431646"/>
    <x v="1492"/>
    <n v="1305839646"/>
    <d v="2011-05-19T15:14:0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x v="262"/>
    <n v="0"/>
    <x v="2"/>
    <x v="1"/>
    <x v="1"/>
    <x v="0"/>
    <x v="0"/>
    <s v="USD"/>
    <n v="1371415675"/>
    <x v="1493"/>
    <n v="1368823675"/>
    <d v="2013-05-17T14:47:5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x v="10"/>
    <n v="445"/>
    <x v="2"/>
    <x v="1"/>
    <x v="1"/>
    <x v="0"/>
    <x v="0"/>
    <s v="USD"/>
    <n v="1428075480"/>
    <x v="1494"/>
    <n v="1425489613"/>
    <d v="2015-03-04T11:20: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x v="13"/>
    <n v="0"/>
    <x v="2"/>
    <x v="1"/>
    <x v="1"/>
    <x v="0"/>
    <x v="0"/>
    <s v="USD"/>
    <n v="1314471431"/>
    <x v="1495"/>
    <n v="1311879431"/>
    <d v="2011-07-28T12:57:1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x v="15"/>
    <n v="0"/>
    <x v="2"/>
    <x v="1"/>
    <x v="1"/>
    <x v="0"/>
    <x v="0"/>
    <s v="USD"/>
    <n v="1410866659"/>
    <x v="1496"/>
    <n v="1405682659"/>
    <d v="2014-07-18T05:24:1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x v="36"/>
    <n v="1"/>
    <x v="2"/>
    <x v="1"/>
    <x v="1"/>
    <x v="0"/>
    <x v="0"/>
    <s v="USD"/>
    <n v="1375299780"/>
    <x v="1497"/>
    <n v="1371655522"/>
    <d v="2013-06-19T09:25: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1"/>
    <x v="1"/>
    <x v="0"/>
    <x v="0"/>
    <s v="USD"/>
    <n v="1409787378"/>
    <x v="1498"/>
    <n v="1405899378"/>
    <d v="2014-07-20T17:36:1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x v="13"/>
    <n v="5"/>
    <x v="2"/>
    <x v="1"/>
    <x v="1"/>
    <x v="0"/>
    <x v="0"/>
    <s v="USD"/>
    <n v="1470355833"/>
    <x v="1499"/>
    <n v="1465171833"/>
    <d v="2016-06-05T18:10: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1"/>
    <x v="1"/>
    <x v="0"/>
    <x v="0"/>
    <s v="USD"/>
    <n v="1367444557"/>
    <x v="1500"/>
    <n v="1364852557"/>
    <d v="2013-04-01T15:42:3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x v="263"/>
    <n v="86492"/>
    <x v="0"/>
    <x v="0"/>
    <x v="0"/>
    <x v="0"/>
    <x v="5"/>
    <s v="CAD"/>
    <n v="1436364023"/>
    <x v="1501"/>
    <n v="1433772023"/>
    <d v="2015-06-08T08:00: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x v="29"/>
    <n v="22318"/>
    <x v="0"/>
    <x v="0"/>
    <x v="0"/>
    <x v="0"/>
    <x v="1"/>
    <s v="GBP"/>
    <n v="1458943200"/>
    <x v="1502"/>
    <n v="1456491680"/>
    <d v="2016-02-26T07:01:2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0"/>
    <x v="0"/>
    <x v="0"/>
    <x v="18"/>
    <s v="EUR"/>
    <n v="1477210801"/>
    <x v="1503"/>
    <n v="1472026801"/>
    <d v="2016-08-24T02:20: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x v="115"/>
    <n v="18066"/>
    <x v="0"/>
    <x v="0"/>
    <x v="0"/>
    <x v="0"/>
    <x v="1"/>
    <s v="GBP"/>
    <n v="1402389180"/>
    <x v="1504"/>
    <n v="1399996024"/>
    <d v="2014-05-13T09:47:0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0"/>
    <x v="0"/>
    <x v="0"/>
    <x v="12"/>
    <s v="EUR"/>
    <n v="1458676860"/>
    <x v="1505"/>
    <n v="1455446303"/>
    <d v="2016-02-14T04:38:2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x v="15"/>
    <n v="1671"/>
    <x v="0"/>
    <x v="0"/>
    <x v="0"/>
    <x v="0"/>
    <x v="1"/>
    <s v="GBP"/>
    <n v="1406227904"/>
    <x v="1506"/>
    <n v="1403635904"/>
    <d v="2014-06-24T12:51:4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x v="0"/>
    <x v="0"/>
    <s v="USD"/>
    <n v="1273911000"/>
    <x v="1507"/>
    <n v="1268822909"/>
    <d v="2010-03-17T04:48:2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x v="0"/>
    <x v="0"/>
    <s v="USD"/>
    <n v="1403880281"/>
    <x v="1508"/>
    <n v="1401201881"/>
    <d v="2014-05-27T08:44:4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x v="178"/>
    <n v="21637.22"/>
    <x v="0"/>
    <x v="0"/>
    <x v="0"/>
    <x v="0"/>
    <x v="12"/>
    <s v="EUR"/>
    <n v="1487113140"/>
    <x v="1509"/>
    <n v="1484570885"/>
    <d v="2017-01-16T06:48:0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0"/>
    <x v="0"/>
    <x v="0"/>
    <x v="1"/>
    <s v="GBP"/>
    <n v="1405761278"/>
    <x v="1510"/>
    <n v="1403169278"/>
    <d v="2014-06-19T03:14:3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x v="0"/>
    <x v="0"/>
    <s v="USD"/>
    <n v="1447858804"/>
    <x v="1511"/>
    <n v="1445263204"/>
    <d v="2015-10-19T08:00: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x v="0"/>
    <x v="0"/>
    <s v="USD"/>
    <n v="1486311939"/>
    <x v="1512"/>
    <n v="1483719939"/>
    <d v="2017-01-06T10:25: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x v="6"/>
    <n v="12001.5"/>
    <x v="0"/>
    <x v="0"/>
    <x v="0"/>
    <x v="0"/>
    <x v="1"/>
    <s v="GBP"/>
    <n v="1405523866"/>
    <x v="1513"/>
    <n v="1402931866"/>
    <d v="2014-06-16T09:17:4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x v="31"/>
    <n v="26619"/>
    <x v="0"/>
    <x v="0"/>
    <x v="0"/>
    <x v="0"/>
    <x v="0"/>
    <s v="USD"/>
    <n v="1443363640"/>
    <x v="1514"/>
    <n v="1439907640"/>
    <d v="2015-08-18T08:20: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x v="82"/>
    <n v="471567"/>
    <x v="0"/>
    <x v="0"/>
    <x v="0"/>
    <x v="0"/>
    <x v="10"/>
    <s v="NOK"/>
    <n v="1458104697"/>
    <x v="1515"/>
    <n v="1455516297"/>
    <d v="2016-02-15T00:04:5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x v="0"/>
    <x v="0"/>
    <s v="USD"/>
    <n v="1475762400"/>
    <x v="1516"/>
    <n v="1473160292"/>
    <d v="2016-09-06T05:11:3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x v="0"/>
    <x v="0"/>
    <s v="USD"/>
    <n v="1417845600"/>
    <x v="1517"/>
    <n v="1415194553"/>
    <d v="2014-11-05T07:35: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x v="36"/>
    <n v="30805"/>
    <x v="0"/>
    <x v="0"/>
    <x v="0"/>
    <x v="0"/>
    <x v="0"/>
    <s v="USD"/>
    <n v="1401565252"/>
    <x v="1518"/>
    <n v="1398973252"/>
    <d v="2014-05-01T13:40: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x v="0"/>
    <x v="0"/>
    <s v="USD"/>
    <n v="1403301540"/>
    <x v="1519"/>
    <n v="1400867283"/>
    <d v="2014-05-23T11:48:0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x v="102"/>
    <n v="18625"/>
    <x v="0"/>
    <x v="0"/>
    <x v="0"/>
    <x v="0"/>
    <x v="0"/>
    <s v="USD"/>
    <n v="1418961600"/>
    <x v="1520"/>
    <n v="1415824513"/>
    <d v="2014-11-12T14:35: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x v="0"/>
    <x v="0"/>
    <s v="USD"/>
    <n v="1465272091"/>
    <x v="1521"/>
    <n v="1462248091"/>
    <d v="2016-05-02T22:01:3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x v="0"/>
    <x v="0"/>
    <s v="USD"/>
    <n v="1413575739"/>
    <x v="1522"/>
    <n v="1410983739"/>
    <d v="2014-09-17T13:55: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x v="0"/>
    <x v="0"/>
    <s v="USD"/>
    <n v="1419292800"/>
    <x v="1523"/>
    <n v="1416592916"/>
    <d v="2014-11-21T12:01:5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x v="9"/>
    <n v="6210"/>
    <x v="0"/>
    <x v="0"/>
    <x v="0"/>
    <x v="0"/>
    <x v="11"/>
    <s v="SEK"/>
    <n v="1487592090"/>
    <x v="1524"/>
    <n v="1485000090"/>
    <d v="2017-01-21T06:01:3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x v="0"/>
    <x v="0"/>
    <s v="USD"/>
    <n v="1471539138"/>
    <x v="1525"/>
    <n v="1468947138"/>
    <d v="2016-07-19T10:52:1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x v="0"/>
    <x v="0"/>
    <s v="USD"/>
    <n v="1453185447"/>
    <x v="1526"/>
    <n v="1448951847"/>
    <d v="2015-12-01T00:37:2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x v="0"/>
    <x v="0"/>
    <s v="USD"/>
    <n v="1489497886"/>
    <x v="1527"/>
    <n v="1487082286"/>
    <d v="2017-02-14T08:24:4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x v="9"/>
    <n v="8447"/>
    <x v="0"/>
    <x v="0"/>
    <x v="0"/>
    <x v="0"/>
    <x v="0"/>
    <s v="USD"/>
    <n v="1485907200"/>
    <x v="1528"/>
    <n v="1483292122"/>
    <d v="2017-01-01T11:35: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x v="266"/>
    <n v="19129"/>
    <x v="0"/>
    <x v="0"/>
    <x v="0"/>
    <x v="0"/>
    <x v="0"/>
    <s v="USD"/>
    <n v="1426773920"/>
    <x v="1529"/>
    <n v="1424185520"/>
    <d v="2015-02-17T09:05: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x v="0"/>
    <x v="0"/>
    <s v="USD"/>
    <n v="1445624695"/>
    <x v="1530"/>
    <n v="1443464695"/>
    <d v="2015-09-28T12:24:5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x v="0"/>
    <x v="0"/>
    <s v="USD"/>
    <n v="1417402800"/>
    <x v="1531"/>
    <n v="1414610126"/>
    <d v="2014-10-29T13:15: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x v="10"/>
    <n v="24201"/>
    <x v="0"/>
    <x v="0"/>
    <x v="0"/>
    <x v="0"/>
    <x v="2"/>
    <s v="AUD"/>
    <n v="1455548400"/>
    <x v="1532"/>
    <n v="1453461865"/>
    <d v="2016-01-22T05:24:2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x v="101"/>
    <n v="65313"/>
    <x v="0"/>
    <x v="0"/>
    <x v="0"/>
    <x v="0"/>
    <x v="0"/>
    <s v="USD"/>
    <n v="1462161540"/>
    <x v="1533"/>
    <n v="1457913777"/>
    <d v="2016-03-13T18:02:5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x v="0"/>
    <x v="0"/>
    <s v="USD"/>
    <n v="1441383062"/>
    <x v="1534"/>
    <n v="1438791062"/>
    <d v="2015-08-05T10:11:0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x v="0"/>
    <x v="0"/>
    <s v="USD"/>
    <n v="1464040800"/>
    <x v="1535"/>
    <n v="1461527631"/>
    <d v="2016-04-24T13:53:5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x v="0"/>
    <x v="0"/>
    <s v="USD"/>
    <n v="1440702910"/>
    <x v="1536"/>
    <n v="1438110910"/>
    <d v="2015-07-28T13:15: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x v="14"/>
    <n v="21588"/>
    <x v="0"/>
    <x v="0"/>
    <x v="0"/>
    <x v="0"/>
    <x v="12"/>
    <s v="EUR"/>
    <n v="1470506400"/>
    <x v="1537"/>
    <n v="1467358427"/>
    <d v="2016-07-01T01:33:4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x v="0"/>
    <x v="0"/>
    <s v="USD"/>
    <n v="1421952370"/>
    <x v="1538"/>
    <n v="1418064370"/>
    <d v="2014-12-08T12:46:1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x v="0"/>
    <x v="0"/>
    <s v="USD"/>
    <n v="1483481019"/>
    <x v="1539"/>
    <n v="1480629819"/>
    <d v="2016-12-01T16:03:3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x v="0"/>
    <x v="0"/>
    <s v="USD"/>
    <n v="1416964500"/>
    <x v="1540"/>
    <n v="1414368616"/>
    <d v="2014-10-26T18:10: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x v="102"/>
    <n v="6"/>
    <x v="2"/>
    <x v="1"/>
    <x v="1"/>
    <x v="0"/>
    <x v="0"/>
    <s v="USD"/>
    <n v="1420045538"/>
    <x v="1541"/>
    <n v="1417453538"/>
    <d v="2014-12-01T11:05: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x v="2"/>
    <n v="20"/>
    <x v="2"/>
    <x v="1"/>
    <x v="1"/>
    <x v="0"/>
    <x v="5"/>
    <s v="CAD"/>
    <n v="1435708500"/>
    <x v="1542"/>
    <n v="1434412500"/>
    <d v="2015-06-15T17:55: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x v="268"/>
    <n v="10"/>
    <x v="2"/>
    <x v="1"/>
    <x v="1"/>
    <x v="0"/>
    <x v="0"/>
    <s v="USD"/>
    <n v="1416662034"/>
    <x v="1543"/>
    <n v="1414066434"/>
    <d v="2014-10-23T06:13:5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x v="28"/>
    <n v="0"/>
    <x v="2"/>
    <x v="1"/>
    <x v="1"/>
    <x v="0"/>
    <x v="0"/>
    <s v="USD"/>
    <n v="1427847480"/>
    <x v="1544"/>
    <n v="1424222024"/>
    <d v="2015-02-17T19:13:4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x v="9"/>
    <n v="1"/>
    <x v="2"/>
    <x v="1"/>
    <x v="1"/>
    <x v="0"/>
    <x v="0"/>
    <s v="USD"/>
    <n v="1425330960"/>
    <x v="1545"/>
    <n v="1422393234"/>
    <d v="2015-01-27T15:13:5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x v="0"/>
    <x v="1"/>
    <s v="GBP"/>
    <n v="1410930399"/>
    <x v="1546"/>
    <n v="1405746399"/>
    <d v="2014-07-18T23:06:3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x v="269"/>
    <n v="0"/>
    <x v="2"/>
    <x v="1"/>
    <x v="1"/>
    <x v="0"/>
    <x v="0"/>
    <s v="USD"/>
    <n v="1487844882"/>
    <x v="1547"/>
    <n v="1487240082"/>
    <d v="2017-02-16T04:14:4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x v="176"/>
    <n v="60"/>
    <x v="2"/>
    <x v="1"/>
    <x v="1"/>
    <x v="0"/>
    <x v="0"/>
    <s v="USD"/>
    <n v="1447020620"/>
    <x v="1548"/>
    <n v="1444425020"/>
    <d v="2015-10-09T15:10: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x v="2"/>
    <n v="170"/>
    <x v="2"/>
    <x v="1"/>
    <x v="1"/>
    <x v="0"/>
    <x v="0"/>
    <s v="USD"/>
    <n v="1446524159"/>
    <x v="1549"/>
    <n v="1443928559"/>
    <d v="2015-10-03T21:15: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x v="0"/>
    <x v="1"/>
    <s v="GBP"/>
    <n v="1463050034"/>
    <x v="1550"/>
    <n v="1460458034"/>
    <d v="2016-04-12T04:47:1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x v="8"/>
    <n v="0"/>
    <x v="2"/>
    <x v="1"/>
    <x v="1"/>
    <x v="0"/>
    <x v="0"/>
    <s v="USD"/>
    <n v="1432756039"/>
    <x v="1551"/>
    <n v="1430164039"/>
    <d v="2015-04-27T13:47:1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1"/>
    <x v="1"/>
    <x v="0"/>
    <x v="0"/>
    <s v="USD"/>
    <n v="1412135940"/>
    <x v="341"/>
    <n v="1410366708"/>
    <d v="2014-09-10T10:31:4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1"/>
    <x v="1"/>
    <x v="0"/>
    <x v="0"/>
    <s v="USD"/>
    <n v="1441176447"/>
    <x v="1552"/>
    <n v="1438584447"/>
    <d v="2015-08-03T00:47:2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x v="22"/>
    <n v="0"/>
    <x v="2"/>
    <x v="1"/>
    <x v="1"/>
    <x v="0"/>
    <x v="2"/>
    <s v="AUD"/>
    <n v="1438495390"/>
    <x v="1553"/>
    <n v="1435903390"/>
    <d v="2015-07-03T00:03:1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x v="47"/>
    <n v="0"/>
    <x v="2"/>
    <x v="1"/>
    <x v="1"/>
    <x v="0"/>
    <x v="0"/>
    <s v="USD"/>
    <n v="1442509200"/>
    <x v="1554"/>
    <n v="1440513832"/>
    <d v="2015-08-25T08:43:5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x v="15"/>
    <n v="677"/>
    <x v="2"/>
    <x v="1"/>
    <x v="1"/>
    <x v="0"/>
    <x v="5"/>
    <s v="CAD"/>
    <n v="1467603624"/>
    <x v="1555"/>
    <n v="1465011624"/>
    <d v="2016-06-03T21:40: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x v="30"/>
    <n v="100"/>
    <x v="2"/>
    <x v="1"/>
    <x v="1"/>
    <x v="0"/>
    <x v="0"/>
    <s v="USD"/>
    <n v="1411227633"/>
    <x v="1556"/>
    <n v="1408549233"/>
    <d v="2014-08-20T09:40: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x v="47"/>
    <n v="35"/>
    <x v="2"/>
    <x v="1"/>
    <x v="1"/>
    <x v="0"/>
    <x v="1"/>
    <s v="GBP"/>
    <n v="1440763920"/>
    <x v="1557"/>
    <n v="1435656759"/>
    <d v="2015-06-30T03:32:3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x v="36"/>
    <n v="50"/>
    <x v="2"/>
    <x v="1"/>
    <x v="1"/>
    <x v="0"/>
    <x v="0"/>
    <s v="USD"/>
    <n v="1430270199"/>
    <x v="1558"/>
    <n v="1428974199"/>
    <d v="2015-04-13T19:16:3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x v="30"/>
    <n v="94"/>
    <x v="2"/>
    <x v="1"/>
    <x v="1"/>
    <x v="0"/>
    <x v="0"/>
    <s v="USD"/>
    <n v="1415842193"/>
    <x v="1559"/>
    <n v="1414110593"/>
    <d v="2014-10-23T18:29:5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1"/>
    <x v="0"/>
    <x v="1"/>
    <x v="0"/>
    <s v="USD"/>
    <n v="1383789603"/>
    <x v="1560"/>
    <n v="1381194003"/>
    <d v="2013-10-07T19:00: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1"/>
    <x v="0"/>
    <x v="1"/>
    <x v="0"/>
    <s v="USD"/>
    <n v="1259715000"/>
    <x v="1561"/>
    <n v="1253712916"/>
    <d v="2009-09-23T07:35: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0"/>
    <x v="1"/>
    <x v="1"/>
    <s v="GBP"/>
    <n v="1394815751"/>
    <x v="1562"/>
    <n v="1389635351"/>
    <d v="2014-01-13T11:49:1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x v="3"/>
    <n v="10"/>
    <x v="1"/>
    <x v="1"/>
    <x v="0"/>
    <x v="1"/>
    <x v="0"/>
    <s v="USD"/>
    <n v="1432843500"/>
    <x v="1563"/>
    <n v="1430124509"/>
    <d v="2015-04-27T02:48:2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1"/>
    <x v="0"/>
    <x v="1"/>
    <x v="0"/>
    <s v="USD"/>
    <n v="1307554261"/>
    <x v="1564"/>
    <n v="1304962261"/>
    <d v="2011-05-09T11:31:0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x v="11"/>
    <n v="6375"/>
    <x v="1"/>
    <x v="1"/>
    <x v="0"/>
    <x v="1"/>
    <x v="0"/>
    <s v="USD"/>
    <n v="1469656800"/>
    <x v="1565"/>
    <n v="1467151204"/>
    <d v="2016-06-28T16:00: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x v="0"/>
    <n v="350"/>
    <x v="1"/>
    <x v="1"/>
    <x v="0"/>
    <x v="1"/>
    <x v="0"/>
    <s v="USD"/>
    <n v="1392595200"/>
    <x v="1566"/>
    <n v="1391293745"/>
    <d v="2014-02-01T16:29:0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1"/>
    <x v="0"/>
    <x v="1"/>
    <x v="0"/>
    <s v="USD"/>
    <n v="1419384585"/>
    <x v="1567"/>
    <n v="1416360585"/>
    <d v="2014-11-18T19:29:45"/>
    <b v="0"/>
    <n v="22"/>
    <b v="0"/>
    <s v="publishing/art books"/>
    <n v="155"/>
    <x v="3"/>
    <x v="25"/>
  </r>
  <r>
    <n v="0"/>
    <n v="1569"/>
    <s v="to be removed (Canceled)"/>
    <s v="to be removed"/>
    <x v="11"/>
    <n v="0"/>
    <x v="1"/>
    <x v="1"/>
    <x v="0"/>
    <x v="1"/>
    <x v="0"/>
    <s v="USD"/>
    <n v="1369498714"/>
    <x v="1568"/>
    <n v="1366906714"/>
    <d v="2013-04-25T10:18:3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x v="12"/>
    <n v="2484"/>
    <x v="1"/>
    <x v="1"/>
    <x v="0"/>
    <x v="1"/>
    <x v="0"/>
    <s v="USD"/>
    <n v="1460140282"/>
    <x v="1569"/>
    <n v="1457551882"/>
    <d v="2016-03-09T13:31:2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0"/>
    <x v="1"/>
    <x v="1"/>
    <s v="GBP"/>
    <n v="1434738483"/>
    <x v="1570"/>
    <n v="1432146483"/>
    <d v="2015-05-20T12:28:0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0"/>
    <x v="1"/>
    <x v="1"/>
    <s v="GBP"/>
    <n v="1456703940"/>
    <x v="1571"/>
    <n v="1454546859"/>
    <d v="2016-02-03T18:47:3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1"/>
    <x v="0"/>
    <x v="1"/>
    <x v="5"/>
    <s v="CAD"/>
    <n v="1491019140"/>
    <x v="1572"/>
    <n v="1487548802"/>
    <d v="2017-02-19T18:00: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1"/>
    <x v="0"/>
    <x v="1"/>
    <x v="0"/>
    <s v="USD"/>
    <n v="1424211329"/>
    <x v="1573"/>
    <n v="1421187329"/>
    <d v="2015-01-13T16:15: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1"/>
    <x v="0"/>
    <x v="1"/>
    <x v="0"/>
    <s v="USD"/>
    <n v="1404909296"/>
    <x v="1574"/>
    <n v="1402317296"/>
    <d v="2014-06-09T06:34:5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x v="10"/>
    <n v="650"/>
    <x v="1"/>
    <x v="1"/>
    <x v="0"/>
    <x v="1"/>
    <x v="0"/>
    <s v="USD"/>
    <n v="1435698368"/>
    <x v="1575"/>
    <n v="1431810368"/>
    <d v="2015-05-16T15:06:0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1"/>
    <x v="0"/>
    <x v="1"/>
    <x v="0"/>
    <s v="USD"/>
    <n v="1343161248"/>
    <x v="1576"/>
    <n v="1337977248"/>
    <d v="2012-05-25T14:20: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1"/>
    <x v="0"/>
    <x v="1"/>
    <x v="0"/>
    <s v="USD"/>
    <n v="1283392800"/>
    <x v="1577"/>
    <n v="1281317691"/>
    <d v="2010-08-08T19:34:5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x v="273"/>
    <n v="28"/>
    <x v="1"/>
    <x v="1"/>
    <x v="0"/>
    <x v="1"/>
    <x v="0"/>
    <s v="USD"/>
    <n v="1377734091"/>
    <x v="1578"/>
    <n v="1374882891"/>
    <d v="2013-07-26T17:54:5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x v="257"/>
    <n v="0"/>
    <x v="1"/>
    <x v="1"/>
    <x v="0"/>
    <x v="1"/>
    <x v="0"/>
    <s v="USD"/>
    <n v="1337562726"/>
    <x v="1579"/>
    <n v="1332378726"/>
    <d v="2012-03-21T19:12:0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x v="28"/>
    <n v="5"/>
    <x v="2"/>
    <x v="1"/>
    <x v="1"/>
    <x v="0"/>
    <x v="1"/>
    <s v="GBP"/>
    <n v="1450521990"/>
    <x v="1580"/>
    <n v="1447757190"/>
    <d v="2015-11-17T04:46:3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x v="28"/>
    <n v="93"/>
    <x v="2"/>
    <x v="1"/>
    <x v="1"/>
    <x v="0"/>
    <x v="0"/>
    <s v="USD"/>
    <n v="1445894400"/>
    <x v="1581"/>
    <n v="1440961053"/>
    <d v="2015-08-30T12:57:3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x v="0"/>
    <x v="1"/>
    <s v="GBP"/>
    <n v="1411681391"/>
    <x v="1582"/>
    <n v="1409089391"/>
    <d v="2014-08-26T15:43:1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x v="38"/>
    <n v="0"/>
    <x v="2"/>
    <x v="1"/>
    <x v="1"/>
    <x v="0"/>
    <x v="0"/>
    <s v="USD"/>
    <n v="1401464101"/>
    <x v="1583"/>
    <n v="1400600101"/>
    <d v="2014-05-20T09:35: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x v="13"/>
    <n v="1580"/>
    <x v="2"/>
    <x v="1"/>
    <x v="1"/>
    <x v="0"/>
    <x v="5"/>
    <s v="CAD"/>
    <n v="1482663600"/>
    <x v="1584"/>
    <n v="1480800568"/>
    <d v="2016-12-03T15:29:2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x v="15"/>
    <n v="0"/>
    <x v="2"/>
    <x v="1"/>
    <x v="1"/>
    <x v="0"/>
    <x v="0"/>
    <s v="USD"/>
    <n v="1428197422"/>
    <x v="1585"/>
    <n v="1425609022"/>
    <d v="2015-03-05T20:30: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1"/>
    <x v="1"/>
    <x v="0"/>
    <x v="0"/>
    <s v="USD"/>
    <n v="1418510965"/>
    <x v="1586"/>
    <n v="1415918965"/>
    <d v="2014-11-13T16:49:2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x v="274"/>
    <n v="0"/>
    <x v="2"/>
    <x v="1"/>
    <x v="1"/>
    <x v="0"/>
    <x v="0"/>
    <s v="USD"/>
    <n v="1422735120"/>
    <x v="1587"/>
    <n v="1420091999"/>
    <d v="2014-12-31T23:59:5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x v="38"/>
    <n v="0"/>
    <x v="2"/>
    <x v="1"/>
    <x v="1"/>
    <x v="0"/>
    <x v="0"/>
    <s v="USD"/>
    <n v="1444433886"/>
    <x v="1588"/>
    <n v="1441841886"/>
    <d v="2015-09-09T17:38:0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x v="127"/>
    <n v="1020"/>
    <x v="2"/>
    <x v="1"/>
    <x v="1"/>
    <x v="0"/>
    <x v="13"/>
    <s v="EUR"/>
    <n v="1443040464"/>
    <x v="1589"/>
    <n v="1440448464"/>
    <d v="2015-08-24T14:34:2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x v="0"/>
    <x v="1"/>
    <s v="GBP"/>
    <n v="1459700741"/>
    <x v="1590"/>
    <n v="1457112341"/>
    <d v="2016-03-04T11:25: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x v="251"/>
    <n v="0"/>
    <x v="2"/>
    <x v="1"/>
    <x v="1"/>
    <x v="0"/>
    <x v="0"/>
    <s v="USD"/>
    <n v="1427503485"/>
    <x v="1591"/>
    <n v="1423619085"/>
    <d v="2015-02-10T19:44:4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x v="29"/>
    <n v="3"/>
    <x v="2"/>
    <x v="1"/>
    <x v="1"/>
    <x v="0"/>
    <x v="0"/>
    <s v="USD"/>
    <n v="1425154655"/>
    <x v="1592"/>
    <n v="1422562655"/>
    <d v="2015-01-29T14:17:3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x v="28"/>
    <n v="205"/>
    <x v="2"/>
    <x v="1"/>
    <x v="1"/>
    <x v="0"/>
    <x v="0"/>
    <s v="USD"/>
    <n v="1463329260"/>
    <x v="1593"/>
    <n v="1458147982"/>
    <d v="2016-03-16T11:06:2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x v="57"/>
    <n v="280"/>
    <x v="2"/>
    <x v="1"/>
    <x v="1"/>
    <x v="0"/>
    <x v="0"/>
    <s v="USD"/>
    <n v="1403122380"/>
    <x v="1594"/>
    <n v="1400634728"/>
    <d v="2014-05-20T19:12:0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x v="53"/>
    <n v="75"/>
    <x v="2"/>
    <x v="1"/>
    <x v="1"/>
    <x v="0"/>
    <x v="1"/>
    <s v="GBP"/>
    <n v="1418469569"/>
    <x v="1595"/>
    <n v="1414577969"/>
    <d v="2014-10-29T04:19:2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x v="36"/>
    <n v="0"/>
    <x v="2"/>
    <x v="1"/>
    <x v="1"/>
    <x v="0"/>
    <x v="0"/>
    <s v="USD"/>
    <n v="1474360197"/>
    <x v="1596"/>
    <n v="1471768197"/>
    <d v="2016-08-21T02:29:5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x v="134"/>
    <n v="1"/>
    <x v="2"/>
    <x v="1"/>
    <x v="1"/>
    <x v="0"/>
    <x v="0"/>
    <s v="USD"/>
    <n v="1437926458"/>
    <x v="1597"/>
    <n v="1432742458"/>
    <d v="2015-05-27T10:00: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x v="2"/>
    <n v="0"/>
    <x v="2"/>
    <x v="1"/>
    <x v="1"/>
    <x v="0"/>
    <x v="1"/>
    <s v="GBP"/>
    <n v="1460116576"/>
    <x v="1598"/>
    <n v="1457528176"/>
    <d v="2016-03-09T06:56:1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x v="10"/>
    <n v="367"/>
    <x v="2"/>
    <x v="1"/>
    <x v="1"/>
    <x v="0"/>
    <x v="0"/>
    <s v="USD"/>
    <n v="1405401060"/>
    <x v="1599"/>
    <n v="1401585752"/>
    <d v="2014-05-31T19:22:3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x v="30"/>
    <n v="2706.23"/>
    <x v="0"/>
    <x v="0"/>
    <x v="0"/>
    <x v="0"/>
    <x v="0"/>
    <s v="USD"/>
    <n v="1304561633"/>
    <x v="1600"/>
    <n v="1301969633"/>
    <d v="2011-04-04T20:13:5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x v="0"/>
    <x v="0"/>
    <s v="USD"/>
    <n v="1318633200"/>
    <x v="1601"/>
    <n v="1314947317"/>
    <d v="2011-09-02T01:08:3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x v="13"/>
    <n v="2000.66"/>
    <x v="0"/>
    <x v="0"/>
    <x v="0"/>
    <x v="0"/>
    <x v="0"/>
    <s v="USD"/>
    <n v="1327723459"/>
    <x v="1602"/>
    <n v="1322539459"/>
    <d v="2011-11-28T22:04:1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x v="0"/>
    <x v="0"/>
    <s v="USD"/>
    <n v="1332011835"/>
    <x v="1603"/>
    <n v="1328559435"/>
    <d v="2012-02-06T14:17:1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x v="0"/>
    <x v="0"/>
    <s v="USD"/>
    <n v="1312182000"/>
    <x v="1604"/>
    <n v="1311380313"/>
    <d v="2011-07-22T18:18:3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x v="0"/>
    <x v="0"/>
    <s v="USD"/>
    <n v="1300930838"/>
    <x v="1605"/>
    <n v="1293158438"/>
    <d v="2010-12-23T20:40: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x v="3"/>
    <n v="14511"/>
    <x v="0"/>
    <x v="0"/>
    <x v="0"/>
    <x v="0"/>
    <x v="0"/>
    <s v="USD"/>
    <n v="1339701851"/>
    <x v="1606"/>
    <n v="1337887451"/>
    <d v="2012-05-24T13:24:1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x v="0"/>
    <x v="0"/>
    <s v="USD"/>
    <n v="1388553960"/>
    <x v="1607"/>
    <n v="1385754986"/>
    <d v="2013-11-29T13:56:2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x v="0"/>
    <x v="0"/>
    <s v="USD"/>
    <n v="1320220800"/>
    <x v="1608"/>
    <n v="1315612909"/>
    <d v="2011-09-09T18:01:4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x v="13"/>
    <n v="5437"/>
    <x v="0"/>
    <x v="0"/>
    <x v="0"/>
    <x v="0"/>
    <x v="0"/>
    <s v="USD"/>
    <n v="1355609510"/>
    <x v="1609"/>
    <n v="1353017510"/>
    <d v="2012-11-15T16:11:5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x v="134"/>
    <n v="1001"/>
    <x v="0"/>
    <x v="0"/>
    <x v="0"/>
    <x v="0"/>
    <x v="0"/>
    <s v="USD"/>
    <n v="1370390432"/>
    <x v="1610"/>
    <n v="1368576032"/>
    <d v="2013-05-14T18:00: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x v="0"/>
    <x v="0"/>
    <s v="USD"/>
    <n v="1357160384"/>
    <x v="1611"/>
    <n v="1354568384"/>
    <d v="2012-12-03T14:59:4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x v="0"/>
    <x v="0"/>
    <s v="USD"/>
    <n v="1342921202"/>
    <x v="1612"/>
    <n v="1340329202"/>
    <d v="2012-06-21T19:40: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x v="0"/>
    <x v="0"/>
    <s v="USD"/>
    <n v="1407085200"/>
    <x v="1613"/>
    <n v="1401924769"/>
    <d v="2014-06-04T17:32:4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x v="0"/>
    <x v="0"/>
    <s v="USD"/>
    <n v="1323742396"/>
    <x v="1614"/>
    <n v="1319850796"/>
    <d v="2011-10-28T19:13:1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x v="3"/>
    <n v="10420"/>
    <x v="0"/>
    <x v="0"/>
    <x v="0"/>
    <x v="0"/>
    <x v="0"/>
    <s v="USD"/>
    <n v="1353621600"/>
    <x v="1615"/>
    <n v="1350061821"/>
    <d v="2012-10-12T11:10: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x v="39"/>
    <n v="10210"/>
    <x v="0"/>
    <x v="0"/>
    <x v="0"/>
    <x v="0"/>
    <x v="0"/>
    <s v="USD"/>
    <n v="1383332400"/>
    <x v="1616"/>
    <n v="1380470188"/>
    <d v="2013-09-29T09:56:2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x v="15"/>
    <n v="1576"/>
    <x v="0"/>
    <x v="0"/>
    <x v="0"/>
    <x v="0"/>
    <x v="0"/>
    <s v="USD"/>
    <n v="1362757335"/>
    <x v="1617"/>
    <n v="1359301335"/>
    <d v="2013-01-27T09:42:1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x v="0"/>
    <x v="0"/>
    <s v="USD"/>
    <n v="1410755286"/>
    <x v="1618"/>
    <n v="1408940886"/>
    <d v="2014-08-24T22:28:0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x v="28"/>
    <n v="1130"/>
    <x v="0"/>
    <x v="0"/>
    <x v="0"/>
    <x v="0"/>
    <x v="0"/>
    <s v="USD"/>
    <n v="1361606940"/>
    <x v="1619"/>
    <n v="1361002140"/>
    <d v="2013-02-16T02:09:0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x v="0"/>
    <x v="0"/>
    <s v="USD"/>
    <n v="1338177540"/>
    <x v="1620"/>
    <n v="1333550015"/>
    <d v="2012-04-04T08:33:3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x v="0"/>
    <x v="0"/>
    <s v="USD"/>
    <n v="1418803140"/>
    <x v="1621"/>
    <n v="1415343874"/>
    <d v="2014-11-07T01:04:3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0"/>
    <x v="0"/>
    <x v="0"/>
    <x v="1"/>
    <s v="GBP"/>
    <n v="1377621089"/>
    <x v="1622"/>
    <n v="1372437089"/>
    <d v="2013-06-28T10:31:2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x v="28"/>
    <n v="1180"/>
    <x v="0"/>
    <x v="0"/>
    <x v="0"/>
    <x v="0"/>
    <x v="0"/>
    <s v="USD"/>
    <n v="1357721335"/>
    <x v="1623"/>
    <n v="1354265335"/>
    <d v="2012-11-30T02:48:5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x v="0"/>
    <x v="0"/>
    <s v="USD"/>
    <n v="1347382053"/>
    <x v="1624"/>
    <n v="1344962853"/>
    <d v="2012-08-14T10:47:3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x v="0"/>
    <x v="0"/>
    <s v="USD"/>
    <n v="1385932867"/>
    <x v="1625"/>
    <n v="1383337267"/>
    <d v="2013-11-01T14:21:0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x v="0"/>
    <x v="0"/>
    <s v="USD"/>
    <n v="1353905940"/>
    <x v="1626"/>
    <n v="1351011489"/>
    <d v="2012-10-23T10:58:0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x v="23"/>
    <n v="4037"/>
    <x v="0"/>
    <x v="0"/>
    <x v="0"/>
    <x v="0"/>
    <x v="0"/>
    <s v="USD"/>
    <n v="1403026882"/>
    <x v="1627"/>
    <n v="1400175682"/>
    <d v="2014-05-15T11:41:2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x v="12"/>
    <n v="6220"/>
    <x v="0"/>
    <x v="0"/>
    <x v="0"/>
    <x v="0"/>
    <x v="0"/>
    <s v="USD"/>
    <n v="1392929333"/>
    <x v="1628"/>
    <n v="1389041333"/>
    <d v="2014-01-06T14:48:5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x v="0"/>
    <x v="0"/>
    <s v="USD"/>
    <n v="1330671540"/>
    <x v="1629"/>
    <n v="1328040375"/>
    <d v="2012-01-31T14:06:1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x v="0"/>
    <x v="0"/>
    <s v="USD"/>
    <n v="1350074261"/>
    <x v="1630"/>
    <n v="1347482261"/>
    <d v="2012-09-12T14:37:4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x v="0"/>
    <x v="0"/>
    <s v="USD"/>
    <n v="1316851854"/>
    <x v="1631"/>
    <n v="1311667854"/>
    <d v="2011-07-26T02:10: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x v="3"/>
    <n v="10000"/>
    <x v="0"/>
    <x v="0"/>
    <x v="0"/>
    <x v="0"/>
    <x v="0"/>
    <s v="USD"/>
    <n v="1326690000"/>
    <x v="1632"/>
    <n v="1324329156"/>
    <d v="2011-12-19T15:12:3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x v="13"/>
    <n v="2010"/>
    <x v="0"/>
    <x v="0"/>
    <x v="0"/>
    <x v="0"/>
    <x v="0"/>
    <s v="USD"/>
    <n v="1306994340"/>
    <x v="1633"/>
    <n v="1303706001"/>
    <d v="2011-04-24T22:33:2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x v="0"/>
    <x v="0"/>
    <s v="USD"/>
    <n v="1468270261"/>
    <x v="1634"/>
    <n v="1463086261"/>
    <d v="2016-05-12T14:51:0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x v="0"/>
    <x v="0"/>
    <s v="USD"/>
    <n v="1307851200"/>
    <x v="1635"/>
    <n v="1304129088"/>
    <d v="2011-04-29T20:04:4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x v="0"/>
    <x v="0"/>
    <s v="USD"/>
    <n v="1262302740"/>
    <x v="1636"/>
    <n v="1257444140"/>
    <d v="2009-11-05T12:02:2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x v="28"/>
    <n v="1050"/>
    <x v="0"/>
    <x v="0"/>
    <x v="0"/>
    <x v="0"/>
    <x v="0"/>
    <s v="USD"/>
    <n v="1362086700"/>
    <x v="1637"/>
    <n v="1358180968"/>
    <d v="2013-01-14T10:29:2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x v="0"/>
    <x v="0"/>
    <s v="USD"/>
    <n v="1330789165"/>
    <x v="1638"/>
    <n v="1328197165"/>
    <d v="2012-02-02T09:39:2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x v="0"/>
    <x v="0"/>
    <s v="USD"/>
    <n v="1280800740"/>
    <x v="1639"/>
    <n v="1279603955"/>
    <d v="2010-07-19T23:32:3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x v="30"/>
    <n v="2535"/>
    <x v="0"/>
    <x v="0"/>
    <x v="0"/>
    <x v="0"/>
    <x v="0"/>
    <s v="USD"/>
    <n v="1418998744"/>
    <x v="1640"/>
    <n v="1416406744"/>
    <d v="2014-11-19T08:19:0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x v="0"/>
    <x v="0"/>
    <s v="USD"/>
    <n v="1308011727"/>
    <x v="1641"/>
    <n v="1306283727"/>
    <d v="2011-05-24T18:35: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x v="10"/>
    <n v="6235"/>
    <x v="0"/>
    <x v="0"/>
    <x v="0"/>
    <x v="0"/>
    <x v="0"/>
    <s v="USD"/>
    <n v="1348516012"/>
    <x v="1642"/>
    <n v="1345924012"/>
    <d v="2012-08-25T13:46:5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x v="0"/>
    <x v="0"/>
    <s v="USD"/>
    <n v="1353551160"/>
    <x v="1643"/>
    <n v="1348363560"/>
    <d v="2012-09-22T19:26:0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x v="0"/>
    <x v="0"/>
    <s v="USD"/>
    <n v="1379515740"/>
    <x v="1644"/>
    <n v="1378306140"/>
    <d v="2013-09-04T08:49:0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x v="13"/>
    <n v="2204"/>
    <x v="0"/>
    <x v="0"/>
    <x v="0"/>
    <x v="0"/>
    <x v="1"/>
    <s v="GBP"/>
    <n v="1408039860"/>
    <x v="1645"/>
    <n v="1405248503"/>
    <d v="2014-07-13T04:48:2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x v="0"/>
    <x v="0"/>
    <s v="USD"/>
    <n v="1339235377"/>
    <x v="1646"/>
    <n v="1336643377"/>
    <d v="2012-05-10T03:49:3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x v="0"/>
    <x v="0"/>
    <s v="USD"/>
    <n v="1300636482"/>
    <x v="1647"/>
    <n v="1298048082"/>
    <d v="2011-02-18T10:54:4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x v="0"/>
    <x v="0"/>
    <s v="USD"/>
    <n v="1400862355"/>
    <x v="1648"/>
    <n v="1396974355"/>
    <d v="2014-04-08T10:25: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x v="13"/>
    <n v="2831"/>
    <x v="0"/>
    <x v="0"/>
    <x v="0"/>
    <x v="0"/>
    <x v="0"/>
    <s v="USD"/>
    <n v="1381314437"/>
    <x v="1649"/>
    <n v="1378722437"/>
    <d v="2013-09-09T04:27:1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x v="0"/>
    <x v="0"/>
    <s v="USD"/>
    <n v="1303801140"/>
    <x v="1650"/>
    <n v="1300916220"/>
    <d v="2011-03-23T15:37:0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x v="0"/>
    <x v="0"/>
    <s v="USD"/>
    <n v="1385297393"/>
    <x v="1651"/>
    <n v="1382701793"/>
    <d v="2013-10-25T05:49:5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x v="0"/>
    <x v="0"/>
    <s v="USD"/>
    <n v="1303675296"/>
    <x v="1652"/>
    <n v="1300996896"/>
    <d v="2011-03-24T14:01:3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x v="0"/>
    <x v="0"/>
    <s v="USD"/>
    <n v="1334784160"/>
    <x v="1653"/>
    <n v="1332192160"/>
    <d v="2012-03-19T15:22:4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x v="15"/>
    <n v="2143"/>
    <x v="0"/>
    <x v="0"/>
    <x v="0"/>
    <x v="0"/>
    <x v="0"/>
    <s v="USD"/>
    <n v="1333648820"/>
    <x v="1654"/>
    <n v="1331060420"/>
    <d v="2012-03-06T13:00: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x v="0"/>
    <x v="0"/>
    <s v="USD"/>
    <n v="1355437052"/>
    <x v="1655"/>
    <n v="1352845052"/>
    <d v="2012-11-13T16:17:3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x v="0"/>
    <x v="0"/>
    <s v="USD"/>
    <n v="1337885168"/>
    <x v="1656"/>
    <n v="1335293168"/>
    <d v="2012-04-24T12:46:0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x v="0"/>
    <x v="0"/>
    <s v="USD"/>
    <n v="1355840400"/>
    <x v="1657"/>
    <n v="1352524767"/>
    <d v="2012-11-09T23:19:2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x v="2"/>
    <n v="564"/>
    <x v="0"/>
    <x v="0"/>
    <x v="0"/>
    <x v="0"/>
    <x v="1"/>
    <s v="GBP"/>
    <n v="1387281600"/>
    <x v="1658"/>
    <n v="1384811721"/>
    <d v="2013-11-18T15:55: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x v="277"/>
    <n v="1003"/>
    <x v="0"/>
    <x v="0"/>
    <x v="0"/>
    <x v="0"/>
    <x v="13"/>
    <s v="EUR"/>
    <n v="1462053540"/>
    <x v="1659"/>
    <n v="1459355950"/>
    <d v="2016-03-30T10:39:1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x v="278"/>
    <n v="8098"/>
    <x v="0"/>
    <x v="0"/>
    <x v="0"/>
    <x v="0"/>
    <x v="15"/>
    <s v="EUR"/>
    <n v="1453064400"/>
    <x v="1660"/>
    <n v="1449359831"/>
    <d v="2015-12-05T17:57:1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x v="0"/>
    <x v="0"/>
    <s v="USD"/>
    <n v="1325310336"/>
    <x v="1661"/>
    <n v="1320122736"/>
    <d v="2011-10-31T22:45: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x v="28"/>
    <n v="1080"/>
    <x v="0"/>
    <x v="0"/>
    <x v="0"/>
    <x v="0"/>
    <x v="0"/>
    <s v="USD"/>
    <n v="1422750707"/>
    <x v="1662"/>
    <n v="1420158707"/>
    <d v="2015-01-01T18:31:4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x v="30"/>
    <n v="3060.22"/>
    <x v="0"/>
    <x v="0"/>
    <x v="0"/>
    <x v="0"/>
    <x v="0"/>
    <s v="USD"/>
    <n v="1331870340"/>
    <x v="1663"/>
    <n v="1328033818"/>
    <d v="2012-01-31T12:16:5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x v="0"/>
    <x v="0"/>
    <s v="USD"/>
    <n v="1298343600"/>
    <x v="1664"/>
    <n v="1295624113"/>
    <d v="2011-01-21T09:35: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x v="0"/>
    <x v="0"/>
    <s v="USD"/>
    <n v="1364447073"/>
    <x v="1665"/>
    <n v="1361858673"/>
    <d v="2013-02-26T00:04:3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x v="0"/>
    <x v="0"/>
    <s v="USD"/>
    <n v="1394521140"/>
    <x v="1666"/>
    <n v="1392169298"/>
    <d v="2014-02-11T19:41:3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x v="0"/>
    <x v="0"/>
    <s v="USD"/>
    <n v="1322454939"/>
    <x v="1667"/>
    <n v="1319859339"/>
    <d v="2011-10-28T21:35: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x v="0"/>
    <x v="0"/>
    <s v="USD"/>
    <n v="1464729276"/>
    <x v="1668"/>
    <n v="1459545276"/>
    <d v="2016-04-01T15:14:3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x v="0"/>
    <x v="0"/>
    <s v="USD"/>
    <n v="1278302400"/>
    <x v="1669"/>
    <n v="1273961999"/>
    <d v="2010-05-15T16:19:5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x v="13"/>
    <n v="2013.47"/>
    <x v="0"/>
    <x v="0"/>
    <x v="0"/>
    <x v="0"/>
    <x v="0"/>
    <s v="USD"/>
    <n v="1470056614"/>
    <x v="1670"/>
    <n v="1467464614"/>
    <d v="2016-07-02T07:03:3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x v="180"/>
    <n v="1920"/>
    <x v="0"/>
    <x v="0"/>
    <x v="0"/>
    <x v="0"/>
    <x v="0"/>
    <s v="USD"/>
    <n v="1338824730"/>
    <x v="1671"/>
    <n v="1336232730"/>
    <d v="2012-05-05T09:45: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x v="0"/>
    <x v="0"/>
    <s v="USD"/>
    <n v="1425675892"/>
    <x v="1672"/>
    <n v="1423083892"/>
    <d v="2015-02-04T15:04:5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x v="0"/>
    <x v="0"/>
    <s v="USD"/>
    <n v="1471503540"/>
    <x v="1673"/>
    <n v="1468852306"/>
    <d v="2016-07-18T08:31:4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x v="28"/>
    <n v="1374.16"/>
    <x v="0"/>
    <x v="0"/>
    <x v="0"/>
    <x v="0"/>
    <x v="0"/>
    <s v="USD"/>
    <n v="1318802580"/>
    <x v="1674"/>
    <n v="1316194540"/>
    <d v="2011-09-16T11:35: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x v="9"/>
    <n v="3460"/>
    <x v="0"/>
    <x v="0"/>
    <x v="0"/>
    <x v="0"/>
    <x v="0"/>
    <s v="USD"/>
    <n v="1334980740"/>
    <x v="1675"/>
    <n v="1330968347"/>
    <d v="2012-03-05T11:25: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x v="12"/>
    <n v="6700"/>
    <x v="0"/>
    <x v="0"/>
    <x v="0"/>
    <x v="0"/>
    <x v="3"/>
    <s v="EUR"/>
    <n v="1460786340"/>
    <x v="1676"/>
    <n v="1455615976"/>
    <d v="2016-02-16T03:46:1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x v="0"/>
    <x v="0"/>
    <s v="USD"/>
    <n v="1391718671"/>
    <x v="1677"/>
    <n v="1390509071"/>
    <d v="2014-01-23T14:31:1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x v="0"/>
    <x v="0"/>
    <s v="USD"/>
    <n v="1311298745"/>
    <x v="1678"/>
    <n v="1309311545"/>
    <d v="2011-06-28T19:39:0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x v="28"/>
    <n v="1175"/>
    <x v="0"/>
    <x v="0"/>
    <x v="0"/>
    <x v="0"/>
    <x v="0"/>
    <s v="USD"/>
    <n v="1405188667"/>
    <x v="1679"/>
    <n v="1402596667"/>
    <d v="2014-06-12T12:11:0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1"/>
    <x v="0"/>
    <x v="0"/>
    <x v="0"/>
    <s v="USD"/>
    <n v="1490752800"/>
    <x v="1680"/>
    <n v="1486522484"/>
    <d v="2017-02-07T20:54:4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x v="12"/>
    <n v="0"/>
    <x v="3"/>
    <x v="1"/>
    <x v="0"/>
    <x v="0"/>
    <x v="0"/>
    <s v="USD"/>
    <n v="1492142860"/>
    <x v="1681"/>
    <n v="1486962460"/>
    <d v="2017-02-12T23:07:4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x v="8"/>
    <n v="760"/>
    <x v="3"/>
    <x v="1"/>
    <x v="0"/>
    <x v="0"/>
    <x v="6"/>
    <s v="EUR"/>
    <n v="1491590738"/>
    <x v="1682"/>
    <n v="1489517138"/>
    <d v="2017-03-14T12:45: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x v="6"/>
    <n v="8730"/>
    <x v="3"/>
    <x v="1"/>
    <x v="0"/>
    <x v="0"/>
    <x v="0"/>
    <s v="USD"/>
    <n v="1489775641"/>
    <x v="1683"/>
    <n v="1487360041"/>
    <d v="2017-02-17T13:34:0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x v="18"/>
    <n v="360"/>
    <x v="3"/>
    <x v="1"/>
    <x v="0"/>
    <x v="0"/>
    <x v="0"/>
    <s v="USD"/>
    <n v="1490331623"/>
    <x v="1684"/>
    <n v="1487743223"/>
    <d v="2017-02-22T00:00: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1"/>
    <x v="0"/>
    <x v="0"/>
    <x v="5"/>
    <s v="CAD"/>
    <n v="1493320519"/>
    <x v="1685"/>
    <n v="1488140119"/>
    <d v="2017-02-26T14:15: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1"/>
    <x v="0"/>
    <x v="0"/>
    <x v="0"/>
    <s v="USD"/>
    <n v="1491855300"/>
    <x v="1686"/>
    <n v="1488935245"/>
    <d v="2017-03-07T19:07:2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x v="23"/>
    <n v="1772"/>
    <x v="3"/>
    <x v="1"/>
    <x v="0"/>
    <x v="0"/>
    <x v="0"/>
    <s v="USD"/>
    <n v="1491738594"/>
    <x v="1687"/>
    <n v="1489150194"/>
    <d v="2017-03-10T06:49:54"/>
    <b v="0"/>
    <n v="7"/>
    <b v="0"/>
    <s v="music/faith"/>
    <n v="253.14285714285714"/>
    <x v="4"/>
    <x v="28"/>
  </r>
  <r>
    <n v="1"/>
    <n v="1689"/>
    <s v="Fly Away"/>
    <s v="Praising the Living God in the second half of life."/>
    <x v="262"/>
    <n v="2400"/>
    <x v="3"/>
    <x v="1"/>
    <x v="0"/>
    <x v="0"/>
    <x v="0"/>
    <s v="USD"/>
    <n v="1489700230"/>
    <x v="1688"/>
    <n v="1487111830"/>
    <d v="2017-02-14T16:37:1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x v="30"/>
    <n v="635"/>
    <x v="3"/>
    <x v="1"/>
    <x v="0"/>
    <x v="0"/>
    <x v="0"/>
    <s v="USD"/>
    <n v="1491470442"/>
    <x v="1689"/>
    <n v="1488882042"/>
    <d v="2017-03-07T04:20: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x v="11"/>
    <n v="10042"/>
    <x v="3"/>
    <x v="1"/>
    <x v="0"/>
    <x v="0"/>
    <x v="0"/>
    <s v="USD"/>
    <n v="1491181200"/>
    <x v="1690"/>
    <n v="1488387008"/>
    <d v="2017-03-01T10:50: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x v="10"/>
    <n v="2390"/>
    <x v="3"/>
    <x v="1"/>
    <x v="0"/>
    <x v="0"/>
    <x v="0"/>
    <s v="USD"/>
    <n v="1490572740"/>
    <x v="1691"/>
    <n v="1487734667"/>
    <d v="2017-02-21T21:37:4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0"/>
    <x v="0"/>
    <x v="1"/>
    <s v="GBP"/>
    <n v="1491768000"/>
    <x v="1692"/>
    <n v="1489097112"/>
    <d v="2017-03-09T16:05: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x v="3"/>
    <n v="5"/>
    <x v="3"/>
    <x v="1"/>
    <x v="0"/>
    <x v="0"/>
    <x v="0"/>
    <s v="USD"/>
    <n v="1490589360"/>
    <x v="1693"/>
    <n v="1488038674"/>
    <d v="2017-02-25T10:04:3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1"/>
    <x v="0"/>
    <x v="0"/>
    <x v="0"/>
    <s v="USD"/>
    <n v="1491786000"/>
    <x v="1694"/>
    <n v="1488847514"/>
    <d v="2017-03-06T18:45: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1"/>
    <x v="0"/>
    <x v="0"/>
    <x v="0"/>
    <s v="USD"/>
    <n v="1491007211"/>
    <x v="1695"/>
    <n v="1488418811"/>
    <d v="2017-03-01T19:40: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1"/>
    <x v="0"/>
    <x v="0"/>
    <x v="0"/>
    <s v="USD"/>
    <n v="1491781648"/>
    <x v="1696"/>
    <n v="1489193248"/>
    <d v="2017-03-10T18:47:2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1"/>
    <x v="0"/>
    <x v="0"/>
    <x v="0"/>
    <s v="USD"/>
    <n v="1490499180"/>
    <x v="1697"/>
    <n v="1488430760"/>
    <d v="2017-03-01T22:59:2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x v="279"/>
    <n v="216"/>
    <x v="3"/>
    <x v="1"/>
    <x v="0"/>
    <x v="0"/>
    <x v="0"/>
    <s v="USD"/>
    <n v="1491943445"/>
    <x v="1698"/>
    <n v="1489351445"/>
    <d v="2017-03-12T14:44:0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1"/>
    <x v="0"/>
    <x v="0"/>
    <x v="0"/>
    <s v="USD"/>
    <n v="1491019200"/>
    <x v="1699"/>
    <n v="1488418990"/>
    <d v="2017-03-01T19:43:1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1"/>
    <x v="1"/>
    <x v="0"/>
    <x v="0"/>
    <s v="USD"/>
    <n v="1421337405"/>
    <x v="1700"/>
    <n v="1418745405"/>
    <d v="2014-12-16T09:56:4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x v="281"/>
    <n v="1"/>
    <x v="2"/>
    <x v="1"/>
    <x v="1"/>
    <x v="0"/>
    <x v="0"/>
    <s v="USD"/>
    <n v="1427745150"/>
    <x v="1701"/>
    <n v="1425156750"/>
    <d v="2015-02-28T14:52:3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x v="10"/>
    <n v="51"/>
    <x v="2"/>
    <x v="1"/>
    <x v="1"/>
    <x v="0"/>
    <x v="0"/>
    <s v="USD"/>
    <n v="1441003537"/>
    <x v="1702"/>
    <n v="1435819537"/>
    <d v="2015-07-02T00:45: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x v="13"/>
    <n v="1302"/>
    <x v="2"/>
    <x v="1"/>
    <x v="1"/>
    <x v="0"/>
    <x v="0"/>
    <s v="USD"/>
    <n v="1424056873"/>
    <x v="1703"/>
    <n v="1421464873"/>
    <d v="2015-01-16T21:21:1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x v="13"/>
    <n v="0"/>
    <x v="2"/>
    <x v="1"/>
    <x v="1"/>
    <x v="0"/>
    <x v="0"/>
    <s v="USD"/>
    <n v="1441814400"/>
    <x v="1704"/>
    <n v="1440807846"/>
    <d v="2015-08-28T18:24:0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x v="62"/>
    <n v="0"/>
    <x v="2"/>
    <x v="1"/>
    <x v="1"/>
    <x v="0"/>
    <x v="12"/>
    <s v="EUR"/>
    <n v="1440314472"/>
    <x v="1705"/>
    <n v="1435130472"/>
    <d v="2015-06-24T01:21:1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1"/>
    <x v="1"/>
    <x v="0"/>
    <x v="0"/>
    <s v="USD"/>
    <n v="1459181895"/>
    <x v="1706"/>
    <n v="1456593495"/>
    <d v="2016-02-27T11:18:1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x v="39"/>
    <n v="0"/>
    <x v="2"/>
    <x v="1"/>
    <x v="1"/>
    <x v="0"/>
    <x v="0"/>
    <s v="USD"/>
    <n v="1462135706"/>
    <x v="1707"/>
    <n v="1458679706"/>
    <d v="2016-03-22T14:48:2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x v="257"/>
    <n v="85"/>
    <x v="2"/>
    <x v="1"/>
    <x v="1"/>
    <x v="0"/>
    <x v="0"/>
    <s v="USD"/>
    <n v="1409513940"/>
    <x v="1708"/>
    <n v="1405949514"/>
    <d v="2014-07-21T07:31:5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x v="10"/>
    <n v="34"/>
    <x v="2"/>
    <x v="1"/>
    <x v="1"/>
    <x v="0"/>
    <x v="12"/>
    <s v="EUR"/>
    <n v="1453122000"/>
    <x v="1709"/>
    <n v="1449151888"/>
    <d v="2015-12-03T08:11:2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1"/>
    <x v="1"/>
    <x v="0"/>
    <x v="0"/>
    <s v="USD"/>
    <n v="1409585434"/>
    <x v="1710"/>
    <n v="1406907034"/>
    <d v="2014-08-01T09:30: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x v="10"/>
    <n v="0"/>
    <x v="2"/>
    <x v="1"/>
    <x v="1"/>
    <x v="0"/>
    <x v="0"/>
    <s v="USD"/>
    <n v="1435701353"/>
    <x v="1711"/>
    <n v="1430517353"/>
    <d v="2015-05-01T15:55: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x v="9"/>
    <n v="50"/>
    <x v="2"/>
    <x v="1"/>
    <x v="1"/>
    <x v="0"/>
    <x v="0"/>
    <s v="USD"/>
    <n v="1412536412"/>
    <x v="1712"/>
    <n v="1409944412"/>
    <d v="2014-09-05T13:13:3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1"/>
    <x v="1"/>
    <x v="0"/>
    <x v="0"/>
    <s v="USD"/>
    <n v="1430517761"/>
    <x v="1713"/>
    <n v="1427925761"/>
    <d v="2015-04-01T16:02:4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x v="10"/>
    <n v="11"/>
    <x v="2"/>
    <x v="1"/>
    <x v="1"/>
    <x v="0"/>
    <x v="0"/>
    <s v="USD"/>
    <n v="1427772120"/>
    <x v="1714"/>
    <n v="1425186785"/>
    <d v="2015-02-28T23:13:0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1"/>
    <x v="1"/>
    <x v="0"/>
    <x v="0"/>
    <s v="USD"/>
    <n v="1481295099"/>
    <x v="1715"/>
    <n v="1477835499"/>
    <d v="2016-10-30T07:51:3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x v="282"/>
    <n v="1395"/>
    <x v="2"/>
    <x v="1"/>
    <x v="1"/>
    <x v="0"/>
    <x v="0"/>
    <s v="USD"/>
    <n v="1461211200"/>
    <x v="1716"/>
    <n v="1459467238"/>
    <d v="2016-03-31T17:33:58"/>
    <b v="0"/>
    <n v="41"/>
    <b v="0"/>
    <s v="music/faith"/>
    <n v="34.024390243902438"/>
    <x v="4"/>
    <x v="28"/>
  </r>
  <r>
    <n v="2.142857142857143E-3"/>
    <n v="1718"/>
    <s v="The Prodigal Son"/>
    <s v="A melody for the galaxy."/>
    <x v="19"/>
    <n v="75"/>
    <x v="2"/>
    <x v="1"/>
    <x v="1"/>
    <x v="0"/>
    <x v="0"/>
    <s v="USD"/>
    <n v="1463201940"/>
    <x v="1717"/>
    <n v="1459435149"/>
    <d v="2016-03-31T08:39:0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1"/>
    <x v="1"/>
    <x v="0"/>
    <x v="0"/>
    <s v="USD"/>
    <n v="1410958191"/>
    <x v="1718"/>
    <n v="1408366191"/>
    <d v="2014-08-18T06:49:5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x v="23"/>
    <n v="225"/>
    <x v="2"/>
    <x v="1"/>
    <x v="1"/>
    <x v="0"/>
    <x v="0"/>
    <s v="USD"/>
    <n v="1415562471"/>
    <x v="1719"/>
    <n v="1412966871"/>
    <d v="2014-10-10T12:47:5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x v="10"/>
    <n v="0"/>
    <x v="2"/>
    <x v="1"/>
    <x v="1"/>
    <x v="0"/>
    <x v="0"/>
    <s v="USD"/>
    <n v="1449831863"/>
    <x v="1720"/>
    <n v="1447239863"/>
    <d v="2015-11-11T05:04:2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x v="283"/>
    <n v="1"/>
    <x v="2"/>
    <x v="1"/>
    <x v="1"/>
    <x v="0"/>
    <x v="0"/>
    <s v="USD"/>
    <n v="1459642200"/>
    <x v="1721"/>
    <n v="1456441429"/>
    <d v="2016-02-25T17:03:4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x v="3"/>
    <n v="650"/>
    <x v="2"/>
    <x v="1"/>
    <x v="1"/>
    <x v="0"/>
    <x v="0"/>
    <s v="USD"/>
    <n v="1435730400"/>
    <x v="1722"/>
    <n v="1430855315"/>
    <d v="2015-05-05T13:48:3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x v="12"/>
    <n v="35"/>
    <x v="2"/>
    <x v="1"/>
    <x v="1"/>
    <x v="0"/>
    <x v="0"/>
    <s v="USD"/>
    <n v="1414707762"/>
    <x v="1723"/>
    <n v="1412115762"/>
    <d v="2014-09-30T16:22:4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x v="62"/>
    <n v="560"/>
    <x v="2"/>
    <x v="1"/>
    <x v="1"/>
    <x v="0"/>
    <x v="0"/>
    <s v="USD"/>
    <n v="1408922049"/>
    <x v="1724"/>
    <n v="1406330049"/>
    <d v="2014-07-25T17:14:0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x v="115"/>
    <n v="2196"/>
    <x v="2"/>
    <x v="1"/>
    <x v="1"/>
    <x v="0"/>
    <x v="0"/>
    <s v="USD"/>
    <n v="1403906664"/>
    <x v="1725"/>
    <n v="1401401064"/>
    <d v="2014-05-29T16:04:2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x v="0"/>
    <x v="1"/>
    <s v="GBP"/>
    <n v="1428231600"/>
    <x v="1726"/>
    <n v="1423520177"/>
    <d v="2015-02-09T16:16:1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x v="21"/>
    <n v="855"/>
    <x v="2"/>
    <x v="1"/>
    <x v="1"/>
    <x v="0"/>
    <x v="0"/>
    <s v="USD"/>
    <n v="1445439674"/>
    <x v="1727"/>
    <n v="1442847674"/>
    <d v="2015-09-21T09:01:1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x v="3"/>
    <n v="0"/>
    <x v="2"/>
    <x v="1"/>
    <x v="1"/>
    <x v="0"/>
    <x v="0"/>
    <s v="USD"/>
    <n v="1465521306"/>
    <x v="1728"/>
    <n v="1460337306"/>
    <d v="2016-04-10T19:15: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x v="9"/>
    <n v="0"/>
    <x v="2"/>
    <x v="1"/>
    <x v="1"/>
    <x v="0"/>
    <x v="0"/>
    <s v="USD"/>
    <n v="1445738783"/>
    <x v="1729"/>
    <n v="1443146783"/>
    <d v="2015-09-24T20:06:2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x v="28"/>
    <n v="0"/>
    <x v="2"/>
    <x v="1"/>
    <x v="1"/>
    <x v="0"/>
    <x v="0"/>
    <s v="USD"/>
    <n v="1434034800"/>
    <x v="1730"/>
    <n v="1432849552"/>
    <d v="2015-05-28T15:45: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x v="23"/>
    <n v="0"/>
    <x v="2"/>
    <x v="1"/>
    <x v="1"/>
    <x v="0"/>
    <x v="0"/>
    <s v="USD"/>
    <n v="1452920400"/>
    <x v="1731"/>
    <n v="1447777481"/>
    <d v="2015-11-17T10:24:4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x v="3"/>
    <n v="0"/>
    <x v="2"/>
    <x v="1"/>
    <x v="1"/>
    <x v="0"/>
    <x v="0"/>
    <s v="USD"/>
    <n v="1473802200"/>
    <x v="1732"/>
    <n v="1472746374"/>
    <d v="2016-09-01T10:12:5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x v="37"/>
    <n v="1"/>
    <x v="2"/>
    <x v="1"/>
    <x v="1"/>
    <x v="0"/>
    <x v="0"/>
    <s v="USD"/>
    <n v="1431046356"/>
    <x v="1733"/>
    <n v="1428454356"/>
    <d v="2015-04-07T18:52:3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x v="28"/>
    <n v="110"/>
    <x v="2"/>
    <x v="1"/>
    <x v="1"/>
    <x v="0"/>
    <x v="0"/>
    <s v="USD"/>
    <n v="1470598345"/>
    <x v="1734"/>
    <n v="1468006345"/>
    <d v="2016-07-08T13:32:2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x v="9"/>
    <n v="22"/>
    <x v="2"/>
    <x v="1"/>
    <x v="1"/>
    <x v="0"/>
    <x v="0"/>
    <s v="USD"/>
    <n v="1447018833"/>
    <x v="1735"/>
    <n v="1444423233"/>
    <d v="2015-10-09T14:40: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x v="23"/>
    <n v="850"/>
    <x v="2"/>
    <x v="1"/>
    <x v="1"/>
    <x v="0"/>
    <x v="0"/>
    <s v="USD"/>
    <n v="1437432392"/>
    <x v="1736"/>
    <n v="1434840392"/>
    <d v="2015-06-20T16:46:3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x v="10"/>
    <n v="20"/>
    <x v="2"/>
    <x v="1"/>
    <x v="1"/>
    <x v="0"/>
    <x v="0"/>
    <s v="USD"/>
    <n v="1412283542"/>
    <x v="1737"/>
    <n v="1409691542"/>
    <d v="2014-09-02T14:59:0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1"/>
    <x v="1"/>
    <x v="0"/>
    <x v="0"/>
    <s v="USD"/>
    <n v="1462391932"/>
    <x v="1738"/>
    <n v="1457297932"/>
    <d v="2016-03-06T14:58:5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x v="9"/>
    <n v="0"/>
    <x v="2"/>
    <x v="1"/>
    <x v="1"/>
    <x v="0"/>
    <x v="0"/>
    <s v="USD"/>
    <n v="1437075422"/>
    <x v="1739"/>
    <n v="1434483422"/>
    <d v="2015-06-16T13:37:0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x v="38"/>
    <n v="1330"/>
    <x v="0"/>
    <x v="0"/>
    <x v="0"/>
    <x v="0"/>
    <x v="1"/>
    <s v="GBP"/>
    <n v="1433948671"/>
    <x v="1740"/>
    <n v="1430060671"/>
    <d v="2015-04-26T09:04:3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x v="0"/>
    <x v="0"/>
    <s v="USD"/>
    <n v="1483822800"/>
    <x v="1741"/>
    <n v="1481058170"/>
    <d v="2016-12-06T15:02:5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x v="0"/>
    <x v="0"/>
    <s v="USD"/>
    <n v="1472270340"/>
    <x v="1742"/>
    <n v="1470348775"/>
    <d v="2016-08-04T16:12:5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x v="62"/>
    <n v="6515"/>
    <x v="0"/>
    <x v="0"/>
    <x v="0"/>
    <x v="0"/>
    <x v="1"/>
    <s v="GBP"/>
    <n v="1425821477"/>
    <x v="1743"/>
    <n v="1421937077"/>
    <d v="2015-01-22T08:31:1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x v="0"/>
    <x v="0"/>
    <s v="USD"/>
    <n v="1482372000"/>
    <x v="1744"/>
    <n v="1479276838"/>
    <d v="2016-11-16T00:13:5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x v="0"/>
    <x v="0"/>
    <s v="USD"/>
    <n v="1479952800"/>
    <x v="1745"/>
    <n v="1477368867"/>
    <d v="2016-10-24T22:14:2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0"/>
    <x v="0"/>
    <x v="0"/>
    <x v="1"/>
    <s v="GBP"/>
    <n v="1447426800"/>
    <x v="1746"/>
    <n v="1444904830"/>
    <d v="2015-10-15T04:27:1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x v="63"/>
    <n v="64974"/>
    <x v="0"/>
    <x v="0"/>
    <x v="0"/>
    <x v="0"/>
    <x v="5"/>
    <s v="CAD"/>
    <n v="1441234143"/>
    <x v="1747"/>
    <n v="1438642143"/>
    <d v="2015-08-03T16:49:0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x v="284"/>
    <n v="12410.5"/>
    <x v="0"/>
    <x v="0"/>
    <x v="0"/>
    <x v="0"/>
    <x v="19"/>
    <s v="EUR"/>
    <n v="1488394800"/>
    <x v="1748"/>
    <n v="1485213921"/>
    <d v="2017-01-23T17:25: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x v="0"/>
    <x v="0"/>
    <s v="USD"/>
    <n v="1461096304"/>
    <x v="1749"/>
    <n v="1458936304"/>
    <d v="2016-03-25T14:05: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x v="3"/>
    <n v="10290"/>
    <x v="0"/>
    <x v="0"/>
    <x v="0"/>
    <x v="0"/>
    <x v="0"/>
    <s v="USD"/>
    <n v="1426787123"/>
    <x v="1750"/>
    <n v="1424198723"/>
    <d v="2015-02-17T12:45: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x v="38"/>
    <n v="3122"/>
    <x v="0"/>
    <x v="0"/>
    <x v="0"/>
    <x v="0"/>
    <x v="1"/>
    <s v="GBP"/>
    <n v="1476425082"/>
    <x v="1751"/>
    <n v="1473833082"/>
    <d v="2016-09-14T00:04:4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0"/>
    <x v="0"/>
    <x v="0"/>
    <x v="8"/>
    <s v="DKK"/>
    <n v="1458579568"/>
    <x v="1752"/>
    <n v="1455991168"/>
    <d v="2016-02-20T11:59:2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x v="0"/>
    <n v="9395"/>
    <x v="0"/>
    <x v="0"/>
    <x v="0"/>
    <x v="0"/>
    <x v="5"/>
    <s v="CAD"/>
    <n v="1428091353"/>
    <x v="1753"/>
    <n v="1425502953"/>
    <d v="2015-03-04T15:02:3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x v="0"/>
    <x v="0"/>
    <s v="USD"/>
    <n v="1444071361"/>
    <x v="1754"/>
    <n v="1441479361"/>
    <d v="2015-09-05T12:56:0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x v="0"/>
    <x v="0"/>
    <s v="USD"/>
    <n v="1472443269"/>
    <x v="1755"/>
    <n v="1468987269"/>
    <d v="2016-07-19T22:01:0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x v="10"/>
    <n v="5800"/>
    <x v="0"/>
    <x v="0"/>
    <x v="0"/>
    <x v="0"/>
    <x v="0"/>
    <s v="USD"/>
    <n v="1485631740"/>
    <x v="1756"/>
    <n v="1483041083"/>
    <d v="2016-12-29T13:51:2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x v="0"/>
    <x v="0"/>
    <s v="USD"/>
    <n v="1468536992"/>
    <x v="1757"/>
    <n v="1463352992"/>
    <d v="2016-05-15T16:56:3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x v="10"/>
    <n v="5330"/>
    <x v="0"/>
    <x v="0"/>
    <x v="0"/>
    <x v="0"/>
    <x v="0"/>
    <s v="USD"/>
    <n v="1427309629"/>
    <x v="1758"/>
    <n v="1425585229"/>
    <d v="2015-03-05T13:53:4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x v="0"/>
    <x v="0"/>
    <s v="USD"/>
    <n v="1456416513"/>
    <x v="1759"/>
    <n v="1454688513"/>
    <d v="2016-02-05T10:08:3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x v="213"/>
    <n v="155"/>
    <x v="0"/>
    <x v="0"/>
    <x v="0"/>
    <x v="0"/>
    <x v="1"/>
    <s v="GBP"/>
    <n v="1442065060"/>
    <x v="1760"/>
    <n v="1437745060"/>
    <d v="2015-07-24T07:37:4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x v="213"/>
    <n v="885"/>
    <x v="0"/>
    <x v="0"/>
    <x v="0"/>
    <x v="0"/>
    <x v="0"/>
    <s v="USD"/>
    <n v="1457739245"/>
    <x v="1761"/>
    <n v="1455147245"/>
    <d v="2016-02-10T17:34:0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x v="0"/>
    <x v="0"/>
    <s v="USD"/>
    <n v="1477255840"/>
    <x v="1762"/>
    <n v="1474663840"/>
    <d v="2016-09-23T14:50: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x v="0"/>
    <x v="1"/>
    <s v="GBP"/>
    <n v="1407065979"/>
    <x v="1763"/>
    <n v="1404560379"/>
    <d v="2014-07-05T05:39:3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1"/>
    <x v="1"/>
    <x v="0"/>
    <x v="0"/>
    <s v="USD"/>
    <n v="1407972712"/>
    <x v="1764"/>
    <n v="1405380712"/>
    <d v="2014-07-14T17:31:5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x v="15"/>
    <n v="0"/>
    <x v="2"/>
    <x v="1"/>
    <x v="1"/>
    <x v="0"/>
    <x v="2"/>
    <s v="AUD"/>
    <n v="1408999088"/>
    <x v="1765"/>
    <n v="1407184688"/>
    <d v="2014-08-04T14:38:0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x v="10"/>
    <n v="2286"/>
    <x v="2"/>
    <x v="1"/>
    <x v="1"/>
    <x v="0"/>
    <x v="0"/>
    <s v="USD"/>
    <n v="1407080884"/>
    <x v="1766"/>
    <n v="1404488884"/>
    <d v="2014-07-04T09:48:0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x v="10"/>
    <n v="187"/>
    <x v="2"/>
    <x v="1"/>
    <x v="1"/>
    <x v="0"/>
    <x v="0"/>
    <s v="USD"/>
    <n v="1411824444"/>
    <x v="1767"/>
    <n v="1406640444"/>
    <d v="2014-07-29T07:27:2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x v="79"/>
    <n v="1081"/>
    <x v="2"/>
    <x v="1"/>
    <x v="1"/>
    <x v="0"/>
    <x v="0"/>
    <s v="USD"/>
    <n v="1421177959"/>
    <x v="1768"/>
    <n v="1418585959"/>
    <d v="2014-12-14T13:39:1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1"/>
    <x v="1"/>
    <x v="0"/>
    <x v="0"/>
    <s v="USD"/>
    <n v="1413312194"/>
    <x v="1769"/>
    <n v="1410288194"/>
    <d v="2014-09-09T12:43:1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x v="0"/>
    <x v="1"/>
    <s v="GBP"/>
    <n v="1414107040"/>
    <x v="1770"/>
    <n v="1411515040"/>
    <d v="2014-09-23T17:30: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x v="62"/>
    <n v="858"/>
    <x v="2"/>
    <x v="1"/>
    <x v="1"/>
    <x v="0"/>
    <x v="1"/>
    <s v="GBP"/>
    <n v="1404666836"/>
    <x v="1771"/>
    <n v="1399482836"/>
    <d v="2014-05-07T11:13:5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1"/>
    <x v="1"/>
    <x v="0"/>
    <x v="0"/>
    <s v="USD"/>
    <n v="1421691298"/>
    <x v="1772"/>
    <n v="1417803298"/>
    <d v="2014-12-05T12:14:5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x v="30"/>
    <n v="1148"/>
    <x v="2"/>
    <x v="1"/>
    <x v="1"/>
    <x v="0"/>
    <x v="0"/>
    <s v="USD"/>
    <n v="1417273140"/>
    <x v="1773"/>
    <n v="1413609292"/>
    <d v="2014-10-17T23:14:5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x v="286"/>
    <n v="21158"/>
    <x v="2"/>
    <x v="1"/>
    <x v="1"/>
    <x v="0"/>
    <x v="0"/>
    <s v="USD"/>
    <n v="1414193160"/>
    <x v="1774"/>
    <n v="1410305160"/>
    <d v="2014-09-09T17:26:0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x v="0"/>
    <x v="1"/>
    <s v="GBP"/>
    <n v="1414623471"/>
    <x v="1775"/>
    <n v="1411513071"/>
    <d v="2014-09-23T16:57:5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x v="225"/>
    <n v="651"/>
    <x v="2"/>
    <x v="1"/>
    <x v="1"/>
    <x v="0"/>
    <x v="9"/>
    <s v="EUR"/>
    <n v="1424421253"/>
    <x v="1776"/>
    <n v="1421829253"/>
    <d v="2015-01-21T02:34:1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1"/>
    <x v="1"/>
    <x v="0"/>
    <x v="0"/>
    <s v="USD"/>
    <n v="1427485395"/>
    <x v="1777"/>
    <n v="1423600995"/>
    <d v="2015-02-10T14:43:1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x v="34"/>
    <n v="3986"/>
    <x v="2"/>
    <x v="1"/>
    <x v="1"/>
    <x v="0"/>
    <x v="0"/>
    <s v="USD"/>
    <n v="1472834180"/>
    <x v="1778"/>
    <n v="1470242180"/>
    <d v="2016-08-03T10:36:2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x v="11"/>
    <n v="11923"/>
    <x v="2"/>
    <x v="1"/>
    <x v="1"/>
    <x v="0"/>
    <x v="0"/>
    <s v="USD"/>
    <n v="1467469510"/>
    <x v="1779"/>
    <n v="1462285510"/>
    <d v="2016-05-03T08:25: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1"/>
    <x v="1"/>
    <x v="0"/>
    <x v="0"/>
    <s v="USD"/>
    <n v="1473950945"/>
    <x v="1780"/>
    <n v="1471272545"/>
    <d v="2016-08-15T08:49:0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1"/>
    <x v="1"/>
    <x v="0"/>
    <x v="0"/>
    <s v="USD"/>
    <n v="1456062489"/>
    <x v="1781"/>
    <n v="1453211289"/>
    <d v="2016-01-19T07:48:0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x v="79"/>
    <n v="9477"/>
    <x v="2"/>
    <x v="1"/>
    <x v="1"/>
    <x v="0"/>
    <x v="0"/>
    <s v="USD"/>
    <n v="1432248478"/>
    <x v="1782"/>
    <n v="1429656478"/>
    <d v="2015-04-21T16:47:5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1"/>
    <x v="1"/>
    <x v="0"/>
    <x v="0"/>
    <s v="USD"/>
    <n v="1422674700"/>
    <x v="1783"/>
    <n v="1419954240"/>
    <d v="2014-12-30T09:44:0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x v="95"/>
    <n v="4853"/>
    <x v="2"/>
    <x v="1"/>
    <x v="1"/>
    <x v="0"/>
    <x v="0"/>
    <s v="USD"/>
    <n v="1413417600"/>
    <x v="1784"/>
    <n v="1410750855"/>
    <d v="2014-09-14T21:14:1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x v="168"/>
    <n v="905"/>
    <x v="2"/>
    <x v="1"/>
    <x v="1"/>
    <x v="0"/>
    <x v="9"/>
    <s v="EUR"/>
    <n v="1418649177"/>
    <x v="1785"/>
    <n v="1416057177"/>
    <d v="2014-11-15T07:12:5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x v="3"/>
    <n v="1533"/>
    <x v="2"/>
    <x v="1"/>
    <x v="1"/>
    <x v="0"/>
    <x v="0"/>
    <s v="USD"/>
    <n v="1428158637"/>
    <x v="1786"/>
    <n v="1425570237"/>
    <d v="2015-03-05T09:43:5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x v="62"/>
    <n v="76"/>
    <x v="2"/>
    <x v="1"/>
    <x v="1"/>
    <x v="0"/>
    <x v="1"/>
    <s v="GBP"/>
    <n v="1414795542"/>
    <x v="1787"/>
    <n v="1412203542"/>
    <d v="2014-10-01T16:45: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x v="6"/>
    <n v="40"/>
    <x v="2"/>
    <x v="1"/>
    <x v="1"/>
    <x v="0"/>
    <x v="0"/>
    <s v="USD"/>
    <n v="1421042403"/>
    <x v="1788"/>
    <n v="1415858403"/>
    <d v="2014-11-13T00:00: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x v="287"/>
    <n v="1636"/>
    <x v="2"/>
    <x v="1"/>
    <x v="1"/>
    <x v="0"/>
    <x v="0"/>
    <s v="USD"/>
    <n v="1423152678"/>
    <x v="1789"/>
    <n v="1420560678"/>
    <d v="2015-01-06T10:11:1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x v="9"/>
    <n v="107"/>
    <x v="2"/>
    <x v="1"/>
    <x v="1"/>
    <x v="0"/>
    <x v="1"/>
    <s v="GBP"/>
    <n v="1422553565"/>
    <x v="1790"/>
    <n v="1417369565"/>
    <d v="2014-11-30T11:46:0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x v="31"/>
    <n v="15281"/>
    <x v="2"/>
    <x v="1"/>
    <x v="1"/>
    <x v="0"/>
    <x v="0"/>
    <s v="USD"/>
    <n v="1439189940"/>
    <x v="1791"/>
    <n v="1435970682"/>
    <d v="2015-07-03T18:44:4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x v="9"/>
    <n v="40"/>
    <x v="2"/>
    <x v="1"/>
    <x v="1"/>
    <x v="0"/>
    <x v="2"/>
    <s v="AUD"/>
    <n v="1417127040"/>
    <x v="1792"/>
    <n v="1414531440"/>
    <d v="2014-10-28T15:24:0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x v="7"/>
    <n v="997"/>
    <x v="2"/>
    <x v="1"/>
    <x v="1"/>
    <x v="0"/>
    <x v="0"/>
    <s v="USD"/>
    <n v="1423660422"/>
    <x v="1793"/>
    <n v="1420636422"/>
    <d v="2015-01-07T07:13:4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x v="89"/>
    <n v="10846"/>
    <x v="2"/>
    <x v="1"/>
    <x v="1"/>
    <x v="0"/>
    <x v="12"/>
    <s v="EUR"/>
    <n v="1476460800"/>
    <x v="1794"/>
    <n v="1473922541"/>
    <d v="2016-09-15T00:55: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x v="266"/>
    <n v="4190"/>
    <x v="2"/>
    <x v="1"/>
    <x v="1"/>
    <x v="0"/>
    <x v="1"/>
    <s v="GBP"/>
    <n v="1469356366"/>
    <x v="1795"/>
    <n v="1464172366"/>
    <d v="2016-05-25T04:32:4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x v="3"/>
    <n v="6755"/>
    <x v="2"/>
    <x v="1"/>
    <x v="1"/>
    <x v="0"/>
    <x v="0"/>
    <s v="USD"/>
    <n v="1481809189"/>
    <x v="1796"/>
    <n v="1479217189"/>
    <d v="2016-11-15T07:39:4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1"/>
    <x v="1"/>
    <x v="0"/>
    <x v="0"/>
    <s v="USD"/>
    <n v="1454572233"/>
    <x v="1797"/>
    <n v="1449388233"/>
    <d v="2015-12-06T01:50: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x v="23"/>
    <n v="69.83"/>
    <x v="2"/>
    <x v="1"/>
    <x v="1"/>
    <x v="0"/>
    <x v="1"/>
    <s v="GBP"/>
    <n v="1415740408"/>
    <x v="1798"/>
    <n v="1414008808"/>
    <d v="2014-10-22T14:13:2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x v="0"/>
    <x v="1"/>
    <s v="GBP"/>
    <n v="1476109970"/>
    <x v="1799"/>
    <n v="1473517970"/>
    <d v="2016-09-10T08:32:5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x v="0"/>
    <x v="1"/>
    <s v="GBP"/>
    <n v="1450181400"/>
    <x v="1800"/>
    <n v="1447429868"/>
    <d v="2015-11-13T09:51:0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x v="8"/>
    <n v="1697"/>
    <x v="2"/>
    <x v="1"/>
    <x v="1"/>
    <x v="0"/>
    <x v="12"/>
    <s v="EUR"/>
    <n v="1435442340"/>
    <x v="1801"/>
    <n v="1433416830"/>
    <d v="2015-06-04T05:20: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x v="178"/>
    <n v="5390"/>
    <x v="2"/>
    <x v="1"/>
    <x v="1"/>
    <x v="0"/>
    <x v="0"/>
    <s v="USD"/>
    <n v="1423878182"/>
    <x v="1802"/>
    <n v="1421199782"/>
    <d v="2015-01-13T19:43:0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x v="289"/>
    <n v="5452"/>
    <x v="2"/>
    <x v="1"/>
    <x v="1"/>
    <x v="0"/>
    <x v="0"/>
    <s v="USD"/>
    <n v="1447521404"/>
    <x v="1803"/>
    <n v="1444061804"/>
    <d v="2015-10-05T10:16:4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x v="290"/>
    <n v="8191"/>
    <x v="2"/>
    <x v="1"/>
    <x v="1"/>
    <x v="0"/>
    <x v="12"/>
    <s v="EUR"/>
    <n v="1443808800"/>
    <x v="1804"/>
    <n v="1441048658"/>
    <d v="2015-08-31T13:17:3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x v="22"/>
    <n v="591"/>
    <x v="2"/>
    <x v="1"/>
    <x v="1"/>
    <x v="0"/>
    <x v="1"/>
    <s v="GBP"/>
    <n v="1412090349"/>
    <x v="1805"/>
    <n v="1409066349"/>
    <d v="2014-08-26T09:19:0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x v="10"/>
    <n v="553"/>
    <x v="2"/>
    <x v="1"/>
    <x v="1"/>
    <x v="0"/>
    <x v="0"/>
    <s v="USD"/>
    <n v="1411868313"/>
    <x v="1806"/>
    <n v="1409276313"/>
    <d v="2014-08-28T19:38:3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x v="89"/>
    <n v="11594"/>
    <x v="2"/>
    <x v="1"/>
    <x v="1"/>
    <x v="0"/>
    <x v="0"/>
    <s v="USD"/>
    <n v="1486830030"/>
    <x v="1807"/>
    <n v="1483806030"/>
    <d v="2017-01-07T10:20: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x v="8"/>
    <n v="380"/>
    <x v="2"/>
    <x v="1"/>
    <x v="1"/>
    <x v="0"/>
    <x v="5"/>
    <s v="CAD"/>
    <n v="1425246439"/>
    <x v="1808"/>
    <n v="1422222439"/>
    <d v="2015-01-25T15:47:1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x v="52"/>
    <n v="15"/>
    <x v="2"/>
    <x v="1"/>
    <x v="1"/>
    <x v="0"/>
    <x v="0"/>
    <s v="USD"/>
    <n v="1408657826"/>
    <x v="1809"/>
    <n v="1407621026"/>
    <d v="2014-08-09T15:50: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x v="214"/>
    <n v="40"/>
    <x v="2"/>
    <x v="1"/>
    <x v="1"/>
    <x v="0"/>
    <x v="0"/>
    <s v="USD"/>
    <n v="1414123200"/>
    <x v="1810"/>
    <n v="1408962270"/>
    <d v="2014-08-25T04:24:3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x v="0"/>
    <x v="1"/>
    <s v="GBP"/>
    <n v="1467531536"/>
    <x v="1811"/>
    <n v="1464939536"/>
    <d v="2016-06-03T01:38:5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x v="222"/>
    <n v="0"/>
    <x v="2"/>
    <x v="1"/>
    <x v="1"/>
    <x v="0"/>
    <x v="1"/>
    <s v="GBP"/>
    <n v="1407532812"/>
    <x v="1812"/>
    <n v="1404940812"/>
    <d v="2014-07-09T15:20: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x v="0"/>
    <x v="1"/>
    <s v="GBP"/>
    <n v="1425108736"/>
    <x v="1813"/>
    <n v="1422516736"/>
    <d v="2015-01-29T01:32:1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x v="9"/>
    <n v="0"/>
    <x v="2"/>
    <x v="1"/>
    <x v="1"/>
    <x v="0"/>
    <x v="0"/>
    <s v="USD"/>
    <n v="1435787137"/>
    <x v="1814"/>
    <n v="1434577537"/>
    <d v="2015-06-17T15:45: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x v="31"/>
    <n v="509"/>
    <x v="2"/>
    <x v="1"/>
    <x v="1"/>
    <x v="0"/>
    <x v="16"/>
    <s v="CHF"/>
    <n v="1469473200"/>
    <x v="1815"/>
    <n v="1467061303"/>
    <d v="2016-06-27T15:01:4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x v="102"/>
    <n v="9419"/>
    <x v="2"/>
    <x v="1"/>
    <x v="1"/>
    <x v="0"/>
    <x v="0"/>
    <s v="USD"/>
    <n v="1485759540"/>
    <x v="1816"/>
    <n v="1480607607"/>
    <d v="2016-12-01T09:53:2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x v="36"/>
    <n v="0"/>
    <x v="2"/>
    <x v="1"/>
    <x v="1"/>
    <x v="0"/>
    <x v="0"/>
    <s v="USD"/>
    <n v="1428035850"/>
    <x v="1817"/>
    <n v="1425447450"/>
    <d v="2015-03-03T23:37:3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1"/>
    <x v="1"/>
    <x v="0"/>
    <x v="0"/>
    <s v="USD"/>
    <n v="1406743396"/>
    <x v="1818"/>
    <n v="1404151396"/>
    <d v="2014-06-30T12:03:1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1"/>
    <x v="1"/>
    <x v="0"/>
    <x v="0"/>
    <s v="USD"/>
    <n v="1427850090"/>
    <x v="1819"/>
    <n v="1425261690"/>
    <d v="2015-03-01T20:01:3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x v="30"/>
    <n v="3372.25"/>
    <x v="0"/>
    <x v="0"/>
    <x v="0"/>
    <x v="0"/>
    <x v="0"/>
    <s v="USD"/>
    <n v="1330760367"/>
    <x v="1820"/>
    <n v="1326872367"/>
    <d v="2012-01-18T01:39:2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x v="43"/>
    <n v="300"/>
    <x v="0"/>
    <x v="0"/>
    <x v="0"/>
    <x v="0"/>
    <x v="5"/>
    <s v="CAD"/>
    <n v="1391194860"/>
    <x v="1821"/>
    <n v="1388084862"/>
    <d v="2013-12-26T13:07:4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x v="0"/>
    <x v="0"/>
    <s v="USD"/>
    <n v="1351095976"/>
    <x v="1822"/>
    <n v="1348503976"/>
    <d v="2012-09-24T10:26:16"/>
    <b v="0"/>
    <n v="33"/>
    <b v="1"/>
    <s v="music/rock"/>
    <n v="24.575757575757574"/>
    <x v="4"/>
    <x v="11"/>
  </r>
  <r>
    <n v="1.0006666666666666"/>
    <n v="1824"/>
    <s v="Tin Man's Broken Wisdom Fund"/>
    <s v="cd fund raiser"/>
    <x v="9"/>
    <n v="3002"/>
    <x v="0"/>
    <x v="0"/>
    <x v="0"/>
    <x v="0"/>
    <x v="0"/>
    <s v="USD"/>
    <n v="1389146880"/>
    <x v="1823"/>
    <n v="1387403967"/>
    <d v="2013-12-18T15:59:2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x v="0"/>
    <x v="0"/>
    <s v="USD"/>
    <n v="1373572903"/>
    <x v="1824"/>
    <n v="1371585703"/>
    <d v="2013-06-18T14:01:4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x v="13"/>
    <n v="2020"/>
    <x v="0"/>
    <x v="0"/>
    <x v="0"/>
    <x v="0"/>
    <x v="0"/>
    <s v="USD"/>
    <n v="1392675017"/>
    <x v="1825"/>
    <n v="1390083017"/>
    <d v="2014-01-18T16:10: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x v="0"/>
    <x v="0"/>
    <s v="USD"/>
    <n v="1299138561"/>
    <x v="1826"/>
    <n v="1294818561"/>
    <d v="2011-01-12T01:49:2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x v="0"/>
    <x v="0"/>
    <s v="USD"/>
    <n v="1399672800"/>
    <x v="1827"/>
    <n v="1396906530"/>
    <d v="2014-04-07T15:35: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x v="0"/>
    <x v="0"/>
    <s v="USD"/>
    <n v="1295647200"/>
    <x v="1828"/>
    <n v="1291428371"/>
    <d v="2010-12-03T20:06:1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x v="0"/>
    <x v="0"/>
    <s v="USD"/>
    <n v="1393259107"/>
    <x v="1829"/>
    <n v="1390667107"/>
    <d v="2014-01-25T10:25: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x v="28"/>
    <n v="1030"/>
    <x v="0"/>
    <x v="0"/>
    <x v="0"/>
    <x v="0"/>
    <x v="0"/>
    <s v="USD"/>
    <n v="1336866863"/>
    <x v="1830"/>
    <n v="1335570863"/>
    <d v="2012-04-27T17:54:2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x v="0"/>
    <x v="0"/>
    <s v="USD"/>
    <n v="1299243427"/>
    <x v="1831"/>
    <n v="1296651427"/>
    <d v="2011-02-02T06:57:0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x v="0"/>
    <x v="0"/>
    <s v="USD"/>
    <n v="1362211140"/>
    <x v="1832"/>
    <n v="1359421403"/>
    <d v="2013-01-28T19:03:2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x v="3"/>
    <n v="11805"/>
    <x v="0"/>
    <x v="0"/>
    <x v="0"/>
    <x v="0"/>
    <x v="0"/>
    <s v="USD"/>
    <n v="1422140895"/>
    <x v="1833"/>
    <n v="1418684895"/>
    <d v="2014-12-15T17:08:1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x v="2"/>
    <n v="520"/>
    <x v="0"/>
    <x v="0"/>
    <x v="0"/>
    <x v="0"/>
    <x v="1"/>
    <s v="GBP"/>
    <n v="1459439471"/>
    <x v="1834"/>
    <n v="1456851071"/>
    <d v="2016-03-01T10:51:1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x v="10"/>
    <n v="10017"/>
    <x v="0"/>
    <x v="0"/>
    <x v="0"/>
    <x v="0"/>
    <x v="0"/>
    <s v="USD"/>
    <n v="1361129129"/>
    <x v="1835"/>
    <n v="1359660329"/>
    <d v="2013-01-31T13:25: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x v="0"/>
    <x v="0"/>
    <s v="USD"/>
    <n v="1332029335"/>
    <x v="1836"/>
    <n v="1326848935"/>
    <d v="2012-01-17T19:08:5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x v="0"/>
    <x v="0"/>
    <s v="USD"/>
    <n v="1317438000"/>
    <x v="1837"/>
    <n v="1314989557"/>
    <d v="2011-09-02T12:52:3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x v="0"/>
    <x v="0"/>
    <s v="USD"/>
    <n v="1475342382"/>
    <x v="1838"/>
    <n v="1472750382"/>
    <d v="2016-09-01T11:19:4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x v="0"/>
    <x v="0"/>
    <s v="USD"/>
    <n v="1367902740"/>
    <x v="1839"/>
    <n v="1366251510"/>
    <d v="2013-04-17T20:18:3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x v="13"/>
    <n v="2035"/>
    <x v="0"/>
    <x v="0"/>
    <x v="0"/>
    <x v="0"/>
    <x v="0"/>
    <s v="USD"/>
    <n v="1400561940"/>
    <x v="1840"/>
    <n v="1397679445"/>
    <d v="2014-04-16T14:17:2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x v="0"/>
    <x v="0"/>
    <s v="USD"/>
    <n v="1425275940"/>
    <x v="1841"/>
    <n v="1422371381"/>
    <d v="2015-01-27T09:09:4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x v="0"/>
    <x v="0"/>
    <s v="USD"/>
    <n v="1298245954"/>
    <x v="1842"/>
    <n v="1295653954"/>
    <d v="2011-01-21T17:52:3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x v="0"/>
    <x v="0"/>
    <s v="USD"/>
    <n v="1307761200"/>
    <x v="1843"/>
    <n v="1304464914"/>
    <d v="2011-05-03T17:21:5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x v="0"/>
    <x v="0"/>
    <s v="USD"/>
    <n v="1466139300"/>
    <x v="1844"/>
    <n v="1464854398"/>
    <d v="2016-06-02T01:59:5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x v="0"/>
    <x v="0"/>
    <s v="USD"/>
    <n v="1355585777"/>
    <x v="1845"/>
    <n v="1352993777"/>
    <d v="2012-11-15T09:36:1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x v="0"/>
    <x v="0"/>
    <s v="USD"/>
    <n v="1429594832"/>
    <x v="1846"/>
    <n v="1427780432"/>
    <d v="2015-03-30T23:40: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x v="0"/>
    <x v="0"/>
    <s v="USD"/>
    <n v="1312095540"/>
    <x v="1847"/>
    <n v="1306608888"/>
    <d v="2011-05-28T12:54:4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x v="43"/>
    <n v="301"/>
    <x v="0"/>
    <x v="0"/>
    <x v="0"/>
    <x v="0"/>
    <x v="0"/>
    <s v="USD"/>
    <n v="1350505059"/>
    <x v="1848"/>
    <n v="1347913059"/>
    <d v="2012-09-17T14:17:3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x v="7"/>
    <n v="9137"/>
    <x v="0"/>
    <x v="0"/>
    <x v="0"/>
    <x v="0"/>
    <x v="0"/>
    <s v="USD"/>
    <n v="1405033300"/>
    <x v="1849"/>
    <n v="1402441300"/>
    <d v="2014-06-10T17:01:4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x v="0"/>
    <x v="0"/>
    <s v="USD"/>
    <n v="1406509200"/>
    <x v="1850"/>
    <n v="1404769538"/>
    <d v="2014-07-07T15:45: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x v="0"/>
    <x v="0"/>
    <s v="USD"/>
    <n v="1429920000"/>
    <x v="1851"/>
    <n v="1426703452"/>
    <d v="2015-03-18T12:30: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x v="0"/>
    <x v="0"/>
    <s v="USD"/>
    <n v="1352860017"/>
    <x v="1852"/>
    <n v="1348536417"/>
    <d v="2012-09-24T19:26:5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x v="0"/>
    <x v="0"/>
    <s v="USD"/>
    <n v="1369355437"/>
    <x v="1853"/>
    <n v="1366763437"/>
    <d v="2013-04-23T18:30: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x v="222"/>
    <n v="13480.16"/>
    <x v="0"/>
    <x v="0"/>
    <x v="0"/>
    <x v="0"/>
    <x v="5"/>
    <s v="CAD"/>
    <n v="1389012940"/>
    <x v="1854"/>
    <n v="1385124940"/>
    <d v="2013-11-22T06:55: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x v="13"/>
    <n v="2025"/>
    <x v="0"/>
    <x v="0"/>
    <x v="0"/>
    <x v="0"/>
    <x v="0"/>
    <s v="USD"/>
    <n v="1405715472"/>
    <x v="1855"/>
    <n v="1403901072"/>
    <d v="2014-06-27T14:31:1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x v="0"/>
    <x v="0"/>
    <s v="USD"/>
    <n v="1410546413"/>
    <x v="1856"/>
    <n v="1407954413"/>
    <d v="2014-08-13T12:26:5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x v="0"/>
    <x v="0"/>
    <s v="USD"/>
    <n v="1324014521"/>
    <x v="1857"/>
    <n v="1318826921"/>
    <d v="2011-10-16T22:48:4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x v="9"/>
    <n v="3955"/>
    <x v="0"/>
    <x v="0"/>
    <x v="0"/>
    <x v="0"/>
    <x v="0"/>
    <s v="USD"/>
    <n v="1316716129"/>
    <x v="1858"/>
    <n v="1314124129"/>
    <d v="2011-08-23T12:28:4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x v="0"/>
    <x v="0"/>
    <s v="USD"/>
    <n v="1391706084"/>
    <x v="1859"/>
    <n v="1389891684"/>
    <d v="2014-01-16T11:01:2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x v="0"/>
    <x v="1"/>
    <s v="GBP"/>
    <n v="1422256341"/>
    <x v="1860"/>
    <n v="1419664341"/>
    <d v="2014-12-27T01:12:2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1"/>
    <x v="1"/>
    <x v="0"/>
    <x v="0"/>
    <s v="USD"/>
    <n v="1488958200"/>
    <x v="1861"/>
    <n v="1484912974"/>
    <d v="2017-01-20T05:49:3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x v="30"/>
    <n v="10"/>
    <x v="2"/>
    <x v="1"/>
    <x v="1"/>
    <x v="0"/>
    <x v="0"/>
    <s v="USD"/>
    <n v="1402600085"/>
    <x v="1862"/>
    <n v="1400008085"/>
    <d v="2014-05-13T13:08:0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1"/>
    <x v="1"/>
    <x v="0"/>
    <x v="0"/>
    <s v="USD"/>
    <n v="1399223500"/>
    <x v="1863"/>
    <n v="1396631500"/>
    <d v="2014-04-04T11:11:4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x v="0"/>
    <x v="1"/>
    <s v="GBP"/>
    <n v="1478425747"/>
    <x v="1864"/>
    <n v="1475398147"/>
    <d v="2016-10-02T02:49:0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x v="31"/>
    <n v="125"/>
    <x v="2"/>
    <x v="1"/>
    <x v="1"/>
    <x v="0"/>
    <x v="0"/>
    <s v="USD"/>
    <n v="1488340800"/>
    <x v="1865"/>
    <n v="1483768497"/>
    <d v="2017-01-06T23:54:5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x v="22"/>
    <n v="10"/>
    <x v="2"/>
    <x v="1"/>
    <x v="1"/>
    <x v="0"/>
    <x v="0"/>
    <s v="USD"/>
    <n v="1478383912"/>
    <x v="1866"/>
    <n v="1475791912"/>
    <d v="2016-10-06T16:11:5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x v="31"/>
    <n v="1217"/>
    <x v="2"/>
    <x v="1"/>
    <x v="1"/>
    <x v="0"/>
    <x v="0"/>
    <s v="USD"/>
    <n v="1450166340"/>
    <x v="1867"/>
    <n v="1448044925"/>
    <d v="2015-11-20T12:42:0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x v="3"/>
    <n v="0"/>
    <x v="2"/>
    <x v="1"/>
    <x v="1"/>
    <x v="0"/>
    <x v="0"/>
    <s v="USD"/>
    <n v="1483488249"/>
    <x v="1868"/>
    <n v="1480896249"/>
    <d v="2016-12-04T18:04:0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x v="8"/>
    <n v="361"/>
    <x v="2"/>
    <x v="1"/>
    <x v="1"/>
    <x v="0"/>
    <x v="0"/>
    <s v="USD"/>
    <n v="1454213820"/>
    <x v="1869"/>
    <n v="1451723535"/>
    <d v="2016-01-02T02:32:1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x v="115"/>
    <n v="4666"/>
    <x v="2"/>
    <x v="1"/>
    <x v="1"/>
    <x v="0"/>
    <x v="0"/>
    <s v="USD"/>
    <n v="1416512901"/>
    <x v="1870"/>
    <n v="1413053301"/>
    <d v="2014-10-11T12:48:2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x v="22"/>
    <n v="212"/>
    <x v="2"/>
    <x v="1"/>
    <x v="1"/>
    <x v="0"/>
    <x v="0"/>
    <s v="USD"/>
    <n v="1435633602"/>
    <x v="1871"/>
    <n v="1433041602"/>
    <d v="2015-05-30T21:06:4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x v="6"/>
    <n v="36"/>
    <x v="2"/>
    <x v="1"/>
    <x v="1"/>
    <x v="0"/>
    <x v="5"/>
    <s v="CAD"/>
    <n v="1436373900"/>
    <x v="1872"/>
    <n v="1433861210"/>
    <d v="2015-06-09T08:46:5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x v="292"/>
    <n v="26"/>
    <x v="2"/>
    <x v="1"/>
    <x v="1"/>
    <x v="0"/>
    <x v="0"/>
    <s v="USD"/>
    <n v="1467155733"/>
    <x v="1873"/>
    <n v="1465427733"/>
    <d v="2016-06-08T17:15: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x v="3"/>
    <n v="51"/>
    <x v="2"/>
    <x v="1"/>
    <x v="1"/>
    <x v="0"/>
    <x v="0"/>
    <s v="USD"/>
    <n v="1470519308"/>
    <x v="1874"/>
    <n v="1465335308"/>
    <d v="2016-06-07T15:35: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x v="293"/>
    <n v="0"/>
    <x v="2"/>
    <x v="1"/>
    <x v="1"/>
    <x v="0"/>
    <x v="2"/>
    <s v="AUD"/>
    <n v="1402901405"/>
    <x v="1875"/>
    <n v="1400309405"/>
    <d v="2014-05-17T00:50: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x v="294"/>
    <n v="0"/>
    <x v="2"/>
    <x v="1"/>
    <x v="1"/>
    <x v="0"/>
    <x v="0"/>
    <s v="USD"/>
    <n v="1425170525"/>
    <x v="1876"/>
    <n v="1422664925"/>
    <d v="2015-01-30T18:42:0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x v="6"/>
    <n v="0"/>
    <x v="2"/>
    <x v="1"/>
    <x v="1"/>
    <x v="0"/>
    <x v="2"/>
    <s v="AUD"/>
    <n v="1402618355"/>
    <x v="1877"/>
    <n v="1400026355"/>
    <d v="2014-05-13T18:12:3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x v="10"/>
    <n v="6"/>
    <x v="2"/>
    <x v="1"/>
    <x v="1"/>
    <x v="0"/>
    <x v="3"/>
    <s v="EUR"/>
    <n v="1457966129"/>
    <x v="1878"/>
    <n v="1455377729"/>
    <d v="2016-02-13T09:35: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x v="10"/>
    <n v="1004"/>
    <x v="2"/>
    <x v="1"/>
    <x v="1"/>
    <x v="0"/>
    <x v="1"/>
    <s v="GBP"/>
    <n v="1459341380"/>
    <x v="1879"/>
    <n v="1456839380"/>
    <d v="2016-03-01T07:36:2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x v="0"/>
    <x v="0"/>
    <s v="USD"/>
    <n v="1425955189"/>
    <x v="1880"/>
    <n v="1423366789"/>
    <d v="2015-02-07T21:39:4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x v="0"/>
    <x v="0"/>
    <s v="USD"/>
    <n v="1341964080"/>
    <x v="1881"/>
    <n v="1339109212"/>
    <d v="2012-06-07T16:46:5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x v="0"/>
    <x v="0"/>
    <s v="USD"/>
    <n v="1333921508"/>
    <x v="1882"/>
    <n v="1331333108"/>
    <d v="2012-03-09T16:45: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x v="0"/>
    <x v="0"/>
    <s v="USD"/>
    <n v="1354017600"/>
    <x v="1883"/>
    <n v="1350967535"/>
    <d v="2012-10-22T22:45: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x v="0"/>
    <x v="0"/>
    <s v="USD"/>
    <n v="1344636000"/>
    <x v="1884"/>
    <n v="1341800110"/>
    <d v="2012-07-08T20:15: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x v="0"/>
    <x v="0"/>
    <s v="USD"/>
    <n v="1415832338"/>
    <x v="1885"/>
    <n v="1413236738"/>
    <d v="2014-10-13T15:45: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x v="9"/>
    <n v="3335"/>
    <x v="0"/>
    <x v="0"/>
    <x v="0"/>
    <x v="0"/>
    <x v="3"/>
    <s v="EUR"/>
    <n v="1449178200"/>
    <x v="1886"/>
    <n v="1447614732"/>
    <d v="2015-11-15T13:12:1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x v="0"/>
    <x v="0"/>
    <s v="USD"/>
    <n v="1275368340"/>
    <x v="1887"/>
    <n v="1272692732"/>
    <d v="2010-04-30T23:45: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x v="13"/>
    <n v="2132"/>
    <x v="0"/>
    <x v="0"/>
    <x v="0"/>
    <x v="0"/>
    <x v="0"/>
    <s v="USD"/>
    <n v="1363024946"/>
    <x v="1888"/>
    <n v="1359140546"/>
    <d v="2013-01-25T13:02:2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x v="0"/>
    <x v="0"/>
    <s v="USD"/>
    <n v="1355597528"/>
    <x v="1889"/>
    <n v="1353005528"/>
    <d v="2012-11-15T12:52:0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x v="0"/>
    <x v="0"/>
    <s v="USD"/>
    <n v="1279778400"/>
    <x v="1890"/>
    <n v="1275851354"/>
    <d v="2010-06-06T13:09:1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x v="0"/>
    <x v="0"/>
    <s v="USD"/>
    <n v="1307459881"/>
    <x v="1891"/>
    <n v="1304867881"/>
    <d v="2011-05-08T09:18:0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x v="0"/>
    <x v="0"/>
    <s v="USD"/>
    <n v="1302926340"/>
    <x v="1892"/>
    <n v="1301524585"/>
    <d v="2011-03-30T16:36:2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x v="28"/>
    <n v="1145"/>
    <x v="0"/>
    <x v="0"/>
    <x v="0"/>
    <x v="0"/>
    <x v="0"/>
    <s v="USD"/>
    <n v="1329082983"/>
    <x v="1893"/>
    <n v="1326404583"/>
    <d v="2012-01-12T15:43:0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x v="0"/>
    <x v="0"/>
    <s v="USD"/>
    <n v="1445363722"/>
    <x v="1894"/>
    <n v="1442771722"/>
    <d v="2015-09-20T11:55: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x v="298"/>
    <n v="559"/>
    <x v="0"/>
    <x v="0"/>
    <x v="0"/>
    <x v="0"/>
    <x v="0"/>
    <s v="USD"/>
    <n v="1334250165"/>
    <x v="1895"/>
    <n v="1331658165"/>
    <d v="2012-03-13T11:02:4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x v="0"/>
    <x v="0"/>
    <s v="USD"/>
    <n v="1393966800"/>
    <x v="1896"/>
    <n v="1392040806"/>
    <d v="2014-02-10T08:00: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x v="0"/>
    <x v="0"/>
    <s v="USD"/>
    <n v="1454349600"/>
    <x v="1897"/>
    <n v="1451277473"/>
    <d v="2015-12-27T22:37:5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x v="0"/>
    <x v="0"/>
    <s v="USD"/>
    <n v="1427319366"/>
    <x v="1898"/>
    <n v="1424730966"/>
    <d v="2015-02-23T16:36:0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x v="0"/>
    <x v="0"/>
    <s v="USD"/>
    <n v="1349517540"/>
    <x v="1899"/>
    <n v="1347137731"/>
    <d v="2012-09-08T14:55: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x v="0"/>
    <x v="1"/>
    <s v="GBP"/>
    <n v="1432299600"/>
    <x v="1900"/>
    <n v="1429707729"/>
    <d v="2015-04-22T07:02:0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x v="28"/>
    <n v="12"/>
    <x v="2"/>
    <x v="1"/>
    <x v="1"/>
    <x v="0"/>
    <x v="9"/>
    <s v="EUR"/>
    <n v="1425495447"/>
    <x v="1901"/>
    <n v="1422903447"/>
    <d v="2015-02-02T12:57:2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x v="9"/>
    <n v="1398"/>
    <x v="2"/>
    <x v="1"/>
    <x v="1"/>
    <x v="0"/>
    <x v="0"/>
    <s v="USD"/>
    <n v="1485541791"/>
    <x v="1902"/>
    <n v="1480357791"/>
    <d v="2016-11-28T12:29:5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x v="63"/>
    <n v="50"/>
    <x v="2"/>
    <x v="1"/>
    <x v="1"/>
    <x v="0"/>
    <x v="0"/>
    <s v="USD"/>
    <n v="1451752021"/>
    <x v="1903"/>
    <n v="1447864021"/>
    <d v="2015-11-18T10:27:0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1"/>
    <x v="1"/>
    <x v="0"/>
    <x v="0"/>
    <s v="USD"/>
    <n v="1410127994"/>
    <x v="1904"/>
    <n v="1407535994"/>
    <d v="2014-08-08T16:13:1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1"/>
    <x v="1"/>
    <x v="0"/>
    <x v="0"/>
    <s v="USD"/>
    <n v="1466697983"/>
    <x v="1905"/>
    <n v="1464105983"/>
    <d v="2016-05-24T10:06:2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x v="11"/>
    <n v="85"/>
    <x v="2"/>
    <x v="1"/>
    <x v="1"/>
    <x v="0"/>
    <x v="0"/>
    <s v="USD"/>
    <n v="1400853925"/>
    <x v="1906"/>
    <n v="1399557925"/>
    <d v="2014-05-08T08:05: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1"/>
    <x v="1"/>
    <x v="0"/>
    <x v="0"/>
    <s v="USD"/>
    <n v="1483048900"/>
    <x v="1907"/>
    <n v="1480456900"/>
    <d v="2016-11-29T16:01:4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1"/>
    <x v="1"/>
    <x v="0"/>
    <x v="0"/>
    <s v="USD"/>
    <n v="1414059479"/>
    <x v="1908"/>
    <n v="1411467479"/>
    <d v="2014-09-23T04:17:5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1"/>
    <x v="1"/>
    <x v="0"/>
    <x v="9"/>
    <s v="EUR"/>
    <n v="1446331500"/>
    <x v="1909"/>
    <n v="1442531217"/>
    <d v="2015-09-17T17:06:5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x v="301"/>
    <n v="10"/>
    <x v="2"/>
    <x v="1"/>
    <x v="1"/>
    <x v="0"/>
    <x v="4"/>
    <s v="NZD"/>
    <n v="1407545334"/>
    <x v="1910"/>
    <n v="1404953334"/>
    <d v="2014-07-09T18:48:5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1"/>
    <x v="1"/>
    <x v="0"/>
    <x v="0"/>
    <s v="USD"/>
    <n v="1433395560"/>
    <x v="1911"/>
    <n v="1430803560"/>
    <d v="2015-05-04T23:26:0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x v="240"/>
    <n v="637"/>
    <x v="2"/>
    <x v="1"/>
    <x v="1"/>
    <x v="0"/>
    <x v="1"/>
    <s v="GBP"/>
    <n v="1412770578"/>
    <x v="1912"/>
    <n v="1410178578"/>
    <d v="2014-09-08T06:16:1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1"/>
    <x v="1"/>
    <x v="0"/>
    <x v="0"/>
    <s v="USD"/>
    <n v="1414814340"/>
    <x v="1913"/>
    <n v="1413519073"/>
    <d v="2014-10-16T22:11:1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x v="2"/>
    <n v="8"/>
    <x v="2"/>
    <x v="1"/>
    <x v="1"/>
    <x v="0"/>
    <x v="0"/>
    <s v="USD"/>
    <n v="1409620222"/>
    <x v="1914"/>
    <n v="1407892222"/>
    <d v="2014-08-12T19:10: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x v="22"/>
    <n v="102"/>
    <x v="2"/>
    <x v="1"/>
    <x v="1"/>
    <x v="0"/>
    <x v="0"/>
    <s v="USD"/>
    <n v="1478542375"/>
    <x v="1915"/>
    <n v="1476378775"/>
    <d v="2016-10-13T11:12:5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x v="303"/>
    <n v="205025"/>
    <x v="2"/>
    <x v="1"/>
    <x v="1"/>
    <x v="0"/>
    <x v="7"/>
    <s v="HKD"/>
    <n v="1486708133"/>
    <x v="1916"/>
    <n v="1484116133"/>
    <d v="2017-01-11T00:28:5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1"/>
    <x v="1"/>
    <x v="0"/>
    <x v="0"/>
    <s v="USD"/>
    <n v="1407869851"/>
    <x v="1917"/>
    <n v="1404845851"/>
    <d v="2014-07-08T12:57:3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1"/>
    <x v="1"/>
    <x v="0"/>
    <x v="0"/>
    <s v="USD"/>
    <n v="1432069249"/>
    <x v="1918"/>
    <n v="1429477249"/>
    <d v="2015-04-19T15:00: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x v="3"/>
    <n v="4303"/>
    <x v="2"/>
    <x v="1"/>
    <x v="1"/>
    <x v="0"/>
    <x v="1"/>
    <s v="GBP"/>
    <n v="1445468400"/>
    <x v="1919"/>
    <n v="1443042061"/>
    <d v="2015-09-23T15:01:0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x v="15"/>
    <n v="2052"/>
    <x v="0"/>
    <x v="0"/>
    <x v="0"/>
    <x v="0"/>
    <x v="0"/>
    <s v="USD"/>
    <n v="1342243143"/>
    <x v="1920"/>
    <n v="1339651143"/>
    <d v="2012-06-13T23:19:0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x v="13"/>
    <n v="2311"/>
    <x v="0"/>
    <x v="0"/>
    <x v="0"/>
    <x v="0"/>
    <x v="0"/>
    <s v="USD"/>
    <n v="1386828507"/>
    <x v="1921"/>
    <n v="1384236507"/>
    <d v="2013-11-12T00:08:2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x v="0"/>
    <x v="0"/>
    <s v="USD"/>
    <n v="1317099540"/>
    <x v="1922"/>
    <n v="1313612532"/>
    <d v="2011-08-17T14:22:1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x v="0"/>
    <x v="0"/>
    <s v="USD"/>
    <n v="1389814380"/>
    <x v="1923"/>
    <n v="1387390555"/>
    <d v="2013-12-18T12:15: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x v="15"/>
    <n v="1655"/>
    <x v="0"/>
    <x v="0"/>
    <x v="0"/>
    <x v="0"/>
    <x v="0"/>
    <s v="USD"/>
    <n v="1381449600"/>
    <x v="1924"/>
    <n v="1379540288"/>
    <d v="2013-09-18T15:38:0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x v="0"/>
    <x v="0"/>
    <s v="USD"/>
    <n v="1288657560"/>
    <x v="1925"/>
    <n v="1286319256"/>
    <d v="2010-10-05T16:54:1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x v="20"/>
    <n v="620"/>
    <x v="0"/>
    <x v="0"/>
    <x v="0"/>
    <x v="0"/>
    <x v="0"/>
    <s v="USD"/>
    <n v="1331182740"/>
    <x v="1926"/>
    <n v="1329856839"/>
    <d v="2012-02-21T14:40: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x v="305"/>
    <n v="2630"/>
    <x v="0"/>
    <x v="0"/>
    <x v="0"/>
    <x v="0"/>
    <x v="0"/>
    <s v="USD"/>
    <n v="1367940794"/>
    <x v="1927"/>
    <n v="1365348794"/>
    <d v="2013-04-07T09:33:1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x v="0"/>
    <x v="0"/>
    <s v="USD"/>
    <n v="1309825866"/>
    <x v="1928"/>
    <n v="1306197066"/>
    <d v="2011-05-23T18:31:0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x v="28"/>
    <n v="1270"/>
    <x v="0"/>
    <x v="0"/>
    <x v="0"/>
    <x v="0"/>
    <x v="0"/>
    <s v="USD"/>
    <n v="1373203482"/>
    <x v="1929"/>
    <n v="1368019482"/>
    <d v="2013-05-08T07:24:4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x v="13"/>
    <n v="2412.02"/>
    <x v="0"/>
    <x v="0"/>
    <x v="0"/>
    <x v="0"/>
    <x v="0"/>
    <s v="USD"/>
    <n v="1337657400"/>
    <x v="1930"/>
    <n v="1336512309"/>
    <d v="2012-05-08T15:25: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x v="0"/>
    <x v="0"/>
    <s v="USD"/>
    <n v="1327433173"/>
    <x v="1931"/>
    <n v="1325618773"/>
    <d v="2012-01-03T13:26:1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x v="0"/>
    <x v="0"/>
    <s v="USD"/>
    <n v="1411787307"/>
    <x v="1932"/>
    <n v="1409195307"/>
    <d v="2014-08-27T21:08:2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x v="0"/>
    <x v="0"/>
    <s v="USD"/>
    <n v="1324789200"/>
    <x v="1933"/>
    <n v="1321649321"/>
    <d v="2011-11-18T14:48:4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x v="0"/>
    <x v="0"/>
    <s v="USD"/>
    <n v="1403326740"/>
    <x v="1934"/>
    <n v="1400106171"/>
    <d v="2014-05-14T16:22:5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x v="0"/>
    <x v="0"/>
    <s v="USD"/>
    <n v="1323151140"/>
    <x v="1935"/>
    <n v="1320528070"/>
    <d v="2011-11-05T15:21:1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x v="0"/>
    <x v="0"/>
    <s v="USD"/>
    <n v="1339732740"/>
    <x v="1936"/>
    <n v="1338346281"/>
    <d v="2012-05-29T20:51:2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x v="0"/>
    <x v="0"/>
    <s v="USD"/>
    <n v="1372741200"/>
    <x v="1937"/>
    <n v="1370067231"/>
    <d v="2013-06-01T00:13:5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x v="0"/>
    <x v="0"/>
    <s v="USD"/>
    <n v="1362955108"/>
    <x v="1938"/>
    <n v="1360366708"/>
    <d v="2013-02-08T17:38:2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x v="0"/>
    <x v="0"/>
    <s v="USD"/>
    <n v="1308110340"/>
    <x v="1939"/>
    <n v="1304770233"/>
    <d v="2011-05-07T06:10: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x v="0"/>
    <x v="0"/>
    <s v="USD"/>
    <n v="1400137131"/>
    <x v="1940"/>
    <n v="1397545131"/>
    <d v="2014-04-15T00:58:5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x v="0"/>
    <x v="0"/>
    <s v="USD"/>
    <n v="1309809140"/>
    <x v="1941"/>
    <n v="1302033140"/>
    <d v="2011-04-05T13:52:2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x v="0"/>
    <x v="0"/>
    <s v="USD"/>
    <n v="1470896916"/>
    <x v="1942"/>
    <n v="1467008916"/>
    <d v="2016-06-27T00:28:3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x v="0"/>
    <x v="0"/>
    <s v="USD"/>
    <n v="1398952890"/>
    <x v="1943"/>
    <n v="1396360890"/>
    <d v="2014-04-01T08:01:3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x v="57"/>
    <n v="348018"/>
    <x v="0"/>
    <x v="0"/>
    <x v="0"/>
    <x v="0"/>
    <x v="3"/>
    <s v="EUR"/>
    <n v="1436680958"/>
    <x v="1944"/>
    <n v="1433224958"/>
    <d v="2015-06-02T00:02:3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x v="0"/>
    <x v="0"/>
    <s v="USD"/>
    <n v="1397961361"/>
    <x v="1945"/>
    <n v="1392780961"/>
    <d v="2014-02-18T21:36:0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x v="0"/>
    <x v="0"/>
    <s v="USD"/>
    <n v="1258955940"/>
    <x v="1946"/>
    <n v="1255730520"/>
    <d v="2009-10-16T16:02:0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x v="57"/>
    <n v="800211"/>
    <x v="0"/>
    <x v="0"/>
    <x v="0"/>
    <x v="0"/>
    <x v="0"/>
    <s v="USD"/>
    <n v="1465232520"/>
    <x v="1947"/>
    <n v="1460557809"/>
    <d v="2016-04-13T08:30: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x v="63"/>
    <n v="53001.3"/>
    <x v="0"/>
    <x v="0"/>
    <x v="0"/>
    <x v="0"/>
    <x v="1"/>
    <s v="GBP"/>
    <n v="1404986951"/>
    <x v="1948"/>
    <n v="1402394951"/>
    <d v="2014-06-10T04:09:1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x v="0"/>
    <x v="0"/>
    <s v="USD"/>
    <n v="1303446073"/>
    <x v="1949"/>
    <n v="1300767673"/>
    <d v="2011-03-21T22:21:1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x v="0"/>
    <x v="0"/>
    <s v="USD"/>
    <n v="1478516737"/>
    <x v="1950"/>
    <n v="1475921137"/>
    <d v="2016-10-08T04:05: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x v="19"/>
    <n v="69465.33"/>
    <x v="0"/>
    <x v="0"/>
    <x v="0"/>
    <x v="0"/>
    <x v="5"/>
    <s v="CAD"/>
    <n v="1381934015"/>
    <x v="1951"/>
    <n v="1378737215"/>
    <d v="2013-09-09T08:33:3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x v="36"/>
    <n v="33892"/>
    <x v="0"/>
    <x v="0"/>
    <x v="0"/>
    <x v="0"/>
    <x v="0"/>
    <s v="USD"/>
    <n v="1330657200"/>
    <x v="1952"/>
    <n v="1328158065"/>
    <d v="2012-02-01T22:47:4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x v="63"/>
    <n v="349474"/>
    <x v="0"/>
    <x v="0"/>
    <x v="0"/>
    <x v="0"/>
    <x v="0"/>
    <s v="USD"/>
    <n v="1457758800"/>
    <x v="1953"/>
    <n v="1453730176"/>
    <d v="2016-01-25T07:56:1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x v="0"/>
    <x v="0"/>
    <s v="USD"/>
    <n v="1337799600"/>
    <x v="1954"/>
    <n v="1334989881"/>
    <d v="2012-04-21T00:31:2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x v="0"/>
    <x v="0"/>
    <s v="USD"/>
    <n v="1429391405"/>
    <x v="1955"/>
    <n v="1425507005"/>
    <d v="2015-03-04T16:10: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x v="11"/>
    <n v="50251.41"/>
    <x v="0"/>
    <x v="0"/>
    <x v="0"/>
    <x v="0"/>
    <x v="0"/>
    <s v="USD"/>
    <n v="1351304513"/>
    <x v="1956"/>
    <n v="1348712513"/>
    <d v="2012-09-26T20:21:5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x v="0"/>
    <x v="0"/>
    <s v="USD"/>
    <n v="1364078561"/>
    <x v="1957"/>
    <n v="1361490161"/>
    <d v="2013-02-21T17:42:4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x v="0"/>
    <x v="0"/>
    <s v="USD"/>
    <n v="1412121600"/>
    <x v="1958"/>
    <n v="1408565860"/>
    <d v="2014-08-20T14:17:4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x v="54"/>
    <n v="82532"/>
    <x v="0"/>
    <x v="0"/>
    <x v="0"/>
    <x v="0"/>
    <x v="11"/>
    <s v="SEK"/>
    <n v="1419151341"/>
    <x v="1959"/>
    <n v="1416559341"/>
    <d v="2014-11-21T02:42:2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x v="0"/>
    <x v="0"/>
    <s v="USD"/>
    <n v="1349495940"/>
    <x v="1960"/>
    <n v="1346042417"/>
    <d v="2012-08-26T22:40: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x v="0"/>
    <x v="0"/>
    <s v="USD"/>
    <n v="1400006636"/>
    <x v="1961"/>
    <n v="1397414636"/>
    <d v="2014-04-13T12:43:5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0"/>
    <x v="0"/>
    <x v="0"/>
    <x v="1"/>
    <s v="GBP"/>
    <n v="1410862734"/>
    <x v="1962"/>
    <n v="1407838734"/>
    <d v="2014-08-12T04:18:5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0"/>
    <x v="0"/>
    <x v="0"/>
    <x v="13"/>
    <s v="EUR"/>
    <n v="1461306772"/>
    <x v="1963"/>
    <n v="1458714772"/>
    <d v="2016-03-23T00:32:5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x v="0"/>
    <x v="0"/>
    <s v="USD"/>
    <n v="1326330000"/>
    <x v="1964"/>
    <n v="1324433310"/>
    <d v="2011-12-20T20:08:3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x v="0"/>
    <x v="0"/>
    <s v="USD"/>
    <n v="1408021098"/>
    <x v="1965"/>
    <n v="1405429098"/>
    <d v="2014-07-15T06:58:1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x v="0"/>
    <x v="0"/>
    <s v="USD"/>
    <n v="1398959729"/>
    <x v="1966"/>
    <n v="1396367729"/>
    <d v="2014-04-01T09:55: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x v="63"/>
    <n v="142483"/>
    <x v="0"/>
    <x v="0"/>
    <x v="0"/>
    <x v="0"/>
    <x v="0"/>
    <s v="USD"/>
    <n v="1480777515"/>
    <x v="1967"/>
    <n v="1478095515"/>
    <d v="2016-11-02T08:05: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0"/>
    <x v="0"/>
    <x v="0"/>
    <x v="1"/>
    <s v="GBP"/>
    <n v="1470423668"/>
    <x v="1968"/>
    <n v="1467831668"/>
    <d v="2016-07-06T13:01:0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x v="10"/>
    <n v="56590"/>
    <x v="0"/>
    <x v="0"/>
    <x v="0"/>
    <x v="0"/>
    <x v="0"/>
    <s v="USD"/>
    <n v="1366429101"/>
    <x v="1969"/>
    <n v="1361248701"/>
    <d v="2013-02-18T22:38:2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x v="0"/>
    <x v="0"/>
    <s v="USD"/>
    <n v="1384488000"/>
    <x v="1970"/>
    <n v="1381752061"/>
    <d v="2013-10-14T06:01:0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x v="0"/>
    <x v="0"/>
    <s v="USD"/>
    <n v="1353201444"/>
    <x v="1971"/>
    <n v="1350605844"/>
    <d v="2012-10-18T18:17:2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x v="0"/>
    <x v="0"/>
    <s v="USD"/>
    <n v="1470466800"/>
    <x v="1972"/>
    <n v="1467134464"/>
    <d v="2016-06-28T11:21:0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0"/>
    <x v="0"/>
    <x v="0"/>
    <x v="1"/>
    <s v="GBP"/>
    <n v="1376899269"/>
    <x v="1973"/>
    <n v="1371715269"/>
    <d v="2013-06-20T02:01:0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x v="194"/>
    <n v="33393.339999999997"/>
    <x v="0"/>
    <x v="0"/>
    <x v="0"/>
    <x v="0"/>
    <x v="0"/>
    <s v="USD"/>
    <n v="1362938851"/>
    <x v="1974"/>
    <n v="1360346851"/>
    <d v="2013-02-08T12:07:3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x v="23"/>
    <n v="13864"/>
    <x v="0"/>
    <x v="0"/>
    <x v="0"/>
    <x v="0"/>
    <x v="1"/>
    <s v="GBP"/>
    <n v="1373751325"/>
    <x v="1975"/>
    <n v="1371159325"/>
    <d v="2013-06-13T15:35: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x v="63"/>
    <n v="201165"/>
    <x v="0"/>
    <x v="0"/>
    <x v="0"/>
    <x v="0"/>
    <x v="0"/>
    <s v="USD"/>
    <n v="1450511940"/>
    <x v="1976"/>
    <n v="1446527540"/>
    <d v="2015-11-02T23:12:2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x v="0"/>
    <x v="0"/>
    <s v="USD"/>
    <n v="1339484400"/>
    <x v="1977"/>
    <n v="1336627492"/>
    <d v="2012-05-09T23:24:5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x v="0"/>
    <x v="0"/>
    <s v="USD"/>
    <n v="1447909140"/>
    <x v="1978"/>
    <n v="1444734146"/>
    <d v="2015-10-13T05:02:2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x v="63"/>
    <n v="177412.01"/>
    <x v="0"/>
    <x v="0"/>
    <x v="0"/>
    <x v="0"/>
    <x v="12"/>
    <s v="EUR"/>
    <n v="1459684862"/>
    <x v="1979"/>
    <n v="1456232462"/>
    <d v="2016-02-23T07:01:0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1"/>
    <x v="1"/>
    <x v="0"/>
    <x v="5"/>
    <s v="CAD"/>
    <n v="1404926665"/>
    <x v="1980"/>
    <n v="1402334665"/>
    <d v="2014-06-09T11:24:2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x v="237"/>
    <n v="0"/>
    <x v="2"/>
    <x v="1"/>
    <x v="1"/>
    <x v="0"/>
    <x v="7"/>
    <s v="HKD"/>
    <n v="1480863887"/>
    <x v="1981"/>
    <n v="1478268287"/>
    <d v="2016-11-04T08:04:4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x v="287"/>
    <n v="1419"/>
    <x v="2"/>
    <x v="1"/>
    <x v="1"/>
    <x v="0"/>
    <x v="0"/>
    <s v="USD"/>
    <n v="1472799600"/>
    <x v="1982"/>
    <n v="1470874618"/>
    <d v="2016-08-10T18:16:5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x v="36"/>
    <n v="3172"/>
    <x v="2"/>
    <x v="1"/>
    <x v="1"/>
    <x v="0"/>
    <x v="0"/>
    <s v="USD"/>
    <n v="1417377481"/>
    <x v="1983"/>
    <n v="1412189881"/>
    <d v="2014-10-01T12:58:0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x v="0"/>
    <x v="1"/>
    <s v="GBP"/>
    <n v="1470178800"/>
    <x v="1984"/>
    <n v="1467650771"/>
    <d v="2016-07-04T10:46:1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x v="0"/>
    <x v="1"/>
    <s v="GBP"/>
    <n v="1457947483"/>
    <x v="1985"/>
    <n v="1455359083"/>
    <d v="2016-02-13T04:24:4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x v="62"/>
    <n v="2336"/>
    <x v="2"/>
    <x v="1"/>
    <x v="1"/>
    <x v="0"/>
    <x v="1"/>
    <s v="GBP"/>
    <n v="1425223276"/>
    <x v="1986"/>
    <n v="1422631276"/>
    <d v="2015-01-30T09:21:1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x v="12"/>
    <n v="25"/>
    <x v="2"/>
    <x v="1"/>
    <x v="1"/>
    <x v="0"/>
    <x v="0"/>
    <s v="USD"/>
    <n v="1440094742"/>
    <x v="1987"/>
    <n v="1437502742"/>
    <d v="2015-07-21T12:19:0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x v="10"/>
    <n v="50"/>
    <x v="2"/>
    <x v="1"/>
    <x v="1"/>
    <x v="0"/>
    <x v="0"/>
    <s v="USD"/>
    <n v="1481473208"/>
    <x v="1988"/>
    <n v="1478881208"/>
    <d v="2016-11-11T10:20: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x v="9"/>
    <n v="509"/>
    <x v="2"/>
    <x v="1"/>
    <x v="1"/>
    <x v="0"/>
    <x v="0"/>
    <s v="USD"/>
    <n v="1455338532"/>
    <x v="1989"/>
    <n v="1454042532"/>
    <d v="2016-01-28T22:42:1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x v="13"/>
    <n v="140"/>
    <x v="2"/>
    <x v="1"/>
    <x v="1"/>
    <x v="0"/>
    <x v="0"/>
    <s v="USD"/>
    <n v="1435958786"/>
    <x v="1990"/>
    <n v="1434144386"/>
    <d v="2015-06-12T15:26:2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x v="15"/>
    <n v="2"/>
    <x v="2"/>
    <x v="1"/>
    <x v="1"/>
    <x v="0"/>
    <x v="0"/>
    <s v="USD"/>
    <n v="1424229991"/>
    <x v="1991"/>
    <n v="1421637991"/>
    <d v="2015-01-18T21:26:3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x v="0"/>
    <x v="1"/>
    <s v="GBP"/>
    <n v="1450706837"/>
    <x v="1992"/>
    <n v="1448114837"/>
    <d v="2015-11-21T08:07:1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1"/>
    <x v="1"/>
    <x v="0"/>
    <x v="0"/>
    <s v="USD"/>
    <n v="1481072942"/>
    <x v="1993"/>
    <n v="1475885342"/>
    <d v="2016-10-07T18:09:0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x v="28"/>
    <n v="78"/>
    <x v="2"/>
    <x v="1"/>
    <x v="1"/>
    <x v="0"/>
    <x v="5"/>
    <s v="CAD"/>
    <n v="1437082736"/>
    <x v="1994"/>
    <n v="1435354736"/>
    <d v="2015-06-26T15:38:5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x v="309"/>
    <n v="0"/>
    <x v="2"/>
    <x v="1"/>
    <x v="1"/>
    <x v="0"/>
    <x v="0"/>
    <s v="USD"/>
    <n v="1405021211"/>
    <x v="1995"/>
    <n v="1402429211"/>
    <d v="2014-06-10T13:40: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1"/>
    <x v="1"/>
    <x v="0"/>
    <x v="0"/>
    <s v="USD"/>
    <n v="1409091612"/>
    <x v="1996"/>
    <n v="1406499612"/>
    <d v="2014-07-27T16:20: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x v="30"/>
    <n v="655"/>
    <x v="2"/>
    <x v="1"/>
    <x v="1"/>
    <x v="0"/>
    <x v="0"/>
    <s v="USD"/>
    <n v="1406861438"/>
    <x v="1997"/>
    <n v="1402973438"/>
    <d v="2014-06-16T20:50: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x v="310"/>
    <n v="236"/>
    <x v="2"/>
    <x v="1"/>
    <x v="1"/>
    <x v="0"/>
    <x v="1"/>
    <s v="GBP"/>
    <n v="1415882108"/>
    <x v="1998"/>
    <n v="1413286508"/>
    <d v="2014-10-14T05:35: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x v="10"/>
    <n v="625"/>
    <x v="2"/>
    <x v="1"/>
    <x v="1"/>
    <x v="0"/>
    <x v="5"/>
    <s v="CAD"/>
    <n v="1452120613"/>
    <x v="1999"/>
    <n v="1449528613"/>
    <d v="2015-12-07T16:50: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x v="56"/>
    <n v="210171"/>
    <x v="0"/>
    <x v="0"/>
    <x v="0"/>
    <x v="0"/>
    <x v="12"/>
    <s v="EUR"/>
    <n v="1434139200"/>
    <x v="2000"/>
    <n v="1431406916"/>
    <d v="2015-05-11T23:01:5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x v="0"/>
    <x v="0"/>
    <s v="USD"/>
    <n v="1485191143"/>
    <x v="2001"/>
    <n v="1482599143"/>
    <d v="2016-12-24T11:05: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x v="0"/>
    <x v="0"/>
    <s v="USD"/>
    <n v="1278111600"/>
    <x v="2002"/>
    <n v="1276830052"/>
    <d v="2010-06-17T21:00: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x v="0"/>
    <x v="0"/>
    <s v="USD"/>
    <n v="1405002663"/>
    <x v="2003"/>
    <n v="1402410663"/>
    <d v="2014-06-10T08:31:0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x v="11"/>
    <n v="37104.03"/>
    <x v="0"/>
    <x v="0"/>
    <x v="0"/>
    <x v="0"/>
    <x v="0"/>
    <s v="USD"/>
    <n v="1381895940"/>
    <x v="2004"/>
    <n v="1379532618"/>
    <d v="2013-09-18T13:30: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x v="0"/>
    <x v="0"/>
    <s v="USD"/>
    <n v="1417611645"/>
    <x v="2005"/>
    <n v="1414584045"/>
    <d v="2014-10-29T06:00: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x v="0"/>
    <x v="0"/>
    <s v="USD"/>
    <n v="1282622400"/>
    <x v="2006"/>
    <n v="1276891586"/>
    <d v="2010-06-18T14:06:2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x v="0"/>
    <x v="0"/>
    <s v="USD"/>
    <n v="1316442622"/>
    <x v="2007"/>
    <n v="1312641022"/>
    <d v="2011-08-06T08:30: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0"/>
    <x v="0"/>
    <x v="0"/>
    <x v="12"/>
    <s v="EUR"/>
    <n v="1479890743"/>
    <x v="2008"/>
    <n v="1476776743"/>
    <d v="2016-10-18T01:45: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x v="11"/>
    <n v="96015.9"/>
    <x v="0"/>
    <x v="0"/>
    <x v="0"/>
    <x v="0"/>
    <x v="0"/>
    <s v="USD"/>
    <n v="1471564491"/>
    <x v="2009"/>
    <n v="1468972491"/>
    <d v="2016-07-19T17:54:5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0"/>
    <x v="0"/>
    <x v="0"/>
    <x v="15"/>
    <s v="EUR"/>
    <n v="1452553200"/>
    <x v="2010"/>
    <n v="1449650173"/>
    <d v="2015-12-09T02:36:1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x v="0"/>
    <x v="0"/>
    <s v="USD"/>
    <n v="1423165441"/>
    <x v="2011"/>
    <n v="1420573441"/>
    <d v="2015-01-06T13:44:0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x v="0"/>
    <x v="0"/>
    <s v="USD"/>
    <n v="1468019014"/>
    <x v="2012"/>
    <n v="1462835014"/>
    <d v="2016-05-09T17:03:3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x v="0"/>
    <x v="0"/>
    <s v="USD"/>
    <n v="1364184539"/>
    <x v="2013"/>
    <n v="1361250539"/>
    <d v="2013-02-18T23:08:5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x v="0"/>
    <x v="0"/>
    <s v="USD"/>
    <n v="1315602163"/>
    <x v="2014"/>
    <n v="1313010163"/>
    <d v="2011-08-10T15:02:4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x v="3"/>
    <n v="92154.22"/>
    <x v="0"/>
    <x v="0"/>
    <x v="0"/>
    <x v="0"/>
    <x v="0"/>
    <s v="USD"/>
    <n v="1362863299"/>
    <x v="2015"/>
    <n v="1360271299"/>
    <d v="2013-02-07T15:08:1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x v="0"/>
    <x v="0"/>
    <s v="USD"/>
    <n v="1332561600"/>
    <x v="2016"/>
    <n v="1329873755"/>
    <d v="2012-02-21T19:22:3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x v="99"/>
    <n v="66458.23"/>
    <x v="0"/>
    <x v="0"/>
    <x v="0"/>
    <x v="0"/>
    <x v="17"/>
    <s v="EUR"/>
    <n v="1439455609"/>
    <x v="2017"/>
    <n v="1436863609"/>
    <d v="2015-07-14T02:46:4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x v="0"/>
    <x v="0"/>
    <s v="USD"/>
    <n v="1474563621"/>
    <x v="2018"/>
    <n v="1471971621"/>
    <d v="2016-08-23T11:00: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x v="0"/>
    <x v="0"/>
    <s v="USD"/>
    <n v="1400108640"/>
    <x v="2019"/>
    <n v="1396923624"/>
    <d v="2014-04-07T20:20: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x v="0"/>
    <x v="0"/>
    <s v="USD"/>
    <n v="1411522897"/>
    <x v="2020"/>
    <n v="1407634897"/>
    <d v="2014-08-09T19:41:3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x v="0"/>
    <x v="0"/>
    <s v="USD"/>
    <n v="1465652372"/>
    <x v="2021"/>
    <n v="1463060372"/>
    <d v="2016-05-12T07:39:3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x v="0"/>
    <x v="0"/>
    <s v="USD"/>
    <n v="1434017153"/>
    <x v="2022"/>
    <n v="1431425153"/>
    <d v="2015-05-12T04:05: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x v="0"/>
    <x v="0"/>
    <s v="USD"/>
    <n v="1344826800"/>
    <x v="2023"/>
    <n v="1341875544"/>
    <d v="2012-07-09T17:12:2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0"/>
    <x v="0"/>
    <x v="0"/>
    <x v="12"/>
    <s v="EUR"/>
    <n v="1433996746"/>
    <x v="2024"/>
    <n v="1431404746"/>
    <d v="2015-05-11T22:25: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x v="31"/>
    <n v="33370.769999999997"/>
    <x v="0"/>
    <x v="0"/>
    <x v="0"/>
    <x v="0"/>
    <x v="0"/>
    <s v="USD"/>
    <n v="1398052740"/>
    <x v="2025"/>
    <n v="1394127585"/>
    <d v="2014-03-06T11:39:4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x v="0"/>
    <x v="0"/>
    <s v="USD"/>
    <n v="1427740319"/>
    <x v="2026"/>
    <n v="1423855919"/>
    <d v="2015-02-13T13:31:5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x v="9"/>
    <n v="3785"/>
    <x v="0"/>
    <x v="0"/>
    <x v="0"/>
    <x v="0"/>
    <x v="0"/>
    <s v="USD"/>
    <n v="1268690100"/>
    <x v="2027"/>
    <n v="1265493806"/>
    <d v="2010-02-06T16:03:2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x v="30"/>
    <n v="9030"/>
    <x v="0"/>
    <x v="0"/>
    <x v="0"/>
    <x v="0"/>
    <x v="0"/>
    <s v="USD"/>
    <n v="1409099481"/>
    <x v="2028"/>
    <n v="1406507481"/>
    <d v="2014-07-27T18:31:2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0"/>
    <x v="0"/>
    <x v="0"/>
    <x v="1"/>
    <s v="GBP"/>
    <n v="1354233296"/>
    <x v="2029"/>
    <n v="1351641296"/>
    <d v="2012-10-30T17:54:5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x v="63"/>
    <n v="60175"/>
    <x v="0"/>
    <x v="0"/>
    <x v="0"/>
    <x v="0"/>
    <x v="9"/>
    <s v="EUR"/>
    <n v="1420765200"/>
    <x v="2030"/>
    <n v="1417506853"/>
    <d v="2014-12-02T01:54:1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x v="0"/>
    <x v="0"/>
    <s v="USD"/>
    <n v="1481778000"/>
    <x v="2031"/>
    <n v="1479216874"/>
    <d v="2016-11-15T07:34:3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x v="0"/>
    <x v="0"/>
    <s v="USD"/>
    <n v="1398477518"/>
    <x v="2032"/>
    <n v="1395885518"/>
    <d v="2014-03-26T19:58:3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x v="0"/>
    <x v="0"/>
    <s v="USD"/>
    <n v="1430981880"/>
    <x v="2033"/>
    <n v="1426216033"/>
    <d v="2015-03-12T21:07:1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x v="0"/>
    <x v="0"/>
    <s v="USD"/>
    <n v="1450486800"/>
    <x v="2034"/>
    <n v="1446562807"/>
    <d v="2015-11-03T09:00: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x v="0"/>
    <x v="0"/>
    <s v="USD"/>
    <n v="1399668319"/>
    <x v="2035"/>
    <n v="1397076319"/>
    <d v="2014-04-09T14:45: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x v="0"/>
    <x v="0"/>
    <s v="USD"/>
    <n v="1388383353"/>
    <x v="2036"/>
    <n v="1383195753"/>
    <d v="2013-10-30T23:02:3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x v="6"/>
    <n v="33641"/>
    <x v="0"/>
    <x v="0"/>
    <x v="0"/>
    <x v="0"/>
    <x v="1"/>
    <s v="GBP"/>
    <n v="1372701600"/>
    <x v="2037"/>
    <n v="1369895421"/>
    <d v="2013-05-30T00:30: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x v="0"/>
    <x v="0"/>
    <s v="USD"/>
    <n v="1480568340"/>
    <x v="2038"/>
    <n v="1477996325"/>
    <d v="2016-11-01T04:32:0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x v="9"/>
    <n v="7445.14"/>
    <x v="0"/>
    <x v="0"/>
    <x v="0"/>
    <x v="0"/>
    <x v="0"/>
    <s v="USD"/>
    <n v="1384557303"/>
    <x v="2039"/>
    <n v="1383257703"/>
    <d v="2013-10-31T16:15: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x v="0"/>
    <x v="0"/>
    <s v="USD"/>
    <n v="1478785027"/>
    <x v="2040"/>
    <n v="1476189427"/>
    <d v="2016-10-11T06:37:0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x v="0"/>
    <x v="0"/>
    <s v="USD"/>
    <n v="1453481974"/>
    <x v="2041"/>
    <n v="1448297974"/>
    <d v="2015-11-23T10:59:3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x v="0"/>
    <x v="0"/>
    <s v="USD"/>
    <n v="1481432340"/>
    <x v="2042"/>
    <n v="1476764077"/>
    <d v="2016-10-17T22:14:3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x v="0"/>
    <x v="0"/>
    <s v="USD"/>
    <n v="1434212714"/>
    <x v="2043"/>
    <n v="1431620714"/>
    <d v="2015-05-14T10:25: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x v="0"/>
    <x v="0"/>
    <s v="USD"/>
    <n v="1341799647"/>
    <x v="2044"/>
    <n v="1339207647"/>
    <d v="2012-06-08T20:07:2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x v="0"/>
    <x v="0"/>
    <s v="USD"/>
    <n v="1369282044"/>
    <x v="2045"/>
    <n v="1366690044"/>
    <d v="2013-04-22T22:07:2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0"/>
    <x v="0"/>
    <x v="0"/>
    <x v="2"/>
    <s v="AUD"/>
    <n v="1429228800"/>
    <x v="2046"/>
    <n v="1426714870"/>
    <d v="2015-03-18T15:41:1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x v="0"/>
    <x v="0"/>
    <s v="USD"/>
    <n v="1369323491"/>
    <x v="2047"/>
    <n v="1366731491"/>
    <d v="2013-04-23T09:38:1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x v="63"/>
    <n v="60095.35"/>
    <x v="0"/>
    <x v="0"/>
    <x v="0"/>
    <x v="0"/>
    <x v="1"/>
    <s v="GBP"/>
    <n v="1386025140"/>
    <x v="2048"/>
    <n v="1382963963"/>
    <d v="2013-10-28T06:39:2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x v="0"/>
    <x v="0"/>
    <s v="USD"/>
    <n v="1433036578"/>
    <x v="2049"/>
    <n v="1429580578"/>
    <d v="2015-04-20T19:42:5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x v="0"/>
    <x v="0"/>
    <s v="USD"/>
    <n v="1388017937"/>
    <x v="2050"/>
    <n v="1385425937"/>
    <d v="2013-11-25T18:32:1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x v="0"/>
    <x v="0"/>
    <s v="USD"/>
    <n v="1455933653"/>
    <x v="2051"/>
    <n v="1452045653"/>
    <d v="2016-01-05T20:00: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x v="0"/>
    <x v="0"/>
    <s v="USD"/>
    <n v="1448466551"/>
    <x v="2052"/>
    <n v="1445870951"/>
    <d v="2015-10-26T08:49:1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0"/>
    <x v="0"/>
    <x v="0"/>
    <x v="1"/>
    <s v="GBP"/>
    <n v="1399033810"/>
    <x v="2053"/>
    <n v="1396441810"/>
    <d v="2014-04-02T06:30: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x v="0"/>
    <x v="0"/>
    <s v="USD"/>
    <n v="1417579200"/>
    <x v="2054"/>
    <n v="1415031043"/>
    <d v="2014-11-03T10:10: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x v="0"/>
    <x v="0"/>
    <s v="USD"/>
    <n v="1366222542"/>
    <x v="2055"/>
    <n v="1363630542"/>
    <d v="2013-03-18T12:15: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0"/>
    <x v="0"/>
    <x v="0"/>
    <x v="1"/>
    <s v="GBP"/>
    <n v="1456487532"/>
    <x v="2056"/>
    <n v="1453895532"/>
    <d v="2016-01-27T05:52:1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x v="317"/>
    <n v="4308"/>
    <x v="0"/>
    <x v="0"/>
    <x v="0"/>
    <x v="0"/>
    <x v="1"/>
    <s v="GBP"/>
    <n v="1425326400"/>
    <x v="2057"/>
    <n v="1421916830"/>
    <d v="2015-01-22T02:53:5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x v="0"/>
    <x v="0"/>
    <s v="USD"/>
    <n v="1454277540"/>
    <x v="2058"/>
    <n v="1450880854"/>
    <d v="2015-12-23T08:27:3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x v="0"/>
    <x v="0"/>
    <s v="USD"/>
    <n v="1406129150"/>
    <x v="2059"/>
    <n v="1400945150"/>
    <d v="2014-05-24T09:25: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x v="0"/>
    <x v="0"/>
    <s v="USD"/>
    <n v="1483208454"/>
    <x v="2060"/>
    <n v="1480616454"/>
    <d v="2016-12-01T12:20: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x v="57"/>
    <n v="114977"/>
    <x v="0"/>
    <x v="0"/>
    <x v="0"/>
    <x v="0"/>
    <x v="8"/>
    <s v="DKK"/>
    <n v="1458807098"/>
    <x v="2061"/>
    <n v="1456218698"/>
    <d v="2016-02-23T03:11:3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x v="23"/>
    <n v="5922"/>
    <x v="0"/>
    <x v="0"/>
    <x v="0"/>
    <x v="0"/>
    <x v="12"/>
    <s v="EUR"/>
    <n v="1463333701"/>
    <x v="2062"/>
    <n v="1460482501"/>
    <d v="2016-04-12T11:35: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x v="0"/>
    <x v="0"/>
    <s v="USD"/>
    <n v="1370001600"/>
    <x v="2063"/>
    <n v="1366879523"/>
    <d v="2013-04-25T02:45: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0"/>
    <x v="0"/>
    <x v="0"/>
    <x v="1"/>
    <s v="GBP"/>
    <n v="1387958429"/>
    <x v="2064"/>
    <n v="1385366429"/>
    <d v="2013-11-25T02:00: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x v="0"/>
    <x v="0"/>
    <s v="USD"/>
    <n v="1408818683"/>
    <x v="2065"/>
    <n v="1406226683"/>
    <d v="2014-07-24T12:31:2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x v="319"/>
    <n v="628"/>
    <x v="0"/>
    <x v="0"/>
    <x v="0"/>
    <x v="0"/>
    <x v="1"/>
    <s v="GBP"/>
    <n v="1432499376"/>
    <x v="2066"/>
    <n v="1429648176"/>
    <d v="2015-04-21T14:29:3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x v="0"/>
    <x v="0"/>
    <s v="USD"/>
    <n v="1476994315"/>
    <x v="2067"/>
    <n v="1474402315"/>
    <d v="2016-09-20T14:11:5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x v="0"/>
    <x v="0"/>
    <s v="USD"/>
    <n v="1451776791"/>
    <x v="2068"/>
    <n v="1449098391"/>
    <d v="2015-12-02T17:19:5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0"/>
    <x v="0"/>
    <x v="0"/>
    <x v="12"/>
    <s v="EUR"/>
    <n v="1467128723"/>
    <x v="2069"/>
    <n v="1464536723"/>
    <d v="2016-05-29T09:45: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x v="0"/>
    <x v="0"/>
    <s v="USD"/>
    <n v="1475390484"/>
    <x v="2070"/>
    <n v="1471502484"/>
    <d v="2016-08-18T00:41:2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x v="0"/>
    <x v="0"/>
    <s v="USD"/>
    <n v="1462629432"/>
    <x v="2071"/>
    <n v="1460037432"/>
    <d v="2016-04-07T07:57:1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x v="0"/>
    <x v="0"/>
    <s v="USD"/>
    <n v="1431100918"/>
    <x v="2072"/>
    <n v="1427212918"/>
    <d v="2015-03-24T10:01:5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x v="20"/>
    <n v="615"/>
    <x v="0"/>
    <x v="0"/>
    <x v="0"/>
    <x v="0"/>
    <x v="0"/>
    <s v="USD"/>
    <n v="1462564182"/>
    <x v="2073"/>
    <n v="1459972182"/>
    <d v="2016-04-06T13:49:4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x v="0"/>
    <x v="0"/>
    <s v="USD"/>
    <n v="1374769288"/>
    <x v="2074"/>
    <n v="1372177288"/>
    <d v="2013-06-25T10:21:2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x v="321"/>
    <n v="972594.99"/>
    <x v="0"/>
    <x v="0"/>
    <x v="0"/>
    <x v="0"/>
    <x v="1"/>
    <s v="GBP"/>
    <n v="1406149689"/>
    <x v="2075"/>
    <n v="1402693689"/>
    <d v="2014-06-13T15:08:0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x v="0"/>
    <x v="0"/>
    <s v="USD"/>
    <n v="1433538000"/>
    <x v="2076"/>
    <n v="1428541276"/>
    <d v="2015-04-08T19:01:1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x v="22"/>
    <n v="26241"/>
    <x v="0"/>
    <x v="0"/>
    <x v="0"/>
    <x v="0"/>
    <x v="3"/>
    <s v="EUR"/>
    <n v="1482085857"/>
    <x v="2077"/>
    <n v="1479493857"/>
    <d v="2016-11-18T12:30: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0"/>
    <x v="0"/>
    <x v="0"/>
    <x v="1"/>
    <s v="GBP"/>
    <n v="1435258800"/>
    <x v="2078"/>
    <n v="1432659793"/>
    <d v="2015-05-26T11:03:1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x v="0"/>
    <x v="0"/>
    <s v="USD"/>
    <n v="1447286300"/>
    <x v="2079"/>
    <n v="1444690700"/>
    <d v="2015-10-12T16:58:2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x v="0"/>
    <x v="0"/>
    <s v="USD"/>
    <n v="1337144340"/>
    <x v="2080"/>
    <n v="1333597555"/>
    <d v="2012-04-04T21:45: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x v="0"/>
    <x v="0"/>
    <s v="USD"/>
    <n v="1322106796"/>
    <x v="2081"/>
    <n v="1316919196"/>
    <d v="2011-09-24T20:53:1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x v="0"/>
    <x v="0"/>
    <s v="USD"/>
    <n v="1338830395"/>
    <x v="2082"/>
    <n v="1336238395"/>
    <d v="2012-05-05T11:19:5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x v="9"/>
    <n v="3250"/>
    <x v="0"/>
    <x v="0"/>
    <x v="0"/>
    <x v="0"/>
    <x v="0"/>
    <s v="USD"/>
    <n v="1399186740"/>
    <x v="2083"/>
    <n v="1396468782"/>
    <d v="2014-04-02T13:59:4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x v="0"/>
    <x v="0"/>
    <s v="USD"/>
    <n v="1342382587"/>
    <x v="2084"/>
    <n v="1339790587"/>
    <d v="2012-06-15T14:03:0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x v="0"/>
    <x v="0"/>
    <s v="USD"/>
    <n v="1323838740"/>
    <x v="2085"/>
    <n v="1321200332"/>
    <d v="2011-11-13T10:05: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x v="0"/>
    <x v="0"/>
    <s v="USD"/>
    <n v="1315457658"/>
    <x v="2086"/>
    <n v="1312865658"/>
    <d v="2011-08-08T22:54:1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x v="0"/>
    <x v="0"/>
    <s v="USD"/>
    <n v="1284177540"/>
    <x v="2087"/>
    <n v="1281028152"/>
    <d v="2010-08-05T11:09:1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x v="30"/>
    <n v="3010.01"/>
    <x v="0"/>
    <x v="0"/>
    <x v="0"/>
    <x v="0"/>
    <x v="0"/>
    <s v="USD"/>
    <n v="1375408194"/>
    <x v="2088"/>
    <n v="1372384194"/>
    <d v="2013-06-27T19:49:5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x v="0"/>
    <x v="0"/>
    <s v="USD"/>
    <n v="1361696955"/>
    <x v="2089"/>
    <n v="1359104955"/>
    <d v="2013-01-25T03:09:1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x v="0"/>
    <x v="0"/>
    <s v="USD"/>
    <n v="1299009600"/>
    <x v="2090"/>
    <n v="1294818278"/>
    <d v="2011-01-12T01:44:3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x v="0"/>
    <x v="0"/>
    <s v="USD"/>
    <n v="1318006732"/>
    <x v="2091"/>
    <n v="1312822732"/>
    <d v="2011-08-08T10:58:5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x v="0"/>
    <x v="0"/>
    <s v="USD"/>
    <n v="1356211832"/>
    <x v="2092"/>
    <n v="1351024232"/>
    <d v="2012-10-23T14:30: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x v="0"/>
    <x v="0"/>
    <s v="USD"/>
    <n v="1330916400"/>
    <x v="2093"/>
    <n v="1327969730"/>
    <d v="2012-01-30T18:28:5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x v="0"/>
    <x v="0"/>
    <s v="USD"/>
    <n v="1317576973"/>
    <x v="2094"/>
    <n v="1312392973"/>
    <d v="2011-08-03T11:36:1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x v="0"/>
    <x v="0"/>
    <s v="USD"/>
    <n v="1351223940"/>
    <x v="2095"/>
    <n v="1349892735"/>
    <d v="2012-10-10T12:12:1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x v="9"/>
    <n v="3000"/>
    <x v="0"/>
    <x v="0"/>
    <x v="0"/>
    <x v="0"/>
    <x v="0"/>
    <s v="USD"/>
    <n v="1322751735"/>
    <x v="2096"/>
    <n v="1317564135"/>
    <d v="2011-10-02T08:02:1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x v="0"/>
    <x v="0"/>
    <s v="USD"/>
    <n v="1331174635"/>
    <x v="2097"/>
    <n v="1328582635"/>
    <d v="2012-02-06T20:43:55"/>
    <b v="0"/>
    <n v="32"/>
    <b v="1"/>
    <s v="music/indie rock"/>
    <n v="188.125"/>
    <x v="4"/>
    <x v="14"/>
  </r>
  <r>
    <n v="1.3236666666666668"/>
    <n v="2099"/>
    <s v="Roosevelt Died."/>
    <s v="Our tour van died, we need help!"/>
    <x v="9"/>
    <n v="3971"/>
    <x v="0"/>
    <x v="0"/>
    <x v="0"/>
    <x v="0"/>
    <x v="0"/>
    <s v="USD"/>
    <n v="1435808400"/>
    <x v="2098"/>
    <n v="1434650084"/>
    <d v="2015-06-18T11:54:4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x v="0"/>
    <x v="0"/>
    <s v="USD"/>
    <n v="1341028740"/>
    <x v="2099"/>
    <n v="1339704141"/>
    <d v="2012-06-14T14:02:2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x v="0"/>
    <x v="0"/>
    <s v="USD"/>
    <n v="1329104114"/>
    <x v="2100"/>
    <n v="1323920114"/>
    <d v="2011-12-14T21:35: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x v="0"/>
    <x v="0"/>
    <s v="USD"/>
    <n v="1304628648"/>
    <x v="2101"/>
    <n v="1302036648"/>
    <d v="2011-04-05T14:50: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x v="198"/>
    <n v="11364"/>
    <x v="0"/>
    <x v="0"/>
    <x v="0"/>
    <x v="0"/>
    <x v="0"/>
    <s v="USD"/>
    <n v="1352488027"/>
    <x v="2102"/>
    <n v="1349892427"/>
    <d v="2012-10-10T12:07:0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x v="0"/>
    <x v="0"/>
    <s v="USD"/>
    <n v="1369958400"/>
    <x v="2103"/>
    <n v="1367286434"/>
    <d v="2013-04-29T19:47:1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x v="13"/>
    <n v="5080"/>
    <x v="0"/>
    <x v="0"/>
    <x v="0"/>
    <x v="0"/>
    <x v="0"/>
    <s v="USD"/>
    <n v="1416542400"/>
    <x v="2104"/>
    <n v="1415472953"/>
    <d v="2014-11-08T12:55: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x v="0"/>
    <x v="0"/>
    <s v="USD"/>
    <n v="1359176974"/>
    <x v="2105"/>
    <n v="1356584974"/>
    <d v="2012-12-26T23:09:3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x v="0"/>
    <x v="0"/>
    <s v="USD"/>
    <n v="1415815393"/>
    <x v="2106"/>
    <n v="1413997393"/>
    <d v="2014-10-22T11:03:1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x v="0"/>
    <x v="0"/>
    <s v="USD"/>
    <n v="1347249300"/>
    <x v="2107"/>
    <n v="1344917580"/>
    <d v="2012-08-13T22:13:0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x v="23"/>
    <n v="4261"/>
    <x v="0"/>
    <x v="0"/>
    <x v="0"/>
    <x v="0"/>
    <x v="0"/>
    <s v="USD"/>
    <n v="1436115617"/>
    <x v="2108"/>
    <n v="1433523617"/>
    <d v="2015-06-05T11:00: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x v="13"/>
    <n v="2007"/>
    <x v="0"/>
    <x v="0"/>
    <x v="0"/>
    <x v="0"/>
    <x v="0"/>
    <s v="USD"/>
    <n v="1401253140"/>
    <x v="2109"/>
    <n v="1398873969"/>
    <d v="2014-04-30T10:06:0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x v="0"/>
    <x v="0"/>
    <s v="USD"/>
    <n v="1313370000"/>
    <x v="2110"/>
    <n v="1307594625"/>
    <d v="2011-06-08T22:43:4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x v="43"/>
    <n v="300"/>
    <x v="0"/>
    <x v="0"/>
    <x v="0"/>
    <x v="0"/>
    <x v="0"/>
    <s v="USD"/>
    <n v="1366064193"/>
    <x v="2111"/>
    <n v="1364854593"/>
    <d v="2013-04-01T16:16:3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x v="39"/>
    <n v="7340"/>
    <x v="0"/>
    <x v="0"/>
    <x v="0"/>
    <x v="0"/>
    <x v="0"/>
    <s v="USD"/>
    <n v="1411505176"/>
    <x v="2112"/>
    <n v="1408481176"/>
    <d v="2014-08-19T14:46:1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x v="0"/>
    <x v="0"/>
    <s v="USD"/>
    <n v="1291870740"/>
    <x v="2113"/>
    <n v="1286480070"/>
    <d v="2010-10-07T13:34:3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x v="0"/>
    <x v="0"/>
    <s v="USD"/>
    <n v="1298167001"/>
    <x v="2114"/>
    <n v="1295575001"/>
    <d v="2011-01-20T19:56:4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x v="0"/>
    <x v="0"/>
    <s v="USD"/>
    <n v="1349203203"/>
    <x v="2115"/>
    <n v="1345056003"/>
    <d v="2012-08-15T12:40: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x v="0"/>
    <x v="0"/>
    <s v="USD"/>
    <n v="1445921940"/>
    <x v="2116"/>
    <n v="1444699549"/>
    <d v="2015-10-12T19:25: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x v="28"/>
    <n v="1346.11"/>
    <x v="0"/>
    <x v="0"/>
    <x v="0"/>
    <x v="0"/>
    <x v="0"/>
    <s v="USD"/>
    <n v="1311538136"/>
    <x v="2117"/>
    <n v="1308946136"/>
    <d v="2011-06-24T14:08:5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x v="13"/>
    <n v="2015"/>
    <x v="0"/>
    <x v="0"/>
    <x v="0"/>
    <x v="0"/>
    <x v="0"/>
    <s v="USD"/>
    <n v="1345086445"/>
    <x v="2118"/>
    <n v="1342494445"/>
    <d v="2012-07-16T21:07:2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x v="6"/>
    <n v="8070.43"/>
    <x v="0"/>
    <x v="0"/>
    <x v="0"/>
    <x v="0"/>
    <x v="0"/>
    <s v="USD"/>
    <n v="1388617736"/>
    <x v="2119"/>
    <n v="1384384136"/>
    <d v="2013-11-13T17:08:5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x v="63"/>
    <n v="284"/>
    <x v="2"/>
    <x v="1"/>
    <x v="1"/>
    <x v="0"/>
    <x v="16"/>
    <s v="CHF"/>
    <n v="1484156948"/>
    <x v="2120"/>
    <n v="1481564948"/>
    <d v="2016-12-12T11:49:0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x v="58"/>
    <n v="310"/>
    <x v="2"/>
    <x v="1"/>
    <x v="1"/>
    <x v="0"/>
    <x v="14"/>
    <s v="MXN"/>
    <n v="1483773169"/>
    <x v="2121"/>
    <n v="1481181169"/>
    <d v="2016-12-08T01:12:4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1"/>
    <x v="1"/>
    <x v="0"/>
    <x v="0"/>
    <s v="USD"/>
    <n v="1268636340"/>
    <x v="2122"/>
    <n v="1263982307"/>
    <d v="2010-01-20T04:11:4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x v="184"/>
    <n v="115"/>
    <x v="2"/>
    <x v="1"/>
    <x v="1"/>
    <x v="0"/>
    <x v="0"/>
    <s v="USD"/>
    <n v="1291093200"/>
    <x v="2123"/>
    <n v="1286930435"/>
    <d v="2010-10-12T18:40: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x v="127"/>
    <n v="852"/>
    <x v="2"/>
    <x v="1"/>
    <x v="1"/>
    <x v="0"/>
    <x v="0"/>
    <s v="USD"/>
    <n v="1438734833"/>
    <x v="2124"/>
    <n v="1436142833"/>
    <d v="2015-07-05T18:33:5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x v="22"/>
    <n v="10"/>
    <x v="2"/>
    <x v="1"/>
    <x v="1"/>
    <x v="0"/>
    <x v="0"/>
    <s v="USD"/>
    <n v="1418080887"/>
    <x v="2125"/>
    <n v="1415488887"/>
    <d v="2014-11-08T17:21:2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x v="89"/>
    <n v="8076"/>
    <x v="2"/>
    <x v="1"/>
    <x v="1"/>
    <x v="0"/>
    <x v="1"/>
    <s v="GBP"/>
    <n v="1426158463"/>
    <x v="2126"/>
    <n v="1423570063"/>
    <d v="2015-02-10T06:07:4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x v="36"/>
    <n v="25"/>
    <x v="2"/>
    <x v="1"/>
    <x v="1"/>
    <x v="0"/>
    <x v="5"/>
    <s v="CAD"/>
    <n v="1411324369"/>
    <x v="2127"/>
    <n v="1406140369"/>
    <d v="2014-07-23T12:32:4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x v="13"/>
    <n v="236"/>
    <x v="2"/>
    <x v="1"/>
    <x v="1"/>
    <x v="0"/>
    <x v="0"/>
    <s v="USD"/>
    <n v="1457570100"/>
    <x v="2128"/>
    <n v="1454978100"/>
    <d v="2016-02-08T18:35: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x v="247"/>
    <n v="85"/>
    <x v="2"/>
    <x v="1"/>
    <x v="1"/>
    <x v="0"/>
    <x v="0"/>
    <s v="USD"/>
    <n v="1408154663"/>
    <x v="2129"/>
    <n v="1405130663"/>
    <d v="2014-07-11T20:04:2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x v="2"/>
    <n v="25"/>
    <x v="2"/>
    <x v="1"/>
    <x v="1"/>
    <x v="0"/>
    <x v="0"/>
    <s v="USD"/>
    <n v="1436677091"/>
    <x v="2130"/>
    <n v="1434085091"/>
    <d v="2015-06-11T22:58:1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x v="57"/>
    <n v="2112.9899999999998"/>
    <x v="2"/>
    <x v="1"/>
    <x v="1"/>
    <x v="0"/>
    <x v="0"/>
    <s v="USD"/>
    <n v="1391427692"/>
    <x v="2131"/>
    <n v="1388835692"/>
    <d v="2014-01-04T05:41:3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1"/>
    <x v="1"/>
    <x v="0"/>
    <x v="0"/>
    <s v="USD"/>
    <n v="1303628340"/>
    <x v="2132"/>
    <n v="1300328399"/>
    <d v="2011-03-16T20:19:5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x v="12"/>
    <n v="104"/>
    <x v="2"/>
    <x v="1"/>
    <x v="1"/>
    <x v="0"/>
    <x v="0"/>
    <s v="USD"/>
    <n v="1367097391"/>
    <x v="2133"/>
    <n v="1364505391"/>
    <d v="2013-03-28T15:16:3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x v="10"/>
    <n v="478"/>
    <x v="2"/>
    <x v="1"/>
    <x v="1"/>
    <x v="0"/>
    <x v="0"/>
    <s v="USD"/>
    <n v="1349392033"/>
    <x v="2134"/>
    <n v="1346800033"/>
    <d v="2012-09-04T17:07:1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x v="58"/>
    <n v="47.69"/>
    <x v="2"/>
    <x v="1"/>
    <x v="1"/>
    <x v="0"/>
    <x v="0"/>
    <s v="USD"/>
    <n v="1382184786"/>
    <x v="2135"/>
    <n v="1379592786"/>
    <d v="2013-09-19T06:13:0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x v="63"/>
    <n v="14203"/>
    <x v="2"/>
    <x v="1"/>
    <x v="1"/>
    <x v="0"/>
    <x v="5"/>
    <s v="CAD"/>
    <n v="1417804229"/>
    <x v="2136"/>
    <n v="1415212229"/>
    <d v="2014-11-05T12:30: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x v="28"/>
    <n v="128"/>
    <x v="2"/>
    <x v="1"/>
    <x v="1"/>
    <x v="0"/>
    <x v="1"/>
    <s v="GBP"/>
    <n v="1383959939"/>
    <x v="2137"/>
    <n v="1381364339"/>
    <d v="2013-10-09T18:18:5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x v="11"/>
    <n v="1626"/>
    <x v="2"/>
    <x v="1"/>
    <x v="1"/>
    <x v="0"/>
    <x v="0"/>
    <s v="USD"/>
    <n v="1478196008"/>
    <x v="2138"/>
    <n v="1475604008"/>
    <d v="2016-10-04T12:00: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1"/>
    <x v="1"/>
    <x v="0"/>
    <x v="0"/>
    <s v="USD"/>
    <n v="1357934424"/>
    <x v="2139"/>
    <n v="1355342424"/>
    <d v="2012-12-12T14:00: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x v="36"/>
    <n v="0"/>
    <x v="2"/>
    <x v="1"/>
    <x v="1"/>
    <x v="0"/>
    <x v="0"/>
    <s v="USD"/>
    <n v="1415947159"/>
    <x v="2140"/>
    <n v="1413351559"/>
    <d v="2014-10-14T23:39:1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"/>
    <x v="1"/>
    <x v="0"/>
    <x v="12"/>
    <s v="EUR"/>
    <n v="1451494210"/>
    <x v="2141"/>
    <n v="1449075010"/>
    <d v="2015-12-02T10:50: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1"/>
    <x v="1"/>
    <x v="0"/>
    <x v="0"/>
    <s v="USD"/>
    <n v="1279738800"/>
    <x v="2142"/>
    <n v="1275599812"/>
    <d v="2010-06-03T15:16:5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x v="322"/>
    <n v="607"/>
    <x v="2"/>
    <x v="1"/>
    <x v="1"/>
    <x v="0"/>
    <x v="0"/>
    <s v="USD"/>
    <n v="1379164040"/>
    <x v="2143"/>
    <n v="1376399240"/>
    <d v="2013-08-13T07:07:2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1"/>
    <x v="1"/>
    <x v="0"/>
    <x v="0"/>
    <s v="USD"/>
    <n v="1385534514"/>
    <x v="2144"/>
    <n v="1382938914"/>
    <d v="2013-10-27T23:41:5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x v="10"/>
    <n v="1"/>
    <x v="2"/>
    <x v="1"/>
    <x v="1"/>
    <x v="0"/>
    <x v="0"/>
    <s v="USD"/>
    <n v="1455207510"/>
    <x v="2145"/>
    <n v="1453997910"/>
    <d v="2016-01-28T10:18:3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x v="303"/>
    <n v="2716"/>
    <x v="2"/>
    <x v="1"/>
    <x v="1"/>
    <x v="0"/>
    <x v="0"/>
    <s v="USD"/>
    <n v="1416125148"/>
    <x v="2146"/>
    <n v="1413356748"/>
    <d v="2014-10-15T01:05: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x v="213"/>
    <n v="2"/>
    <x v="2"/>
    <x v="1"/>
    <x v="1"/>
    <x v="0"/>
    <x v="1"/>
    <s v="GBP"/>
    <n v="1427992582"/>
    <x v="2147"/>
    <n v="1425404182"/>
    <d v="2015-03-03T11:36:2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x v="13"/>
    <n v="0"/>
    <x v="2"/>
    <x v="1"/>
    <x v="1"/>
    <x v="0"/>
    <x v="0"/>
    <s v="USD"/>
    <n v="1280534400"/>
    <x v="2148"/>
    <n v="1277512556"/>
    <d v="2010-06-25T18:35: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x v="63"/>
    <n v="405"/>
    <x v="2"/>
    <x v="1"/>
    <x v="1"/>
    <x v="0"/>
    <x v="10"/>
    <s v="NOK"/>
    <n v="1468392599"/>
    <x v="2149"/>
    <n v="1465800599"/>
    <d v="2016-06-13T00:49:5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x v="101"/>
    <n v="118"/>
    <x v="2"/>
    <x v="1"/>
    <x v="1"/>
    <x v="0"/>
    <x v="0"/>
    <s v="USD"/>
    <n v="1467231614"/>
    <x v="2150"/>
    <n v="1464639614"/>
    <d v="2016-05-30T14:20: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x v="11"/>
    <n v="50"/>
    <x v="2"/>
    <x v="1"/>
    <x v="1"/>
    <x v="0"/>
    <x v="0"/>
    <s v="USD"/>
    <n v="1394909909"/>
    <x v="2151"/>
    <n v="1392321509"/>
    <d v="2014-02-13T13:58:2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x v="323"/>
    <n v="34"/>
    <x v="2"/>
    <x v="1"/>
    <x v="1"/>
    <x v="0"/>
    <x v="0"/>
    <s v="USD"/>
    <n v="1420876740"/>
    <x v="2152"/>
    <n v="1417470718"/>
    <d v="2014-12-01T15:51:5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x v="49"/>
    <n v="2"/>
    <x v="2"/>
    <x v="1"/>
    <x v="1"/>
    <x v="0"/>
    <x v="0"/>
    <s v="USD"/>
    <n v="1390921827"/>
    <x v="2153"/>
    <n v="1389193827"/>
    <d v="2014-01-08T09:10: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x v="10"/>
    <n v="115"/>
    <x v="2"/>
    <x v="1"/>
    <x v="1"/>
    <x v="0"/>
    <x v="1"/>
    <s v="GBP"/>
    <n v="1459443385"/>
    <x v="2154"/>
    <n v="1456854985"/>
    <d v="2016-03-01T11:56:2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x v="324"/>
    <n v="1493"/>
    <x v="2"/>
    <x v="1"/>
    <x v="1"/>
    <x v="0"/>
    <x v="0"/>
    <s v="USD"/>
    <n v="1379363406"/>
    <x v="2155"/>
    <n v="1375475406"/>
    <d v="2013-08-02T14:30: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x v="96"/>
    <n v="21144"/>
    <x v="2"/>
    <x v="1"/>
    <x v="1"/>
    <x v="0"/>
    <x v="0"/>
    <s v="USD"/>
    <n v="1482479940"/>
    <x v="2156"/>
    <n v="1479684783"/>
    <d v="2016-11-20T17:33:0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x v="82"/>
    <n v="19770.11"/>
    <x v="2"/>
    <x v="1"/>
    <x v="1"/>
    <x v="0"/>
    <x v="0"/>
    <s v="USD"/>
    <n v="1360009774"/>
    <x v="2157"/>
    <n v="1356121774"/>
    <d v="2012-12-21T14:29:3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1"/>
    <x v="1"/>
    <x v="0"/>
    <x v="0"/>
    <s v="USD"/>
    <n v="1310837574"/>
    <x v="2158"/>
    <n v="1308245574"/>
    <d v="2011-06-16T11:32:5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x v="3"/>
    <n v="85"/>
    <x v="2"/>
    <x v="1"/>
    <x v="1"/>
    <x v="0"/>
    <x v="0"/>
    <s v="USD"/>
    <n v="1337447105"/>
    <x v="2159"/>
    <n v="1334855105"/>
    <d v="2012-04-19T11:05: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x v="44"/>
    <n v="463"/>
    <x v="0"/>
    <x v="0"/>
    <x v="0"/>
    <x v="0"/>
    <x v="0"/>
    <s v="USD"/>
    <n v="1443040059"/>
    <x v="2160"/>
    <n v="1440448059"/>
    <d v="2015-08-24T14:27:3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x v="0"/>
    <x v="0"/>
    <s v="USD"/>
    <n v="1406226191"/>
    <x v="2161"/>
    <n v="1403547791"/>
    <d v="2014-06-23T12:23:1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x v="0"/>
    <x v="0"/>
    <s v="USD"/>
    <n v="1433735400"/>
    <x v="2162"/>
    <n v="1429306520"/>
    <d v="2015-04-17T15:35: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x v="62"/>
    <n v="5645"/>
    <x v="0"/>
    <x v="0"/>
    <x v="0"/>
    <x v="0"/>
    <x v="0"/>
    <s v="USD"/>
    <n v="1466827140"/>
    <x v="2163"/>
    <n v="1464196414"/>
    <d v="2016-05-25T11:13:3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x v="30"/>
    <n v="3466"/>
    <x v="0"/>
    <x v="0"/>
    <x v="0"/>
    <x v="0"/>
    <x v="6"/>
    <s v="EUR"/>
    <n v="1460127635"/>
    <x v="2164"/>
    <n v="1457539235"/>
    <d v="2016-03-09T10:00: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x v="0"/>
    <x v="0"/>
    <s v="USD"/>
    <n v="1417813618"/>
    <x v="2165"/>
    <n v="1413922018"/>
    <d v="2014-10-21T14:06:5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x v="325"/>
    <n v="180"/>
    <x v="0"/>
    <x v="0"/>
    <x v="0"/>
    <x v="0"/>
    <x v="0"/>
    <s v="USD"/>
    <n v="1347672937"/>
    <x v="2166"/>
    <n v="1346463337"/>
    <d v="2012-08-31T19:35: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x v="0"/>
    <x v="0"/>
    <s v="USD"/>
    <n v="1486702800"/>
    <x v="2167"/>
    <n v="1484058261"/>
    <d v="2017-01-10T08:24:2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x v="0"/>
    <x v="0"/>
    <s v="USD"/>
    <n v="1488473351"/>
    <x v="2168"/>
    <n v="1488214151"/>
    <d v="2017-02-27T10:49:1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x v="18"/>
    <n v="633"/>
    <x v="0"/>
    <x v="0"/>
    <x v="0"/>
    <x v="0"/>
    <x v="0"/>
    <s v="USD"/>
    <n v="1440266422"/>
    <x v="2169"/>
    <n v="1436810422"/>
    <d v="2015-07-13T12:00: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x v="23"/>
    <n v="4243"/>
    <x v="0"/>
    <x v="0"/>
    <x v="0"/>
    <x v="0"/>
    <x v="0"/>
    <s v="USD"/>
    <n v="1434949200"/>
    <x v="2170"/>
    <n v="1431903495"/>
    <d v="2015-05-17T16:58:1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x v="0"/>
    <x v="0"/>
    <s v="USD"/>
    <n v="1429365320"/>
    <x v="2171"/>
    <n v="1426773320"/>
    <d v="2015-03-19T07:55: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x v="0"/>
    <x v="0"/>
    <s v="USD"/>
    <n v="1378785540"/>
    <x v="2172"/>
    <n v="1376066243"/>
    <d v="2013-08-09T10:37:2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x v="23"/>
    <n v="4119"/>
    <x v="0"/>
    <x v="0"/>
    <x v="0"/>
    <x v="0"/>
    <x v="1"/>
    <s v="GBP"/>
    <n v="1462453307"/>
    <x v="2173"/>
    <n v="1459861307"/>
    <d v="2016-04-05T07:01:4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x v="0"/>
    <x v="0"/>
    <s v="USD"/>
    <n v="1469059986"/>
    <x v="2174"/>
    <n v="1468455186"/>
    <d v="2016-07-13T18:13:0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x v="10"/>
    <n v="6301"/>
    <x v="0"/>
    <x v="0"/>
    <x v="0"/>
    <x v="0"/>
    <x v="0"/>
    <s v="USD"/>
    <n v="1430579509"/>
    <x v="2175"/>
    <n v="1427987509"/>
    <d v="2015-04-02T09:11:4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x v="0"/>
    <x v="0"/>
    <s v="USD"/>
    <n v="1465192867"/>
    <x v="2176"/>
    <n v="1463032867"/>
    <d v="2016-05-12T00:01:0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x v="0"/>
    <x v="0"/>
    <s v="USD"/>
    <n v="1484752597"/>
    <x v="2177"/>
    <n v="1482160597"/>
    <d v="2016-12-19T09:16:3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x v="28"/>
    <n v="1614"/>
    <x v="0"/>
    <x v="0"/>
    <x v="0"/>
    <x v="0"/>
    <x v="0"/>
    <s v="USD"/>
    <n v="1428725192"/>
    <x v="2178"/>
    <n v="1426133192"/>
    <d v="2015-03-11T22:06:3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x v="10"/>
    <n v="5359.21"/>
    <x v="0"/>
    <x v="0"/>
    <x v="0"/>
    <x v="0"/>
    <x v="0"/>
    <s v="USD"/>
    <n v="1447434268"/>
    <x v="2179"/>
    <n v="1443801868"/>
    <d v="2015-10-02T10:04:2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x v="0"/>
    <x v="0"/>
    <s v="USD"/>
    <n v="1487635653"/>
    <x v="2180"/>
    <n v="1486426053"/>
    <d v="2017-02-06T18:07:3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x v="9"/>
    <n v="15725"/>
    <x v="0"/>
    <x v="0"/>
    <x v="0"/>
    <x v="0"/>
    <x v="5"/>
    <s v="CAD"/>
    <n v="1412285825"/>
    <x v="2181"/>
    <n v="1409261825"/>
    <d v="2014-08-28T15:37:0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x v="0"/>
    <x v="0"/>
    <s v="USD"/>
    <n v="1486616400"/>
    <x v="2182"/>
    <n v="1484037977"/>
    <d v="2017-01-10T02:46:1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x v="3"/>
    <n v="28474"/>
    <x v="0"/>
    <x v="0"/>
    <x v="0"/>
    <x v="0"/>
    <x v="0"/>
    <s v="USD"/>
    <n v="1453737600"/>
    <x v="2183"/>
    <n v="1452530041"/>
    <d v="2016-01-11T10:34:0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x v="10"/>
    <n v="92848.5"/>
    <x v="0"/>
    <x v="0"/>
    <x v="0"/>
    <x v="0"/>
    <x v="1"/>
    <s v="GBP"/>
    <n v="1364286239"/>
    <x v="2184"/>
    <n v="1360830239"/>
    <d v="2013-02-14T02:23:5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x v="22"/>
    <n v="21935"/>
    <x v="0"/>
    <x v="0"/>
    <x v="0"/>
    <x v="0"/>
    <x v="0"/>
    <s v="USD"/>
    <n v="1473213600"/>
    <x v="2185"/>
    <n v="1470062743"/>
    <d v="2016-08-01T08:45: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x v="0"/>
    <x v="0"/>
    <s v="USD"/>
    <n v="1428033540"/>
    <x v="2186"/>
    <n v="1425531666"/>
    <d v="2015-03-04T23:01:0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0"/>
    <x v="0"/>
    <x v="0"/>
    <x v="2"/>
    <s v="AUD"/>
    <n v="1477414800"/>
    <x v="2187"/>
    <n v="1474380241"/>
    <d v="2016-09-20T08:04:0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x v="38"/>
    <n v="6039"/>
    <x v="0"/>
    <x v="0"/>
    <x v="0"/>
    <x v="0"/>
    <x v="1"/>
    <s v="GBP"/>
    <n v="1461276000"/>
    <x v="2188"/>
    <n v="1460055300"/>
    <d v="2016-04-07T12:55: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x v="0"/>
    <x v="0"/>
    <s v="USD"/>
    <n v="1458716340"/>
    <x v="2189"/>
    <n v="1455721204"/>
    <d v="2016-02-17T09:00: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x v="47"/>
    <n v="898"/>
    <x v="0"/>
    <x v="0"/>
    <x v="0"/>
    <x v="0"/>
    <x v="1"/>
    <s v="GBP"/>
    <n v="1487102427"/>
    <x v="2190"/>
    <n v="1486065627"/>
    <d v="2017-02-02T14:00: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0"/>
    <x v="0"/>
    <x v="0"/>
    <x v="1"/>
    <s v="GBP"/>
    <n v="1481842800"/>
    <x v="2191"/>
    <n v="1479414344"/>
    <d v="2016-11-17T14:25: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x v="0"/>
    <x v="0"/>
    <s v="USD"/>
    <n v="1479704340"/>
    <x v="2192"/>
    <n v="1477043072"/>
    <d v="2016-10-21T03:44:3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x v="3"/>
    <n v="53737"/>
    <x v="0"/>
    <x v="0"/>
    <x v="0"/>
    <x v="0"/>
    <x v="0"/>
    <s v="USD"/>
    <n v="1459012290"/>
    <x v="2193"/>
    <n v="1456423890"/>
    <d v="2016-02-25T12:11:3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x v="210"/>
    <n v="5535"/>
    <x v="0"/>
    <x v="0"/>
    <x v="0"/>
    <x v="0"/>
    <x v="0"/>
    <s v="USD"/>
    <n v="1439317900"/>
    <x v="2194"/>
    <n v="1436725900"/>
    <d v="2015-07-12T12:31:4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x v="32"/>
    <n v="15937"/>
    <x v="0"/>
    <x v="0"/>
    <x v="0"/>
    <x v="0"/>
    <x v="0"/>
    <s v="USD"/>
    <n v="1480662000"/>
    <x v="2195"/>
    <n v="1478000502"/>
    <d v="2016-11-01T05:41:4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x v="0"/>
    <x v="0"/>
    <s v="USD"/>
    <n v="1425132059"/>
    <x v="2196"/>
    <n v="1422540059"/>
    <d v="2015-01-29T08:00: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x v="0"/>
    <x v="0"/>
    <s v="USD"/>
    <n v="1447507200"/>
    <x v="2197"/>
    <n v="1444911600"/>
    <d v="2015-10-15T06:20: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x v="7"/>
    <n v="13228"/>
    <x v="0"/>
    <x v="0"/>
    <x v="0"/>
    <x v="0"/>
    <x v="17"/>
    <s v="EUR"/>
    <n v="1444903198"/>
    <x v="2198"/>
    <n v="1442311198"/>
    <d v="2015-09-15T03:59:5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0"/>
    <x v="0"/>
    <x v="0"/>
    <x v="1"/>
    <s v="GBP"/>
    <n v="1436151600"/>
    <x v="2199"/>
    <n v="1433775668"/>
    <d v="2015-06-08T09:01:0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x v="252"/>
    <n v="420.99"/>
    <x v="0"/>
    <x v="0"/>
    <x v="0"/>
    <x v="0"/>
    <x v="1"/>
    <s v="GBP"/>
    <n v="1358367565"/>
    <x v="2200"/>
    <n v="1357157965"/>
    <d v="2013-01-02T14:19:2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x v="0"/>
    <x v="0"/>
    <s v="USD"/>
    <n v="1351801368"/>
    <x v="2201"/>
    <n v="1349209368"/>
    <d v="2012-10-02T14:22:4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x v="13"/>
    <n v="2191"/>
    <x v="0"/>
    <x v="0"/>
    <x v="0"/>
    <x v="0"/>
    <x v="5"/>
    <s v="CAD"/>
    <n v="1443127082"/>
    <x v="2202"/>
    <n v="1440535082"/>
    <d v="2015-08-25T14:38:0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x v="0"/>
    <x v="0"/>
    <s v="USD"/>
    <n v="1362814119"/>
    <x v="2203"/>
    <n v="1360222119"/>
    <d v="2013-02-07T01:28:3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x v="0"/>
    <x v="0"/>
    <s v="USD"/>
    <n v="1338579789"/>
    <x v="2204"/>
    <n v="1335987789"/>
    <d v="2012-05-02T13:43:0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x v="0"/>
    <x v="0"/>
    <s v="USD"/>
    <n v="1334556624"/>
    <x v="2205"/>
    <n v="1333001424"/>
    <d v="2012-03-29T00:10: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x v="13"/>
    <n v="2000"/>
    <x v="0"/>
    <x v="0"/>
    <x v="0"/>
    <x v="0"/>
    <x v="0"/>
    <s v="USD"/>
    <n v="1384580373"/>
    <x v="2206"/>
    <n v="1381984773"/>
    <d v="2013-10-16T22:39:3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x v="0"/>
    <x v="0"/>
    <s v="USD"/>
    <n v="1333771200"/>
    <x v="2207"/>
    <n v="1328649026"/>
    <d v="2012-02-07T15:10: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x v="2"/>
    <n v="754"/>
    <x v="0"/>
    <x v="0"/>
    <x v="0"/>
    <x v="0"/>
    <x v="1"/>
    <s v="GBP"/>
    <n v="1397516400"/>
    <x v="2208"/>
    <n v="1396524644"/>
    <d v="2014-04-03T05:30: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x v="0"/>
    <x v="0"/>
    <s v="USD"/>
    <n v="1334424960"/>
    <x v="2209"/>
    <n v="1329442510"/>
    <d v="2012-02-16T19:35: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x v="0"/>
    <x v="0"/>
    <s v="USD"/>
    <n v="1397113140"/>
    <x v="2210"/>
    <n v="1395168625"/>
    <d v="2014-03-18T12:50: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x v="0"/>
    <x v="0"/>
    <s v="USD"/>
    <n v="1383526800"/>
    <x v="2211"/>
    <n v="1380650177"/>
    <d v="2013-10-01T11:56:1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x v="0"/>
    <x v="0"/>
    <s v="USD"/>
    <n v="1431719379"/>
    <x v="2212"/>
    <n v="1429127379"/>
    <d v="2015-04-15T13:49:3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x v="0"/>
    <x v="0"/>
    <s v="USD"/>
    <n v="1391713248"/>
    <x v="2213"/>
    <n v="1389121248"/>
    <d v="2014-01-07T13:00: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x v="131"/>
    <n v="860"/>
    <x v="0"/>
    <x v="0"/>
    <x v="0"/>
    <x v="0"/>
    <x v="0"/>
    <s v="USD"/>
    <n v="1331621940"/>
    <x v="2214"/>
    <n v="1329671572"/>
    <d v="2012-02-19T11:12:5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x v="0"/>
    <x v="0"/>
    <s v="USD"/>
    <n v="1437674545"/>
    <x v="2215"/>
    <n v="1436464945"/>
    <d v="2015-07-09T12:02:2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x v="0"/>
    <x v="0"/>
    <s v="USD"/>
    <n v="1446451200"/>
    <x v="2216"/>
    <n v="1445539113"/>
    <d v="2015-10-22T12:38:3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x v="0"/>
    <x v="0"/>
    <s v="USD"/>
    <n v="1346198400"/>
    <x v="2217"/>
    <n v="1344281383"/>
    <d v="2012-08-06T13:29:4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x v="28"/>
    <n v="1015"/>
    <x v="0"/>
    <x v="0"/>
    <x v="0"/>
    <x v="0"/>
    <x v="0"/>
    <s v="USD"/>
    <n v="1440004512"/>
    <x v="2218"/>
    <n v="1437412512"/>
    <d v="2015-07-20T11:15: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x v="8"/>
    <n v="3540"/>
    <x v="0"/>
    <x v="0"/>
    <x v="0"/>
    <x v="0"/>
    <x v="0"/>
    <s v="USD"/>
    <n v="1374888436"/>
    <x v="2219"/>
    <n v="1372296436"/>
    <d v="2013-06-26T19:27:1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x v="0"/>
    <x v="0"/>
    <s v="USD"/>
    <n v="1461369600"/>
    <x v="2220"/>
    <n v="1458748809"/>
    <d v="2016-03-23T10:00: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x v="0"/>
    <x v="0"/>
    <s v="USD"/>
    <n v="1327776847"/>
    <x v="2221"/>
    <n v="1325184847"/>
    <d v="2011-12-29T12:54:0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x v="330"/>
    <n v="20631"/>
    <x v="0"/>
    <x v="0"/>
    <x v="0"/>
    <x v="0"/>
    <x v="5"/>
    <s v="CAD"/>
    <n v="1435418568"/>
    <x v="2222"/>
    <n v="1432826568"/>
    <d v="2015-05-28T09:22:4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x v="0"/>
    <x v="0"/>
    <s v="USD"/>
    <n v="1477767600"/>
    <x v="2223"/>
    <n v="1475337675"/>
    <d v="2016-10-01T10:01:1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0"/>
    <x v="0"/>
    <x v="0"/>
    <x v="1"/>
    <s v="GBP"/>
    <n v="1411326015"/>
    <x v="2224"/>
    <n v="1408734015"/>
    <d v="2014-08-22T13:00: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x v="0"/>
    <x v="0"/>
    <s v="USD"/>
    <n v="1455253140"/>
    <x v="2225"/>
    <n v="1452625822"/>
    <d v="2016-01-12T13:10: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0"/>
    <x v="0"/>
    <x v="0"/>
    <x v="1"/>
    <s v="GBP"/>
    <n v="1384374155"/>
    <x v="2226"/>
    <n v="1381778555"/>
    <d v="2013-10-14T13:22:3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0"/>
    <x v="0"/>
    <x v="0"/>
    <x v="12"/>
    <s v="EUR"/>
    <n v="1439707236"/>
    <x v="2227"/>
    <n v="1437115236"/>
    <d v="2015-07-17T00:40: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x v="0"/>
    <x v="0"/>
    <s v="USD"/>
    <n v="1378180800"/>
    <x v="2228"/>
    <n v="1375113391"/>
    <d v="2013-07-29T09:56:3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x v="0"/>
    <x v="0"/>
    <s v="USD"/>
    <n v="1398460127"/>
    <x v="2229"/>
    <n v="1395868127"/>
    <d v="2014-03-26T15:08:4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x v="30"/>
    <n v="30303.24"/>
    <x v="0"/>
    <x v="0"/>
    <x v="0"/>
    <x v="0"/>
    <x v="0"/>
    <s v="USD"/>
    <n v="1372136400"/>
    <x v="2230"/>
    <n v="1369864301"/>
    <d v="2013-05-29T15:51:4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x v="10"/>
    <n v="24790"/>
    <x v="0"/>
    <x v="0"/>
    <x v="0"/>
    <x v="0"/>
    <x v="0"/>
    <s v="USD"/>
    <n v="1405738800"/>
    <x v="2231"/>
    <n v="1402945408"/>
    <d v="2014-06-16T13:03:2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x v="30"/>
    <n v="8301"/>
    <x v="0"/>
    <x v="0"/>
    <x v="0"/>
    <x v="0"/>
    <x v="1"/>
    <s v="GBP"/>
    <n v="1450051200"/>
    <x v="2232"/>
    <n v="1448269539"/>
    <d v="2015-11-23T03:05: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x v="0"/>
    <x v="0"/>
    <s v="USD"/>
    <n v="1483645647"/>
    <x v="2233"/>
    <n v="1481053647"/>
    <d v="2016-12-06T13:47:2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x v="93"/>
    <n v="19931"/>
    <x v="0"/>
    <x v="0"/>
    <x v="0"/>
    <x v="0"/>
    <x v="5"/>
    <s v="CAD"/>
    <n v="1427585511"/>
    <x v="2234"/>
    <n v="1424997111"/>
    <d v="2015-02-26T18:31:5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x v="0"/>
    <x v="0"/>
    <s v="USD"/>
    <n v="1454338123"/>
    <x v="2235"/>
    <n v="1451746123"/>
    <d v="2016-01-02T08:48:4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x v="102"/>
    <n v="63527"/>
    <x v="0"/>
    <x v="0"/>
    <x v="0"/>
    <x v="0"/>
    <x v="0"/>
    <s v="USD"/>
    <n v="1415779140"/>
    <x v="2236"/>
    <n v="1412294683"/>
    <d v="2014-10-02T18:04:4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x v="23"/>
    <n v="5496"/>
    <x v="0"/>
    <x v="0"/>
    <x v="0"/>
    <x v="0"/>
    <x v="12"/>
    <s v="EUR"/>
    <n v="1489157716"/>
    <x v="2237"/>
    <n v="1486565716"/>
    <d v="2017-02-08T08:55: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x v="31"/>
    <n v="32006.67"/>
    <x v="0"/>
    <x v="0"/>
    <x v="0"/>
    <x v="0"/>
    <x v="0"/>
    <s v="USD"/>
    <n v="1385870520"/>
    <x v="2238"/>
    <n v="1382742014"/>
    <d v="2013-10-25T17:00: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x v="0"/>
    <x v="0"/>
    <s v="USD"/>
    <n v="1461354544"/>
    <x v="2239"/>
    <n v="1458762544"/>
    <d v="2016-03-23T13:49:0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x v="28"/>
    <n v="8064"/>
    <x v="0"/>
    <x v="0"/>
    <x v="0"/>
    <x v="0"/>
    <x v="1"/>
    <s v="GBP"/>
    <n v="1488484300"/>
    <x v="2240"/>
    <n v="1485892300"/>
    <d v="2017-01-31T13:51:4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x v="3"/>
    <n v="136009.76"/>
    <x v="0"/>
    <x v="0"/>
    <x v="0"/>
    <x v="0"/>
    <x v="0"/>
    <s v="USD"/>
    <n v="1385521320"/>
    <x v="2241"/>
    <n v="1382449733"/>
    <d v="2013-10-22T07:48:5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x v="0"/>
    <x v="0"/>
    <s v="USD"/>
    <n v="1489374000"/>
    <x v="2242"/>
    <n v="1488823290"/>
    <d v="2017-03-06T12:01:3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x v="0"/>
    <x v="0"/>
    <s v="USD"/>
    <n v="1476649800"/>
    <x v="2243"/>
    <n v="1475609946"/>
    <d v="2016-10-04T13:39:0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x v="0"/>
    <x v="0"/>
    <s v="USD"/>
    <n v="1393005600"/>
    <x v="2244"/>
    <n v="1390323617"/>
    <d v="2014-01-21T11:00: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x v="30"/>
    <n v="2503"/>
    <x v="0"/>
    <x v="0"/>
    <x v="0"/>
    <x v="0"/>
    <x v="1"/>
    <s v="GBP"/>
    <n v="1441393210"/>
    <x v="2245"/>
    <n v="1438801210"/>
    <d v="2015-08-05T13:00: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x v="17"/>
    <n v="19324"/>
    <x v="0"/>
    <x v="0"/>
    <x v="0"/>
    <x v="0"/>
    <x v="0"/>
    <s v="USD"/>
    <n v="1438185565"/>
    <x v="2246"/>
    <n v="1436975965"/>
    <d v="2015-07-15T09:59:2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0"/>
    <x v="0"/>
    <x v="0"/>
    <x v="1"/>
    <s v="GBP"/>
    <n v="1481749278"/>
    <x v="2247"/>
    <n v="1479157278"/>
    <d v="2016-11-14T15:01:1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x v="8"/>
    <n v="5907"/>
    <x v="0"/>
    <x v="0"/>
    <x v="0"/>
    <x v="0"/>
    <x v="0"/>
    <s v="USD"/>
    <n v="1364917965"/>
    <x v="2248"/>
    <n v="1362329565"/>
    <d v="2013-03-03T10:52:4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x v="0"/>
    <x v="0"/>
    <s v="USD"/>
    <n v="1480727273"/>
    <x v="2249"/>
    <n v="1478131673"/>
    <d v="2016-11-02T18:07:5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x v="0"/>
    <n v="11428.19"/>
    <x v="0"/>
    <x v="0"/>
    <x v="0"/>
    <x v="0"/>
    <x v="0"/>
    <s v="USD"/>
    <n v="1408177077"/>
    <x v="2250"/>
    <n v="1406362677"/>
    <d v="2014-07-26T02:17:5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x v="7"/>
    <n v="24505"/>
    <x v="0"/>
    <x v="0"/>
    <x v="0"/>
    <x v="0"/>
    <x v="3"/>
    <s v="EUR"/>
    <n v="1470469938"/>
    <x v="2251"/>
    <n v="1469173938"/>
    <d v="2016-07-22T01:52:1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x v="0"/>
    <x v="0"/>
    <s v="USD"/>
    <n v="1447862947"/>
    <x v="2252"/>
    <n v="1445267347"/>
    <d v="2015-10-19T09:09:0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x v="2"/>
    <n v="2299"/>
    <x v="0"/>
    <x v="0"/>
    <x v="0"/>
    <x v="0"/>
    <x v="0"/>
    <s v="USD"/>
    <n v="1485271968"/>
    <x v="2253"/>
    <n v="1484667168"/>
    <d v="2017-01-17T09:32:4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x v="333"/>
    <n v="11323"/>
    <x v="0"/>
    <x v="0"/>
    <x v="0"/>
    <x v="0"/>
    <x v="0"/>
    <s v="USD"/>
    <n v="1462661451"/>
    <x v="2254"/>
    <n v="1460069451"/>
    <d v="2016-04-07T16:50: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x v="334"/>
    <n v="1069"/>
    <x v="0"/>
    <x v="0"/>
    <x v="0"/>
    <x v="0"/>
    <x v="1"/>
    <s v="GBP"/>
    <n v="1479811846"/>
    <x v="2255"/>
    <n v="1478602246"/>
    <d v="2016-11-08T04:50: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0"/>
    <x v="0"/>
    <x v="0"/>
    <x v="1"/>
    <s v="GBP"/>
    <n v="1466377200"/>
    <x v="2256"/>
    <n v="1463351329"/>
    <d v="2016-05-15T16:28:4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x v="41"/>
    <n v="3223"/>
    <x v="0"/>
    <x v="0"/>
    <x v="0"/>
    <x v="0"/>
    <x v="0"/>
    <s v="USD"/>
    <n v="1434045687"/>
    <x v="2257"/>
    <n v="1431453687"/>
    <d v="2015-05-12T12:01:2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x v="28"/>
    <n v="18671"/>
    <x v="0"/>
    <x v="0"/>
    <x v="0"/>
    <x v="0"/>
    <x v="1"/>
    <s v="GBP"/>
    <n v="1481224736"/>
    <x v="2258"/>
    <n v="1480360736"/>
    <d v="2016-11-28T13:18:5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x v="0"/>
    <x v="0"/>
    <s v="USD"/>
    <n v="1395876250"/>
    <x v="2259"/>
    <n v="1393287850"/>
    <d v="2014-02-24T18:24:1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0"/>
    <x v="0"/>
    <x v="0"/>
    <x v="2"/>
    <s v="AUD"/>
    <n v="1487093020"/>
    <x v="2260"/>
    <n v="1485278620"/>
    <d v="2017-01-24T11:23:4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x v="126"/>
    <n v="5087"/>
    <x v="0"/>
    <x v="0"/>
    <x v="0"/>
    <x v="0"/>
    <x v="0"/>
    <s v="USD"/>
    <n v="1416268800"/>
    <x v="2261"/>
    <n v="1413295358"/>
    <d v="2014-10-14T08:02:3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x v="51"/>
    <n v="8666"/>
    <x v="0"/>
    <x v="0"/>
    <x v="0"/>
    <x v="0"/>
    <x v="11"/>
    <s v="SEK"/>
    <n v="1422734313"/>
    <x v="2262"/>
    <n v="1420919913"/>
    <d v="2015-01-10T13:58:3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x v="0"/>
    <x v="0"/>
    <s v="USD"/>
    <n v="1463972400"/>
    <x v="2263"/>
    <n v="1462543114"/>
    <d v="2016-05-06T07:58:3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0"/>
    <x v="0"/>
    <x v="0"/>
    <x v="1"/>
    <s v="GBP"/>
    <n v="1479846507"/>
    <x v="2264"/>
    <n v="1479241707"/>
    <d v="2016-11-15T14:28:2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x v="15"/>
    <n v="4804"/>
    <x v="0"/>
    <x v="0"/>
    <x v="0"/>
    <x v="0"/>
    <x v="0"/>
    <s v="USD"/>
    <n v="1461722400"/>
    <x v="2265"/>
    <n v="1460235592"/>
    <d v="2016-04-09T14:59:5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x v="0"/>
    <x v="0"/>
    <s v="USD"/>
    <n v="1419123600"/>
    <x v="2266"/>
    <n v="1416945297"/>
    <d v="2014-11-25T13:54:5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x v="89"/>
    <n v="28728"/>
    <x v="0"/>
    <x v="0"/>
    <x v="0"/>
    <x v="0"/>
    <x v="0"/>
    <s v="USD"/>
    <n v="1489283915"/>
    <x v="2267"/>
    <n v="1486691915"/>
    <d v="2017-02-09T19:58:3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x v="0"/>
    <x v="0"/>
    <s v="USD"/>
    <n v="1488862800"/>
    <x v="2268"/>
    <n v="1486745663"/>
    <d v="2017-02-10T10:54:2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x v="0"/>
    <x v="0"/>
    <s v="USD"/>
    <n v="1484085540"/>
    <x v="2269"/>
    <n v="1482353513"/>
    <d v="2016-12-21T14:51:5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x v="0"/>
    <x v="0"/>
    <s v="USD"/>
    <n v="1481328004"/>
    <x v="2270"/>
    <n v="1478736004"/>
    <d v="2016-11-09T18:00: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x v="28"/>
    <n v="13566"/>
    <x v="0"/>
    <x v="0"/>
    <x v="0"/>
    <x v="0"/>
    <x v="0"/>
    <s v="USD"/>
    <n v="1449506836"/>
    <x v="2271"/>
    <n v="1446914836"/>
    <d v="2015-11-07T10:47:1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x v="30"/>
    <n v="5509"/>
    <x v="0"/>
    <x v="0"/>
    <x v="0"/>
    <x v="0"/>
    <x v="5"/>
    <s v="CAD"/>
    <n v="1489320642"/>
    <x v="2272"/>
    <n v="1487164242"/>
    <d v="2017-02-15T07:10: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x v="0"/>
    <x v="0"/>
    <s v="USD"/>
    <n v="1393156857"/>
    <x v="2273"/>
    <n v="1390564857"/>
    <d v="2014-01-24T06:00: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x v="81"/>
    <n v="2650.5"/>
    <x v="0"/>
    <x v="0"/>
    <x v="0"/>
    <x v="0"/>
    <x v="1"/>
    <s v="GBP"/>
    <n v="1419259679"/>
    <x v="2274"/>
    <n v="1416667679"/>
    <d v="2014-11-22T08:47:5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x v="0"/>
    <x v="0"/>
    <s v="USD"/>
    <n v="1388936289"/>
    <x v="2275"/>
    <n v="1386344289"/>
    <d v="2013-12-06T09:38:0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x v="0"/>
    <n v="11992"/>
    <x v="0"/>
    <x v="0"/>
    <x v="0"/>
    <x v="0"/>
    <x v="0"/>
    <s v="USD"/>
    <n v="1330359423"/>
    <x v="2276"/>
    <n v="1327767423"/>
    <d v="2012-01-28T10:17:0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x v="13"/>
    <n v="5414"/>
    <x v="0"/>
    <x v="0"/>
    <x v="0"/>
    <x v="0"/>
    <x v="13"/>
    <s v="EUR"/>
    <n v="1451861940"/>
    <x v="2277"/>
    <n v="1448902867"/>
    <d v="2015-11-30T11:01:0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x v="0"/>
    <x v="0"/>
    <s v="USD"/>
    <n v="1423022400"/>
    <x v="2278"/>
    <n v="1421436099"/>
    <d v="2015-01-16T13:21:3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x v="0"/>
    <x v="0"/>
    <s v="USD"/>
    <n v="1442501991"/>
    <x v="2279"/>
    <n v="1439909991"/>
    <d v="2015-08-18T08:59:5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x v="0"/>
    <x v="0"/>
    <s v="USD"/>
    <n v="1311576600"/>
    <x v="2280"/>
    <n v="1306219897"/>
    <d v="2011-05-24T00:51:3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x v="47"/>
    <n v="1390"/>
    <x v="0"/>
    <x v="0"/>
    <x v="0"/>
    <x v="0"/>
    <x v="0"/>
    <s v="USD"/>
    <n v="1452744686"/>
    <x v="2281"/>
    <n v="1447560686"/>
    <d v="2015-11-14T22:11:2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x v="0"/>
    <x v="0"/>
    <s v="USD"/>
    <n v="1336528804"/>
    <x v="2282"/>
    <n v="1331348404"/>
    <d v="2012-03-09T21:00: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x v="12"/>
    <n v="6373.27"/>
    <x v="0"/>
    <x v="0"/>
    <x v="0"/>
    <x v="0"/>
    <x v="0"/>
    <s v="USD"/>
    <n v="1299902400"/>
    <x v="2283"/>
    <n v="1297451245"/>
    <d v="2011-02-11T13:07:2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x v="0"/>
    <x v="0"/>
    <s v="USD"/>
    <n v="1340944043"/>
    <x v="2284"/>
    <n v="1338352043"/>
    <d v="2012-05-29T22:27:2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x v="15"/>
    <n v="1501"/>
    <x v="0"/>
    <x v="0"/>
    <x v="0"/>
    <x v="0"/>
    <x v="0"/>
    <s v="USD"/>
    <n v="1378439940"/>
    <x v="2285"/>
    <n v="1376003254"/>
    <d v="2013-08-08T17:07:3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x v="0"/>
    <x v="0"/>
    <s v="USD"/>
    <n v="1403539260"/>
    <x v="2286"/>
    <n v="1401724860"/>
    <d v="2014-06-02T10:01:0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x v="0"/>
    <x v="0"/>
    <s v="USD"/>
    <n v="1340733600"/>
    <x v="2287"/>
    <n v="1339098689"/>
    <d v="2012-06-07T13:51:2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x v="0"/>
    <x v="0"/>
    <s v="USD"/>
    <n v="1386372120"/>
    <x v="2288"/>
    <n v="1382659060"/>
    <d v="2013-10-24T17:57:4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x v="0"/>
    <x v="0"/>
    <s v="USD"/>
    <n v="1259686800"/>
    <x v="2289"/>
    <n v="1252908330"/>
    <d v="2009-09-14T00:05: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x v="0"/>
    <x v="0"/>
    <s v="USD"/>
    <n v="1335153600"/>
    <x v="2290"/>
    <n v="1332199618"/>
    <d v="2012-03-19T17:26:5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x v="0"/>
    <x v="0"/>
    <s v="USD"/>
    <n v="1334767476"/>
    <x v="2291"/>
    <n v="1332175476"/>
    <d v="2012-03-19T10:44:3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x v="16"/>
    <n v="920"/>
    <x v="0"/>
    <x v="0"/>
    <x v="0"/>
    <x v="0"/>
    <x v="0"/>
    <s v="USD"/>
    <n v="1348545540"/>
    <x v="2292"/>
    <n v="1346345999"/>
    <d v="2012-08-30T10:59:5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x v="0"/>
    <x v="0"/>
    <s v="USD"/>
    <n v="1358702480"/>
    <x v="2293"/>
    <n v="1356110480"/>
    <d v="2012-12-21T11:21:2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x v="0"/>
    <x v="0"/>
    <s v="USD"/>
    <n v="1359240856"/>
    <x v="2294"/>
    <n v="1356648856"/>
    <d v="2012-12-27T16:54:1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x v="39"/>
    <n v="10435"/>
    <x v="0"/>
    <x v="0"/>
    <x v="0"/>
    <x v="0"/>
    <x v="0"/>
    <s v="USD"/>
    <n v="1330018426"/>
    <x v="2295"/>
    <n v="1326994426"/>
    <d v="2012-01-19T11:33:4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x v="28"/>
    <n v="1006"/>
    <x v="0"/>
    <x v="0"/>
    <x v="0"/>
    <x v="0"/>
    <x v="0"/>
    <s v="USD"/>
    <n v="1331697540"/>
    <x v="2296"/>
    <n v="1328749249"/>
    <d v="2012-02-08T19:00: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x v="11"/>
    <n v="31522"/>
    <x v="0"/>
    <x v="0"/>
    <x v="0"/>
    <x v="0"/>
    <x v="0"/>
    <s v="USD"/>
    <n v="1395861033"/>
    <x v="2297"/>
    <n v="1393272633"/>
    <d v="2014-02-24T14:10: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x v="0"/>
    <x v="0"/>
    <s v="USD"/>
    <n v="1296953209"/>
    <x v="2298"/>
    <n v="1295657209"/>
    <d v="2011-01-21T18:46:4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x v="0"/>
    <x v="0"/>
    <s v="USD"/>
    <n v="1340904416"/>
    <x v="2299"/>
    <n v="1339694816"/>
    <d v="2012-06-14T11:26:5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x v="10"/>
    <n v="6680.22"/>
    <x v="0"/>
    <x v="0"/>
    <x v="0"/>
    <x v="0"/>
    <x v="0"/>
    <s v="USD"/>
    <n v="1371785496"/>
    <x v="2300"/>
    <n v="1369193496"/>
    <d v="2013-05-21T21:31:3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x v="0"/>
    <x v="0"/>
    <s v="USD"/>
    <n v="1388473200"/>
    <x v="2301"/>
    <n v="1385585434"/>
    <d v="2013-11-27T14:50: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x v="0"/>
    <x v="0"/>
    <s v="USD"/>
    <n v="1323747596"/>
    <x v="2302"/>
    <n v="1320287996"/>
    <d v="2011-11-02T20:39:5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x v="0"/>
    <x v="0"/>
    <s v="USD"/>
    <n v="1293857940"/>
    <x v="1254"/>
    <n v="1290281691"/>
    <d v="2010-11-20T13:34:5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x v="0"/>
    <x v="0"/>
    <s v="USD"/>
    <n v="1407520800"/>
    <x v="2303"/>
    <n v="1405356072"/>
    <d v="2014-07-14T10:41:1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x v="0"/>
    <x v="0"/>
    <s v="USD"/>
    <n v="1331352129"/>
    <x v="2304"/>
    <n v="1328760129"/>
    <d v="2012-02-08T22:02:0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x v="0"/>
    <x v="0"/>
    <s v="USD"/>
    <n v="1336245328"/>
    <x v="2305"/>
    <n v="1333653333"/>
    <d v="2012-04-05T13:15: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x v="0"/>
    <x v="0"/>
    <s v="USD"/>
    <n v="1409274000"/>
    <x v="2306"/>
    <n v="1406847996"/>
    <d v="2014-07-31T17:06:3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x v="0"/>
    <x v="0"/>
    <s v="USD"/>
    <n v="1362872537"/>
    <x v="2307"/>
    <n v="1359848537"/>
    <d v="2013-02-02T17:42:1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x v="0"/>
    <x v="0"/>
    <s v="USD"/>
    <n v="1363889015"/>
    <x v="2308"/>
    <n v="1361300615"/>
    <d v="2013-02-19T13:03:3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x v="7"/>
    <n v="9370"/>
    <x v="0"/>
    <x v="0"/>
    <x v="0"/>
    <x v="0"/>
    <x v="0"/>
    <s v="USD"/>
    <n v="1399421189"/>
    <x v="2309"/>
    <n v="1396829189"/>
    <d v="2014-04-06T18:06:2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x v="9"/>
    <n v="3236"/>
    <x v="0"/>
    <x v="0"/>
    <x v="0"/>
    <x v="0"/>
    <x v="0"/>
    <s v="USD"/>
    <n v="1397862000"/>
    <x v="2310"/>
    <n v="1395155478"/>
    <d v="2014-03-18T09:11:1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x v="10"/>
    <n v="8792.02"/>
    <x v="0"/>
    <x v="0"/>
    <x v="0"/>
    <x v="0"/>
    <x v="0"/>
    <s v="USD"/>
    <n v="1336086026"/>
    <x v="2311"/>
    <n v="1333494026"/>
    <d v="2012-04-03T17:00: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x v="0"/>
    <x v="0"/>
    <s v="USD"/>
    <n v="1339074857"/>
    <x v="2312"/>
    <n v="1336482857"/>
    <d v="2012-05-08T07:14:1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x v="0"/>
    <x v="0"/>
    <s v="USD"/>
    <n v="1336238743"/>
    <x v="2313"/>
    <n v="1333646743"/>
    <d v="2012-04-05T11:25: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x v="0"/>
    <x v="0"/>
    <s v="USD"/>
    <n v="1260383040"/>
    <x v="2314"/>
    <n v="1253726650"/>
    <d v="2009-09-23T11:24:1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x v="0"/>
    <x v="0"/>
    <s v="USD"/>
    <n v="1266210000"/>
    <x v="2315"/>
    <n v="1263474049"/>
    <d v="2010-01-14T07:00: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x v="0"/>
    <x v="0"/>
    <s v="USD"/>
    <n v="1253937540"/>
    <x v="2316"/>
    <n v="1251214014"/>
    <d v="2009-08-25T09:26:5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x v="0"/>
    <x v="0"/>
    <s v="USD"/>
    <n v="1387072685"/>
    <x v="2317"/>
    <n v="1384480685"/>
    <d v="2013-11-14T19:58:0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x v="0"/>
    <x v="0"/>
    <s v="USD"/>
    <n v="1396463800"/>
    <x v="2318"/>
    <n v="1393443400"/>
    <d v="2014-02-26T13:36:4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x v="339"/>
    <n v="4130"/>
    <x v="3"/>
    <x v="1"/>
    <x v="0"/>
    <x v="0"/>
    <x v="15"/>
    <s v="EUR"/>
    <n v="1491282901"/>
    <x v="2319"/>
    <n v="1488694501"/>
    <d v="2017-03-05T00:15: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x v="200"/>
    <n v="85"/>
    <x v="3"/>
    <x v="1"/>
    <x v="0"/>
    <x v="0"/>
    <x v="0"/>
    <s v="USD"/>
    <n v="1491769769"/>
    <x v="2320"/>
    <n v="1489181369"/>
    <d v="2017-03-10T15:29:2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x v="49"/>
    <n v="120"/>
    <x v="3"/>
    <x v="1"/>
    <x v="0"/>
    <x v="0"/>
    <x v="0"/>
    <s v="USD"/>
    <n v="1490033247"/>
    <x v="2321"/>
    <n v="1489428447"/>
    <d v="2017-03-13T12:07:2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x v="51"/>
    <n v="1555"/>
    <x v="3"/>
    <x v="1"/>
    <x v="0"/>
    <x v="0"/>
    <x v="1"/>
    <s v="GBP"/>
    <n v="1490559285"/>
    <x v="2322"/>
    <n v="1487970885"/>
    <d v="2017-02-24T15:14:4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x v="28"/>
    <n v="80"/>
    <x v="3"/>
    <x v="1"/>
    <x v="0"/>
    <x v="0"/>
    <x v="0"/>
    <s v="USD"/>
    <n v="1490830331"/>
    <x v="2323"/>
    <n v="1488241931"/>
    <d v="2017-02-27T18:32:1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1"/>
    <x v="0"/>
    <x v="0"/>
    <x v="0"/>
    <s v="USD"/>
    <n v="1493571600"/>
    <x v="2324"/>
    <n v="1489106948"/>
    <d v="2017-03-09T18:49:0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x v="19"/>
    <n v="184133.01"/>
    <x v="0"/>
    <x v="0"/>
    <x v="0"/>
    <x v="0"/>
    <x v="0"/>
    <s v="USD"/>
    <n v="1409090440"/>
    <x v="2325"/>
    <n v="1406066440"/>
    <d v="2014-07-22T16:00: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x v="0"/>
    <x v="0"/>
    <s v="USD"/>
    <n v="1434307537"/>
    <x v="2326"/>
    <n v="1431715537"/>
    <d v="2015-05-15T12:45: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x v="31"/>
    <n v="26480"/>
    <x v="0"/>
    <x v="0"/>
    <x v="0"/>
    <x v="0"/>
    <x v="0"/>
    <s v="USD"/>
    <n v="1405609146"/>
    <x v="2327"/>
    <n v="1403017146"/>
    <d v="2014-06-17T08:59:0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x v="0"/>
    <x v="0"/>
    <s v="USD"/>
    <n v="1451001600"/>
    <x v="2328"/>
    <n v="1448400943"/>
    <d v="2015-11-24T15:35: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x v="6"/>
    <n v="11545.1"/>
    <x v="0"/>
    <x v="0"/>
    <x v="0"/>
    <x v="0"/>
    <x v="0"/>
    <s v="USD"/>
    <n v="1408320490"/>
    <x v="2329"/>
    <n v="1405728490"/>
    <d v="2014-07-18T18:08:1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x v="0"/>
    <x v="0"/>
    <s v="USD"/>
    <n v="1423235071"/>
    <x v="2330"/>
    <n v="1420643071"/>
    <d v="2015-01-07T09:04:3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x v="0"/>
    <x v="0"/>
    <s v="USD"/>
    <n v="1401385800"/>
    <x v="2331"/>
    <n v="1399563390"/>
    <d v="2014-05-08T09:36:3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x v="0"/>
    <x v="0"/>
    <s v="USD"/>
    <n v="1415208840"/>
    <x v="2332"/>
    <n v="1412611498"/>
    <d v="2014-10-06T10:04:5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x v="0"/>
    <x v="0"/>
    <s v="USD"/>
    <n v="1402494243"/>
    <x v="2333"/>
    <n v="1399902243"/>
    <d v="2014-05-12T07:44:0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x v="0"/>
    <x v="0"/>
    <s v="USD"/>
    <n v="1394316695"/>
    <x v="2334"/>
    <n v="1390860695"/>
    <d v="2014-01-27T16:11:3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x v="14"/>
    <n v="13279"/>
    <x v="0"/>
    <x v="0"/>
    <x v="0"/>
    <x v="0"/>
    <x v="0"/>
    <s v="USD"/>
    <n v="1403796143"/>
    <x v="2335"/>
    <n v="1401204143"/>
    <d v="2014-05-27T09:22:2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x v="0"/>
    <x v="0"/>
    <s v="USD"/>
    <n v="1404077484"/>
    <x v="2336"/>
    <n v="1401485484"/>
    <d v="2014-05-30T15:31:2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x v="0"/>
    <x v="0"/>
    <s v="USD"/>
    <n v="1482134340"/>
    <x v="2337"/>
    <n v="1479496309"/>
    <d v="2016-11-18T13:11:4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x v="0"/>
    <x v="0"/>
    <s v="USD"/>
    <n v="1477841138"/>
    <x v="2338"/>
    <n v="1475249138"/>
    <d v="2016-09-30T09:25: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x v="10"/>
    <n v="0"/>
    <x v="1"/>
    <x v="1"/>
    <x v="0"/>
    <x v="1"/>
    <x v="0"/>
    <s v="USD"/>
    <n v="1436729504"/>
    <x v="2339"/>
    <n v="1434137504"/>
    <d v="2015-06-12T13:31:4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1"/>
    <x v="0"/>
    <x v="1"/>
    <x v="0"/>
    <s v="USD"/>
    <n v="1412571600"/>
    <x v="2340"/>
    <n v="1410799870"/>
    <d v="2014-09-15T10:51:1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x v="3"/>
    <n v="300"/>
    <x v="1"/>
    <x v="1"/>
    <x v="0"/>
    <x v="1"/>
    <x v="0"/>
    <s v="USD"/>
    <n v="1452282420"/>
    <x v="2341"/>
    <n v="1447962505"/>
    <d v="2015-11-19T13:48:2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1"/>
    <x v="0"/>
    <x v="1"/>
    <x v="5"/>
    <s v="CAD"/>
    <n v="1466789269"/>
    <x v="2342"/>
    <n v="1464197269"/>
    <d v="2016-05-25T11:27:4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x v="9"/>
    <n v="0"/>
    <x v="1"/>
    <x v="1"/>
    <x v="0"/>
    <x v="1"/>
    <x v="0"/>
    <s v="USD"/>
    <n v="1427845140"/>
    <x v="2343"/>
    <n v="1424822556"/>
    <d v="2015-02-24T18:02:3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x v="127"/>
    <n v="39"/>
    <x v="1"/>
    <x v="1"/>
    <x v="0"/>
    <x v="1"/>
    <x v="0"/>
    <s v="USD"/>
    <n v="1476731431"/>
    <x v="2344"/>
    <n v="1472843431"/>
    <d v="2016-09-02T13:10: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x v="28"/>
    <n v="15"/>
    <x v="1"/>
    <x v="1"/>
    <x v="0"/>
    <x v="1"/>
    <x v="0"/>
    <s v="USD"/>
    <n v="1472135676"/>
    <x v="2345"/>
    <n v="1469543676"/>
    <d v="2016-07-26T08:34:3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x v="54"/>
    <n v="270"/>
    <x v="1"/>
    <x v="1"/>
    <x v="0"/>
    <x v="1"/>
    <x v="0"/>
    <s v="USD"/>
    <n v="1456006938"/>
    <x v="2346"/>
    <n v="1450822938"/>
    <d v="2015-12-22T16:22:1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"/>
    <x v="0"/>
    <x v="1"/>
    <x v="11"/>
    <s v="SEK"/>
    <n v="1439318228"/>
    <x v="2347"/>
    <n v="1436812628"/>
    <d v="2015-07-13T12:37:0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x v="63"/>
    <n v="0"/>
    <x v="1"/>
    <x v="1"/>
    <x v="0"/>
    <x v="1"/>
    <x v="17"/>
    <s v="EUR"/>
    <n v="1483474370"/>
    <x v="2348"/>
    <n v="1480882370"/>
    <d v="2016-12-04T14:12:5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x v="341"/>
    <n v="108"/>
    <x v="1"/>
    <x v="1"/>
    <x v="0"/>
    <x v="1"/>
    <x v="4"/>
    <s v="NZD"/>
    <n v="1430360739"/>
    <x v="2349"/>
    <n v="1427768739"/>
    <d v="2015-03-30T20:25: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1"/>
    <x v="0"/>
    <x v="1"/>
    <x v="0"/>
    <s v="USD"/>
    <n v="1433603552"/>
    <x v="2350"/>
    <n v="1428419552"/>
    <d v="2015-04-07T09:12:3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1"/>
    <x v="0"/>
    <x v="1"/>
    <x v="0"/>
    <s v="USD"/>
    <n v="1429632822"/>
    <x v="2351"/>
    <n v="1428596022"/>
    <d v="2015-04-09T10:13:4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x v="19"/>
    <n v="25"/>
    <x v="1"/>
    <x v="1"/>
    <x v="0"/>
    <x v="1"/>
    <x v="0"/>
    <s v="USD"/>
    <n v="1420910460"/>
    <x v="2352"/>
    <n v="1415726460"/>
    <d v="2014-11-11T11:21:0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x v="6"/>
    <n v="55"/>
    <x v="1"/>
    <x v="1"/>
    <x v="0"/>
    <x v="1"/>
    <x v="2"/>
    <s v="AUD"/>
    <n v="1430604136"/>
    <x v="2353"/>
    <n v="1428012136"/>
    <d v="2015-04-02T16:02:1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x v="3"/>
    <n v="0"/>
    <x v="1"/>
    <x v="1"/>
    <x v="0"/>
    <x v="1"/>
    <x v="9"/>
    <s v="EUR"/>
    <n v="1433530104"/>
    <x v="2354"/>
    <n v="1430938104"/>
    <d v="2015-05-06T12:48:2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x v="100"/>
    <n v="0"/>
    <x v="1"/>
    <x v="1"/>
    <x v="0"/>
    <x v="1"/>
    <x v="1"/>
    <s v="GBP"/>
    <n v="1445093578"/>
    <x v="2355"/>
    <n v="1442501578"/>
    <d v="2015-09-17T08:52:5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0"/>
    <x v="1"/>
    <x v="1"/>
    <s v="GBP"/>
    <n v="1422664740"/>
    <x v="2356"/>
    <n v="1417818036"/>
    <d v="2014-12-05T16:20: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x v="51"/>
    <n v="1101"/>
    <x v="1"/>
    <x v="1"/>
    <x v="0"/>
    <x v="1"/>
    <x v="0"/>
    <s v="USD"/>
    <n v="1438616124"/>
    <x v="2357"/>
    <n v="1433432124"/>
    <d v="2015-06-04T09:35: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x v="10"/>
    <n v="2"/>
    <x v="1"/>
    <x v="1"/>
    <x v="0"/>
    <x v="1"/>
    <x v="5"/>
    <s v="CAD"/>
    <n v="1454864280"/>
    <x v="2358"/>
    <n v="1452272280"/>
    <d v="2016-01-08T10:58:0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x v="48"/>
    <n v="0"/>
    <x v="1"/>
    <x v="1"/>
    <x v="0"/>
    <x v="1"/>
    <x v="5"/>
    <s v="CAD"/>
    <n v="1462053600"/>
    <x v="2359"/>
    <n v="1459975008"/>
    <d v="2016-04-06T14:36:4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x v="329"/>
    <n v="120"/>
    <x v="1"/>
    <x v="1"/>
    <x v="0"/>
    <x v="1"/>
    <x v="0"/>
    <s v="USD"/>
    <n v="1418315470"/>
    <x v="2360"/>
    <n v="1415723470"/>
    <d v="2014-11-11T10:31:1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1"/>
    <x v="0"/>
    <x v="1"/>
    <x v="0"/>
    <s v="USD"/>
    <n v="1451348200"/>
    <x v="2361"/>
    <n v="1447460200"/>
    <d v="2015-11-13T18:16:4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x v="342"/>
    <n v="0"/>
    <x v="1"/>
    <x v="1"/>
    <x v="0"/>
    <x v="1"/>
    <x v="0"/>
    <s v="USD"/>
    <n v="1445898356"/>
    <x v="2362"/>
    <n v="1441146356"/>
    <d v="2015-09-01T16:25: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x v="28"/>
    <n v="0"/>
    <x v="1"/>
    <x v="1"/>
    <x v="0"/>
    <x v="1"/>
    <x v="13"/>
    <s v="EUR"/>
    <n v="1453071600"/>
    <x v="2363"/>
    <n v="1449596425"/>
    <d v="2015-12-08T11:40: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0"/>
    <x v="1"/>
    <x v="1"/>
    <s v="GBP"/>
    <n v="1445431533"/>
    <x v="2364"/>
    <n v="1442839533"/>
    <d v="2015-09-21T06:45: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1"/>
    <x v="0"/>
    <x v="1"/>
    <x v="0"/>
    <s v="USD"/>
    <n v="1461622616"/>
    <x v="2365"/>
    <n v="1456442216"/>
    <d v="2016-02-25T17:16:5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1"/>
    <x v="0"/>
    <x v="1"/>
    <x v="0"/>
    <s v="USD"/>
    <n v="1429028365"/>
    <x v="2366"/>
    <n v="1425143965"/>
    <d v="2015-02-28T11:19:2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1"/>
    <x v="0"/>
    <x v="1"/>
    <x v="0"/>
    <s v="USD"/>
    <n v="1455132611"/>
    <x v="2367"/>
    <n v="1452540611"/>
    <d v="2016-01-11T13:30: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1"/>
    <x v="0"/>
    <x v="1"/>
    <x v="0"/>
    <s v="USD"/>
    <n v="1418877141"/>
    <x v="2368"/>
    <n v="1416285141"/>
    <d v="2014-11-17T22:32:2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x v="13"/>
    <n v="0"/>
    <x v="1"/>
    <x v="1"/>
    <x v="0"/>
    <x v="1"/>
    <x v="0"/>
    <s v="USD"/>
    <n v="1435257596"/>
    <x v="2369"/>
    <n v="1432665596"/>
    <d v="2015-05-26T12:39:5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1"/>
    <x v="0"/>
    <x v="1"/>
    <x v="2"/>
    <s v="AUD"/>
    <n v="1429839571"/>
    <x v="2370"/>
    <n v="1427247571"/>
    <d v="2015-03-24T19:39:3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x v="343"/>
    <n v="50"/>
    <x v="1"/>
    <x v="1"/>
    <x v="0"/>
    <x v="1"/>
    <x v="11"/>
    <s v="SEK"/>
    <n v="1440863624"/>
    <x v="2371"/>
    <n v="1438271624"/>
    <d v="2015-07-30T09:53:4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x v="29"/>
    <n v="10"/>
    <x v="1"/>
    <x v="1"/>
    <x v="0"/>
    <x v="1"/>
    <x v="0"/>
    <s v="USD"/>
    <n v="1423772060"/>
    <x v="2372"/>
    <n v="1421180060"/>
    <d v="2015-01-13T14:14:2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1"/>
    <x v="0"/>
    <x v="1"/>
    <x v="0"/>
    <s v="USD"/>
    <n v="1473451437"/>
    <x v="2373"/>
    <n v="1470859437"/>
    <d v="2016-08-10T14:03:5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x v="9"/>
    <n v="326.33"/>
    <x v="1"/>
    <x v="1"/>
    <x v="0"/>
    <x v="1"/>
    <x v="0"/>
    <s v="USD"/>
    <n v="1449785566"/>
    <x v="2374"/>
    <n v="1447193566"/>
    <d v="2015-11-10T16:12:4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x v="30"/>
    <n v="0"/>
    <x v="1"/>
    <x v="1"/>
    <x v="0"/>
    <x v="1"/>
    <x v="5"/>
    <s v="CAD"/>
    <n v="1480110783"/>
    <x v="2375"/>
    <n v="1477515183"/>
    <d v="2016-10-26T14:53:0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x v="74"/>
    <n v="0"/>
    <x v="1"/>
    <x v="1"/>
    <x v="0"/>
    <x v="1"/>
    <x v="0"/>
    <s v="USD"/>
    <n v="1440548330"/>
    <x v="2376"/>
    <n v="1438042730"/>
    <d v="2015-07-27T18:18:5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x v="11"/>
    <n v="0"/>
    <x v="1"/>
    <x v="1"/>
    <x v="0"/>
    <x v="1"/>
    <x v="0"/>
    <s v="USD"/>
    <n v="1444004616"/>
    <x v="2377"/>
    <n v="1440116616"/>
    <d v="2015-08-20T18:23:3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x v="36"/>
    <n v="55"/>
    <x v="1"/>
    <x v="1"/>
    <x v="0"/>
    <x v="1"/>
    <x v="0"/>
    <s v="USD"/>
    <n v="1443726142"/>
    <x v="2378"/>
    <n v="1441134142"/>
    <d v="2015-09-01T13:02:2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x v="344"/>
    <n v="1571"/>
    <x v="1"/>
    <x v="1"/>
    <x v="0"/>
    <x v="1"/>
    <x v="0"/>
    <s v="USD"/>
    <n v="1428704848"/>
    <x v="2379"/>
    <n v="1426112848"/>
    <d v="2015-03-11T16:27:2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x v="9"/>
    <n v="75"/>
    <x v="1"/>
    <x v="1"/>
    <x v="0"/>
    <x v="1"/>
    <x v="0"/>
    <s v="USD"/>
    <n v="1438662603"/>
    <x v="2380"/>
    <n v="1436502603"/>
    <d v="2015-07-09T22:30: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1"/>
    <x v="0"/>
    <x v="1"/>
    <x v="4"/>
    <s v="NZD"/>
    <n v="1424568107"/>
    <x v="2381"/>
    <n v="1421976107"/>
    <d v="2015-01-22T19:21:4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1"/>
    <x v="0"/>
    <x v="1"/>
    <x v="0"/>
    <s v="USD"/>
    <n v="1415932643"/>
    <x v="2382"/>
    <n v="1413337043"/>
    <d v="2014-10-14T19:37:2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1"/>
    <x v="0"/>
    <x v="1"/>
    <x v="0"/>
    <s v="USD"/>
    <n v="1438793432"/>
    <x v="2383"/>
    <n v="1436201432"/>
    <d v="2015-07-06T10:50: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x v="11"/>
    <n v="0"/>
    <x v="1"/>
    <x v="1"/>
    <x v="0"/>
    <x v="1"/>
    <x v="5"/>
    <s v="CAD"/>
    <n v="1420920424"/>
    <x v="2384"/>
    <n v="1415736424"/>
    <d v="2014-11-11T14:07:0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1"/>
    <x v="0"/>
    <x v="1"/>
    <x v="0"/>
    <s v="USD"/>
    <n v="1469199740"/>
    <x v="2385"/>
    <n v="1465311740"/>
    <d v="2016-06-07T09:02:2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1"/>
    <x v="0"/>
    <x v="1"/>
    <x v="0"/>
    <s v="USD"/>
    <n v="1421350140"/>
    <x v="2386"/>
    <n v="1418761759"/>
    <d v="2014-12-16T14:29:1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1"/>
    <x v="0"/>
    <x v="1"/>
    <x v="6"/>
    <s v="EUR"/>
    <n v="1437861540"/>
    <x v="2387"/>
    <n v="1435160452"/>
    <d v="2015-06-24T09:40: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1"/>
    <x v="0"/>
    <x v="1"/>
    <x v="2"/>
    <s v="AUD"/>
    <n v="1420352264"/>
    <x v="2388"/>
    <n v="1416896264"/>
    <d v="2014-11-25T00:17:4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x v="22"/>
    <n v="25"/>
    <x v="1"/>
    <x v="1"/>
    <x v="0"/>
    <x v="1"/>
    <x v="0"/>
    <s v="USD"/>
    <n v="1427825044"/>
    <x v="2389"/>
    <n v="1425236644"/>
    <d v="2015-03-01T13:04:0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x v="285"/>
    <n v="0"/>
    <x v="1"/>
    <x v="1"/>
    <x v="0"/>
    <x v="1"/>
    <x v="0"/>
    <s v="USD"/>
    <n v="1446087223"/>
    <x v="2390"/>
    <n v="1443495223"/>
    <d v="2015-09-28T20:53:4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x v="57"/>
    <n v="50"/>
    <x v="1"/>
    <x v="1"/>
    <x v="0"/>
    <x v="1"/>
    <x v="0"/>
    <s v="USD"/>
    <n v="1439048017"/>
    <x v="2391"/>
    <n v="1436456017"/>
    <d v="2015-07-09T09:33:3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"/>
    <x v="0"/>
    <x v="1"/>
    <x v="17"/>
    <s v="EUR"/>
    <n v="1424940093"/>
    <x v="2392"/>
    <n v="1422348093"/>
    <d v="2015-01-27T02:41:3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x v="287"/>
    <n v="0"/>
    <x v="1"/>
    <x v="1"/>
    <x v="0"/>
    <x v="1"/>
    <x v="0"/>
    <s v="USD"/>
    <n v="1484038620"/>
    <x v="2393"/>
    <n v="1481597687"/>
    <d v="2016-12-12T20:54:4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x v="10"/>
    <n v="10"/>
    <x v="1"/>
    <x v="1"/>
    <x v="0"/>
    <x v="1"/>
    <x v="16"/>
    <s v="CHF"/>
    <n v="1444940558"/>
    <x v="2394"/>
    <n v="1442348558"/>
    <d v="2015-09-15T14:22:3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x v="346"/>
    <n v="0"/>
    <x v="1"/>
    <x v="1"/>
    <x v="0"/>
    <x v="1"/>
    <x v="0"/>
    <s v="USD"/>
    <n v="1420233256"/>
    <x v="2395"/>
    <n v="1417641256"/>
    <d v="2014-12-03T15:14:1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x v="23"/>
    <n v="0"/>
    <x v="1"/>
    <x v="1"/>
    <x v="0"/>
    <x v="1"/>
    <x v="0"/>
    <s v="USD"/>
    <n v="1435874384"/>
    <x v="2396"/>
    <n v="1433282384"/>
    <d v="2015-06-02T15:59:4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x v="93"/>
    <n v="0"/>
    <x v="1"/>
    <x v="1"/>
    <x v="0"/>
    <x v="1"/>
    <x v="11"/>
    <s v="SEK"/>
    <n v="1418934506"/>
    <x v="2397"/>
    <n v="1415910506"/>
    <d v="2014-11-13T14:28:2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1"/>
    <x v="0"/>
    <x v="1"/>
    <x v="2"/>
    <s v="AUD"/>
    <n v="1460615164"/>
    <x v="2398"/>
    <n v="1458023164"/>
    <d v="2016-03-15T00:26:0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1"/>
    <x v="1"/>
    <x v="0"/>
    <x v="0"/>
    <s v="USD"/>
    <n v="1457207096"/>
    <x v="2399"/>
    <n v="1452023096"/>
    <d v="2016-01-05T13:44:5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x v="14"/>
    <n v="52"/>
    <x v="2"/>
    <x v="1"/>
    <x v="1"/>
    <x v="0"/>
    <x v="0"/>
    <s v="USD"/>
    <n v="1431533931"/>
    <x v="2400"/>
    <n v="1428941931"/>
    <d v="2015-04-13T10:18:5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x v="0"/>
    <x v="1"/>
    <s v="GBP"/>
    <n v="1459368658"/>
    <x v="2401"/>
    <n v="1454188258"/>
    <d v="2016-01-30T15:10: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x v="36"/>
    <n v="0"/>
    <x v="2"/>
    <x v="1"/>
    <x v="1"/>
    <x v="0"/>
    <x v="0"/>
    <s v="USD"/>
    <n v="1451782607"/>
    <x v="2402"/>
    <n v="1449190607"/>
    <d v="2015-12-03T18:56:4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x v="10"/>
    <n v="1126"/>
    <x v="2"/>
    <x v="1"/>
    <x v="1"/>
    <x v="0"/>
    <x v="0"/>
    <s v="USD"/>
    <n v="1472911375"/>
    <x v="2403"/>
    <n v="1471096975"/>
    <d v="2016-08-13T08:02:5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x v="53"/>
    <n v="1345"/>
    <x v="2"/>
    <x v="1"/>
    <x v="1"/>
    <x v="0"/>
    <x v="0"/>
    <s v="USD"/>
    <n v="1421635190"/>
    <x v="2404"/>
    <n v="1418179190"/>
    <d v="2014-12-09T20:39:5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1"/>
    <x v="1"/>
    <x v="0"/>
    <x v="0"/>
    <s v="USD"/>
    <n v="1428732000"/>
    <x v="2405"/>
    <n v="1426772928"/>
    <d v="2015-03-19T07:48:4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x v="36"/>
    <n v="30"/>
    <x v="2"/>
    <x v="1"/>
    <x v="1"/>
    <x v="0"/>
    <x v="0"/>
    <s v="USD"/>
    <n v="1415247757"/>
    <x v="2406"/>
    <n v="1412652157"/>
    <d v="2014-10-06T21:22:3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x v="31"/>
    <n v="460"/>
    <x v="2"/>
    <x v="1"/>
    <x v="1"/>
    <x v="0"/>
    <x v="0"/>
    <s v="USD"/>
    <n v="1439931675"/>
    <x v="2407"/>
    <n v="1437339675"/>
    <d v="2015-07-19T15:01:1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x v="36"/>
    <n v="0"/>
    <x v="2"/>
    <x v="1"/>
    <x v="1"/>
    <x v="0"/>
    <x v="2"/>
    <s v="AUD"/>
    <n v="1441619275"/>
    <x v="2408"/>
    <n v="1439027275"/>
    <d v="2015-08-08T03:47:5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x v="31"/>
    <n v="151"/>
    <x v="2"/>
    <x v="1"/>
    <x v="1"/>
    <x v="0"/>
    <x v="0"/>
    <s v="USD"/>
    <n v="1440524082"/>
    <x v="2409"/>
    <n v="1437932082"/>
    <d v="2015-07-26T11:34:4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1"/>
    <x v="1"/>
    <x v="0"/>
    <x v="6"/>
    <s v="EUR"/>
    <n v="1480185673"/>
    <x v="2410"/>
    <n v="1476294073"/>
    <d v="2016-10-12T11:41:1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x v="9"/>
    <n v="25"/>
    <x v="2"/>
    <x v="1"/>
    <x v="1"/>
    <x v="0"/>
    <x v="0"/>
    <s v="USD"/>
    <n v="1401579000"/>
    <x v="2411"/>
    <n v="1398911882"/>
    <d v="2014-04-30T20:38:0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1"/>
    <x v="1"/>
    <x v="0"/>
    <x v="0"/>
    <s v="USD"/>
    <n v="1440215940"/>
    <x v="2412"/>
    <n v="1436805660"/>
    <d v="2015-07-13T10:41:0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x v="127"/>
    <n v="335"/>
    <x v="2"/>
    <x v="1"/>
    <x v="1"/>
    <x v="0"/>
    <x v="0"/>
    <s v="USD"/>
    <n v="1468615346"/>
    <x v="2413"/>
    <n v="1466023346"/>
    <d v="2016-06-15T14:42:2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1"/>
    <x v="1"/>
    <x v="0"/>
    <x v="0"/>
    <s v="USD"/>
    <n v="1426345200"/>
    <x v="2414"/>
    <n v="1421343743"/>
    <d v="2015-01-15T11:42:2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x v="28"/>
    <n v="0"/>
    <x v="2"/>
    <x v="1"/>
    <x v="1"/>
    <x v="0"/>
    <x v="0"/>
    <s v="USD"/>
    <n v="1407705187"/>
    <x v="2415"/>
    <n v="1405113187"/>
    <d v="2014-07-11T15:13:0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x v="31"/>
    <n v="5"/>
    <x v="2"/>
    <x v="1"/>
    <x v="1"/>
    <x v="0"/>
    <x v="0"/>
    <s v="USD"/>
    <n v="1427225644"/>
    <x v="2416"/>
    <n v="1422045244"/>
    <d v="2015-01-23T14:34:0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1"/>
    <x v="1"/>
    <x v="0"/>
    <x v="0"/>
    <s v="USD"/>
    <n v="1424281389"/>
    <x v="2417"/>
    <n v="1419097389"/>
    <d v="2014-12-20T11:43:0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1"/>
    <x v="1"/>
    <x v="0"/>
    <x v="0"/>
    <s v="USD"/>
    <n v="1415583695"/>
    <x v="2418"/>
    <n v="1410396095"/>
    <d v="2014-09-10T18:41:3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x v="12"/>
    <n v="1"/>
    <x v="2"/>
    <x v="1"/>
    <x v="1"/>
    <x v="0"/>
    <x v="0"/>
    <s v="USD"/>
    <n v="1424536196"/>
    <x v="2419"/>
    <n v="1421944196"/>
    <d v="2015-01-22T10:29:5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x v="2"/>
    <n v="1"/>
    <x v="2"/>
    <x v="1"/>
    <x v="1"/>
    <x v="0"/>
    <x v="0"/>
    <s v="USD"/>
    <n v="1426091036"/>
    <x v="2420"/>
    <n v="1423502636"/>
    <d v="2015-02-09T11:23:5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x v="127"/>
    <n v="8"/>
    <x v="2"/>
    <x v="1"/>
    <x v="1"/>
    <x v="0"/>
    <x v="0"/>
    <s v="USD"/>
    <n v="1420044890"/>
    <x v="2421"/>
    <n v="1417452890"/>
    <d v="2014-12-01T10:54:5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x v="31"/>
    <n v="310"/>
    <x v="2"/>
    <x v="1"/>
    <x v="1"/>
    <x v="0"/>
    <x v="0"/>
    <s v="USD"/>
    <n v="1414445108"/>
    <x v="2422"/>
    <n v="1411853108"/>
    <d v="2014-09-27T15:25: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x v="8"/>
    <n v="1"/>
    <x v="2"/>
    <x v="1"/>
    <x v="1"/>
    <x v="0"/>
    <x v="0"/>
    <s v="USD"/>
    <n v="1464386640"/>
    <x v="2423"/>
    <n v="1463090149"/>
    <d v="2016-05-12T15:55: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x v="22"/>
    <n v="0"/>
    <x v="2"/>
    <x v="1"/>
    <x v="1"/>
    <x v="0"/>
    <x v="0"/>
    <s v="USD"/>
    <n v="1439006692"/>
    <x v="2424"/>
    <n v="1433822692"/>
    <d v="2015-06-08T22:04:5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x v="63"/>
    <n v="1"/>
    <x v="2"/>
    <x v="1"/>
    <x v="1"/>
    <x v="0"/>
    <x v="0"/>
    <s v="USD"/>
    <n v="1458715133"/>
    <x v="2425"/>
    <n v="1455262733"/>
    <d v="2016-02-12T01:38:5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x v="19"/>
    <n v="1"/>
    <x v="2"/>
    <x v="1"/>
    <x v="1"/>
    <x v="0"/>
    <x v="0"/>
    <s v="USD"/>
    <n v="1426182551"/>
    <x v="2426"/>
    <n v="1423594151"/>
    <d v="2015-02-10T12:49:1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"/>
    <x v="1"/>
    <x v="0"/>
    <x v="10"/>
    <s v="NOK"/>
    <n v="1486313040"/>
    <x v="2427"/>
    <n v="1483131966"/>
    <d v="2016-12-30T15:06:0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x v="9"/>
    <n v="21"/>
    <x v="2"/>
    <x v="1"/>
    <x v="1"/>
    <x v="0"/>
    <x v="0"/>
    <s v="USD"/>
    <n v="1455246504"/>
    <x v="2428"/>
    <n v="1452654504"/>
    <d v="2016-01-12T21:08:2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x v="57"/>
    <n v="2"/>
    <x v="2"/>
    <x v="1"/>
    <x v="1"/>
    <x v="0"/>
    <x v="0"/>
    <s v="USD"/>
    <n v="1467080613"/>
    <x v="2429"/>
    <n v="1461896613"/>
    <d v="2016-04-28T20:23:3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x v="32"/>
    <n v="2"/>
    <x v="2"/>
    <x v="1"/>
    <x v="1"/>
    <x v="0"/>
    <x v="0"/>
    <s v="USD"/>
    <n v="1425791697"/>
    <x v="2430"/>
    <n v="1423199697"/>
    <d v="2015-02-05T23:14:5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x v="3"/>
    <n v="0"/>
    <x v="2"/>
    <x v="1"/>
    <x v="1"/>
    <x v="0"/>
    <x v="0"/>
    <s v="USD"/>
    <n v="1456608943"/>
    <x v="2431"/>
    <n v="1454016943"/>
    <d v="2016-01-28T15:35: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x v="22"/>
    <n v="26"/>
    <x v="2"/>
    <x v="1"/>
    <x v="1"/>
    <x v="0"/>
    <x v="0"/>
    <s v="USD"/>
    <n v="1438662474"/>
    <x v="2432"/>
    <n v="1435206474"/>
    <d v="2015-06-24T22:27:5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"/>
    <x v="1"/>
    <x v="0"/>
    <x v="11"/>
    <s v="SEK"/>
    <n v="1444027186"/>
    <x v="2433"/>
    <n v="1441435186"/>
    <d v="2015-09-05T00:39:4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1"/>
    <x v="1"/>
    <x v="0"/>
    <x v="5"/>
    <s v="CAD"/>
    <n v="1454078770"/>
    <x v="2434"/>
    <n v="1448894770"/>
    <d v="2015-11-30T08:46:1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x v="6"/>
    <n v="0"/>
    <x v="2"/>
    <x v="1"/>
    <x v="1"/>
    <x v="0"/>
    <x v="0"/>
    <s v="USD"/>
    <n v="1426615200"/>
    <x v="2435"/>
    <n v="1422400188"/>
    <d v="2015-01-27T17:09:4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x v="36"/>
    <n v="50"/>
    <x v="2"/>
    <x v="1"/>
    <x v="1"/>
    <x v="0"/>
    <x v="0"/>
    <s v="USD"/>
    <n v="1449529062"/>
    <x v="2436"/>
    <n v="1444341462"/>
    <d v="2015-10-08T15:57:4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x v="3"/>
    <n v="0"/>
    <x v="2"/>
    <x v="1"/>
    <x v="1"/>
    <x v="0"/>
    <x v="0"/>
    <s v="USD"/>
    <n v="1445197129"/>
    <x v="2437"/>
    <n v="1442605129"/>
    <d v="2015-09-18T13:38:4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x v="10"/>
    <n v="10"/>
    <x v="2"/>
    <x v="1"/>
    <x v="1"/>
    <x v="0"/>
    <x v="18"/>
    <s v="EUR"/>
    <n v="1455399313"/>
    <x v="2438"/>
    <n v="1452807313"/>
    <d v="2016-01-14T15:35: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x v="51"/>
    <n v="8091"/>
    <x v="0"/>
    <x v="0"/>
    <x v="0"/>
    <x v="0"/>
    <x v="0"/>
    <s v="USD"/>
    <n v="1437627540"/>
    <x v="2439"/>
    <n v="1435806054"/>
    <d v="2015-07-01T21:00: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x v="95"/>
    <n v="30226"/>
    <x v="0"/>
    <x v="0"/>
    <x v="0"/>
    <x v="0"/>
    <x v="0"/>
    <s v="USD"/>
    <n v="1426777228"/>
    <x v="2440"/>
    <n v="1424188828"/>
    <d v="2015-02-17T10:00: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x v="0"/>
    <x v="0"/>
    <s v="USD"/>
    <n v="1408114822"/>
    <x v="2441"/>
    <n v="1405522822"/>
    <d v="2014-07-16T09:00: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x v="0"/>
    <x v="0"/>
    <s v="USD"/>
    <n v="1464199591"/>
    <x v="2442"/>
    <n v="1461607591"/>
    <d v="2016-04-25T12:06:3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x v="0"/>
    <x v="0"/>
    <s v="USD"/>
    <n v="1443242021"/>
    <x v="2443"/>
    <n v="1440650021"/>
    <d v="2015-08-26T22:33:4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x v="0"/>
    <x v="0"/>
    <s v="USD"/>
    <n v="1480174071"/>
    <x v="2444"/>
    <n v="1477578471"/>
    <d v="2016-10-27T08:27:5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x v="0"/>
    <x v="0"/>
    <s v="USD"/>
    <n v="1478923200"/>
    <x v="2445"/>
    <n v="1476184593"/>
    <d v="2016-10-11T05:16:3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x v="0"/>
    <x v="0"/>
    <s v="USD"/>
    <n v="1472621760"/>
    <x v="2446"/>
    <n v="1472110513"/>
    <d v="2016-08-25T01:35: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x v="0"/>
    <x v="0"/>
    <s v="USD"/>
    <n v="1417321515"/>
    <x v="2447"/>
    <n v="1414725915"/>
    <d v="2014-10-30T21:25: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x v="0"/>
    <x v="0"/>
    <s v="USD"/>
    <n v="1414465860"/>
    <x v="2448"/>
    <n v="1411177456"/>
    <d v="2014-09-19T19:44:1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x v="3"/>
    <n v="11545"/>
    <x v="0"/>
    <x v="0"/>
    <x v="0"/>
    <x v="0"/>
    <x v="0"/>
    <s v="USD"/>
    <n v="1488750490"/>
    <x v="2449"/>
    <n v="1487022490"/>
    <d v="2017-02-13T15:48:1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x v="0"/>
    <x v="0"/>
    <s v="USD"/>
    <n v="1451430000"/>
    <x v="2450"/>
    <n v="1448914500"/>
    <d v="2015-11-30T14:15: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x v="0"/>
    <x v="0"/>
    <s v="USD"/>
    <n v="1486053409"/>
    <x v="2451"/>
    <n v="1483461409"/>
    <d v="2017-01-03T10:36:4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x v="0"/>
    <x v="0"/>
    <s v="USD"/>
    <n v="1489207808"/>
    <x v="2452"/>
    <n v="1486183808"/>
    <d v="2017-02-03T22:50: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x v="43"/>
    <n v="546"/>
    <x v="0"/>
    <x v="0"/>
    <x v="0"/>
    <x v="0"/>
    <x v="0"/>
    <s v="USD"/>
    <n v="1461177950"/>
    <x v="2453"/>
    <n v="1458758750"/>
    <d v="2016-03-23T12:45: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x v="15"/>
    <n v="2713"/>
    <x v="0"/>
    <x v="0"/>
    <x v="0"/>
    <x v="0"/>
    <x v="0"/>
    <s v="USD"/>
    <n v="1488063839"/>
    <x v="2454"/>
    <n v="1485471839"/>
    <d v="2017-01-26T17:03:5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x v="165"/>
    <n v="23530"/>
    <x v="0"/>
    <x v="0"/>
    <x v="0"/>
    <x v="0"/>
    <x v="0"/>
    <s v="USD"/>
    <n v="1458826056"/>
    <x v="2455"/>
    <n v="1456237656"/>
    <d v="2016-02-23T08:27:3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x v="0"/>
    <x v="0"/>
    <s v="USD"/>
    <n v="1465498800"/>
    <x v="2456"/>
    <n v="1462481718"/>
    <d v="2016-05-05T14:55: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x v="0"/>
    <x v="0"/>
    <s v="USD"/>
    <n v="1458742685"/>
    <x v="2457"/>
    <n v="1454858285"/>
    <d v="2016-02-07T09:18:0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x v="0"/>
    <x v="0"/>
    <s v="USD"/>
    <n v="1483417020"/>
    <x v="2458"/>
    <n v="1480480167"/>
    <d v="2016-11-29T22:29:2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x v="0"/>
    <x v="0"/>
    <s v="USD"/>
    <n v="1317438000"/>
    <x v="1837"/>
    <n v="1314577097"/>
    <d v="2011-08-28T18:18:1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x v="0"/>
    <x v="0"/>
    <s v="USD"/>
    <n v="1342672096"/>
    <x v="2459"/>
    <n v="1340944096"/>
    <d v="2012-06-28T22:28:1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x v="13"/>
    <n v="2325"/>
    <x v="0"/>
    <x v="0"/>
    <x v="0"/>
    <x v="0"/>
    <x v="0"/>
    <s v="USD"/>
    <n v="1366138800"/>
    <x v="2460"/>
    <n v="1362710425"/>
    <d v="2013-03-07T20:40: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x v="13"/>
    <n v="2222"/>
    <x v="0"/>
    <x v="0"/>
    <x v="0"/>
    <x v="0"/>
    <x v="5"/>
    <s v="CAD"/>
    <n v="1443641340"/>
    <x v="2461"/>
    <n v="1441143397"/>
    <d v="2015-09-01T15:36:3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x v="176"/>
    <n v="1261"/>
    <x v="0"/>
    <x v="0"/>
    <x v="0"/>
    <x v="0"/>
    <x v="0"/>
    <s v="USD"/>
    <n v="1348420548"/>
    <x v="2462"/>
    <n v="1345828548"/>
    <d v="2012-08-24T11:15: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x v="0"/>
    <x v="0"/>
    <s v="USD"/>
    <n v="1368066453"/>
    <x v="2463"/>
    <n v="1365474453"/>
    <d v="2013-04-08T20:27:3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x v="28"/>
    <n v="1185"/>
    <x v="0"/>
    <x v="0"/>
    <x v="0"/>
    <x v="0"/>
    <x v="0"/>
    <s v="USD"/>
    <n v="1336669200"/>
    <x v="2464"/>
    <n v="1335473931"/>
    <d v="2012-04-26T14:58:5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x v="13"/>
    <n v="2144.34"/>
    <x v="0"/>
    <x v="0"/>
    <x v="0"/>
    <x v="0"/>
    <x v="0"/>
    <s v="USD"/>
    <n v="1351400400"/>
    <x v="2465"/>
    <n v="1348285321"/>
    <d v="2012-09-21T21:42:0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x v="0"/>
    <x v="0"/>
    <s v="USD"/>
    <n v="1297160329"/>
    <x v="2466"/>
    <n v="1295000329"/>
    <d v="2011-01-14T04:18:4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x v="0"/>
    <x v="0"/>
    <s v="USD"/>
    <n v="1337824055"/>
    <x v="2467"/>
    <n v="1335232055"/>
    <d v="2012-04-23T19:47:3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x v="0"/>
    <x v="0"/>
    <s v="USD"/>
    <n v="1327535392"/>
    <x v="2468"/>
    <n v="1324079392"/>
    <d v="2011-12-16T17:49:5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x v="0"/>
    <x v="0"/>
    <s v="USD"/>
    <n v="1283562180"/>
    <x v="2469"/>
    <n v="1277433980"/>
    <d v="2010-06-24T20:46:2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x v="0"/>
    <x v="0"/>
    <s v="USD"/>
    <n v="1352573869"/>
    <x v="2470"/>
    <n v="1349978269"/>
    <d v="2012-10-11T11:57:4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x v="0"/>
    <x v="0"/>
    <s v="USD"/>
    <n v="1286756176"/>
    <x v="2471"/>
    <n v="1282868176"/>
    <d v="2010-08-26T18:16:1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x v="30"/>
    <n v="2618"/>
    <x v="0"/>
    <x v="0"/>
    <x v="0"/>
    <x v="0"/>
    <x v="0"/>
    <s v="USD"/>
    <n v="1278799200"/>
    <x v="2472"/>
    <n v="1273647255"/>
    <d v="2010-05-12T00:54:1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x v="50"/>
    <n v="3360.72"/>
    <x v="0"/>
    <x v="0"/>
    <x v="0"/>
    <x v="0"/>
    <x v="0"/>
    <s v="USD"/>
    <n v="1415004770"/>
    <x v="2473"/>
    <n v="1412149970"/>
    <d v="2014-10-01T01:52:5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x v="47"/>
    <n v="1285"/>
    <x v="0"/>
    <x v="0"/>
    <x v="0"/>
    <x v="0"/>
    <x v="0"/>
    <s v="USD"/>
    <n v="1344789345"/>
    <x v="2474"/>
    <n v="1340901345"/>
    <d v="2012-06-28T10:35: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x v="0"/>
    <x v="0"/>
    <s v="USD"/>
    <n v="1358117313"/>
    <x v="2475"/>
    <n v="1355525313"/>
    <d v="2012-12-14T16:48:3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x v="43"/>
    <n v="400.33"/>
    <x v="0"/>
    <x v="0"/>
    <x v="0"/>
    <x v="0"/>
    <x v="0"/>
    <s v="USD"/>
    <n v="1343440800"/>
    <x v="2476"/>
    <n v="1342545994"/>
    <d v="2012-07-17T11:26:3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x v="0"/>
    <x v="0"/>
    <s v="USD"/>
    <n v="1444516084"/>
    <x v="2477"/>
    <n v="1439332084"/>
    <d v="2015-08-11T16:28:0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x v="0"/>
    <x v="0"/>
    <s v="USD"/>
    <n v="1335799808"/>
    <x v="2478"/>
    <n v="1333207808"/>
    <d v="2012-03-31T09:30: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x v="0"/>
    <x v="0"/>
    <s v="USD"/>
    <n v="1312224383"/>
    <x v="2479"/>
    <n v="1308336383"/>
    <d v="2011-06-17T12:46:2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x v="0"/>
    <x v="0"/>
    <s v="USD"/>
    <n v="1335891603"/>
    <x v="2480"/>
    <n v="1330711203"/>
    <d v="2012-03-02T12:00: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x v="0"/>
    <x v="0"/>
    <s v="USD"/>
    <n v="1316124003"/>
    <x v="2481"/>
    <n v="1313532003"/>
    <d v="2011-08-16T16:00: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x v="0"/>
    <x v="0"/>
    <s v="USD"/>
    <n v="1318463879"/>
    <x v="2482"/>
    <n v="1315439879"/>
    <d v="2011-09-07T17:57:5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x v="0"/>
    <x v="0"/>
    <s v="USD"/>
    <n v="1335113976"/>
    <x v="2483"/>
    <n v="1332521976"/>
    <d v="2012-03-23T10:59:3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x v="0"/>
    <x v="0"/>
    <s v="USD"/>
    <n v="1338083997"/>
    <x v="2484"/>
    <n v="1335491997"/>
    <d v="2012-04-26T19:59:5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x v="0"/>
    <x v="0"/>
    <s v="USD"/>
    <n v="1321459908"/>
    <x v="2485"/>
    <n v="1318864308"/>
    <d v="2011-10-17T09:11:4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x v="0"/>
    <x v="0"/>
    <s v="USD"/>
    <n v="1368117239"/>
    <x v="2486"/>
    <n v="1365525239"/>
    <d v="2013-04-09T10:33:5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x v="0"/>
    <x v="0"/>
    <s v="USD"/>
    <n v="1340429276"/>
    <x v="2487"/>
    <n v="1335245276"/>
    <d v="2012-04-23T23:27:5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x v="0"/>
    <x v="0"/>
    <s v="USD"/>
    <n v="1295142660"/>
    <x v="2488"/>
    <n v="1293739714"/>
    <d v="2010-12-30T14:08:3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x v="20"/>
    <n v="750"/>
    <x v="0"/>
    <x v="0"/>
    <x v="0"/>
    <x v="0"/>
    <x v="0"/>
    <s v="USD"/>
    <n v="1339840740"/>
    <x v="2489"/>
    <n v="1335397188"/>
    <d v="2012-04-25T17:39:4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x v="0"/>
    <x v="0"/>
    <s v="USD"/>
    <n v="1367208140"/>
    <x v="2490"/>
    <n v="1363320140"/>
    <d v="2013-03-14T22:02:2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x v="0"/>
    <x v="0"/>
    <s v="USD"/>
    <n v="1337786944"/>
    <x v="2491"/>
    <n v="1335194944"/>
    <d v="2012-04-23T09:29:0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x v="0"/>
    <x v="0"/>
    <s v="USD"/>
    <n v="1339022575"/>
    <x v="2492"/>
    <n v="1336430575"/>
    <d v="2012-05-07T16:42:5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x v="12"/>
    <n v="6000"/>
    <x v="0"/>
    <x v="0"/>
    <x v="0"/>
    <x v="0"/>
    <x v="0"/>
    <s v="USD"/>
    <n v="1364597692"/>
    <x v="2493"/>
    <n v="1361577292"/>
    <d v="2013-02-22T17:54:5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x v="0"/>
    <x v="0"/>
    <s v="USD"/>
    <n v="1312578338"/>
    <x v="2494"/>
    <n v="1309986338"/>
    <d v="2011-07-06T15:05: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x v="0"/>
    <x v="0"/>
    <s v="USD"/>
    <n v="1422400387"/>
    <x v="2495"/>
    <n v="1421190787"/>
    <d v="2015-01-13T17:13:0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x v="0"/>
    <x v="0"/>
    <s v="USD"/>
    <n v="1356976800"/>
    <x v="2496"/>
    <n v="1352820837"/>
    <d v="2012-11-13T09:33:5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x v="0"/>
    <x v="0"/>
    <s v="USD"/>
    <n v="1340476375"/>
    <x v="2497"/>
    <n v="1337884375"/>
    <d v="2012-05-24T12:32:5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1"/>
    <x v="1"/>
    <x v="0"/>
    <x v="5"/>
    <s v="CAD"/>
    <n v="1443379104"/>
    <x v="2498"/>
    <n v="1440787104"/>
    <d v="2015-08-28T12:38:2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x v="74"/>
    <n v="86"/>
    <x v="2"/>
    <x v="1"/>
    <x v="1"/>
    <x v="0"/>
    <x v="0"/>
    <s v="USD"/>
    <n v="1411328918"/>
    <x v="2499"/>
    <n v="1407440918"/>
    <d v="2014-08-07T13:48:3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x v="3"/>
    <n v="0"/>
    <x v="2"/>
    <x v="1"/>
    <x v="1"/>
    <x v="0"/>
    <x v="0"/>
    <s v="USD"/>
    <n v="1465333560"/>
    <x v="2500"/>
    <n v="1462743308"/>
    <d v="2016-05-08T15:35: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x v="19"/>
    <n v="0"/>
    <x v="2"/>
    <x v="1"/>
    <x v="1"/>
    <x v="0"/>
    <x v="0"/>
    <s v="USD"/>
    <n v="1416014534"/>
    <x v="2501"/>
    <n v="1413418934"/>
    <d v="2014-10-15T18:22:1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x v="39"/>
    <n v="0"/>
    <x v="2"/>
    <x v="1"/>
    <x v="1"/>
    <x v="0"/>
    <x v="0"/>
    <s v="USD"/>
    <n v="1426292416"/>
    <x v="2502"/>
    <n v="1423704016"/>
    <d v="2015-02-11T19:20: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x v="10"/>
    <n v="30"/>
    <x v="2"/>
    <x v="1"/>
    <x v="1"/>
    <x v="0"/>
    <x v="1"/>
    <s v="GBP"/>
    <n v="1443906000"/>
    <x v="2503"/>
    <n v="1441955269"/>
    <d v="2015-09-11T01:07:49"/>
    <b v="0"/>
    <n v="2"/>
    <b v="0"/>
    <s v="food/restaurants"/>
    <n v="15"/>
    <x v="7"/>
    <x v="34"/>
  </r>
  <r>
    <n v="0"/>
    <n v="2507"/>
    <s v="Help Cafe Talavera get a New Kitchen!"/>
    <s v="Unique dishes for a unique city!."/>
    <x v="350"/>
    <n v="0"/>
    <x v="2"/>
    <x v="1"/>
    <x v="1"/>
    <x v="0"/>
    <x v="0"/>
    <s v="USD"/>
    <n v="1431308704"/>
    <x v="2504"/>
    <n v="1428716704"/>
    <d v="2015-04-10T19:45: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x v="22"/>
    <n v="0"/>
    <x v="2"/>
    <x v="1"/>
    <x v="1"/>
    <x v="0"/>
    <x v="0"/>
    <s v="USD"/>
    <n v="1408056634"/>
    <x v="2505"/>
    <n v="1405464634"/>
    <d v="2014-07-15T16:50: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x v="0"/>
    <x v="1"/>
    <s v="GBP"/>
    <n v="1429554349"/>
    <x v="2506"/>
    <n v="1424719549"/>
    <d v="2015-02-23T13:25: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1"/>
    <x v="1"/>
    <x v="0"/>
    <x v="0"/>
    <s v="USD"/>
    <n v="1431647772"/>
    <x v="2507"/>
    <n v="1426463772"/>
    <d v="2015-03-15T17:56:1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x v="57"/>
    <n v="0"/>
    <x v="2"/>
    <x v="1"/>
    <x v="1"/>
    <x v="0"/>
    <x v="1"/>
    <s v="GBP"/>
    <n v="1454323413"/>
    <x v="2508"/>
    <n v="1451731413"/>
    <d v="2016-01-02T04:43:3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x v="146"/>
    <n v="0"/>
    <x v="2"/>
    <x v="1"/>
    <x v="1"/>
    <x v="0"/>
    <x v="0"/>
    <s v="USD"/>
    <n v="1418504561"/>
    <x v="2509"/>
    <n v="1417208561"/>
    <d v="2014-11-28T15:02:4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x v="237"/>
    <n v="0"/>
    <x v="2"/>
    <x v="1"/>
    <x v="1"/>
    <x v="0"/>
    <x v="12"/>
    <s v="EUR"/>
    <n v="1488067789"/>
    <x v="2510"/>
    <n v="1482883789"/>
    <d v="2016-12-27T18:09:4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x v="14"/>
    <n v="210"/>
    <x v="2"/>
    <x v="1"/>
    <x v="1"/>
    <x v="0"/>
    <x v="0"/>
    <s v="USD"/>
    <n v="1408526477"/>
    <x v="2511"/>
    <n v="1407057677"/>
    <d v="2014-08-03T03:21:1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1"/>
    <x v="1"/>
    <x v="0"/>
    <x v="0"/>
    <s v="USD"/>
    <n v="1424635753"/>
    <x v="2512"/>
    <n v="1422043753"/>
    <d v="2015-01-23T14:09:1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x v="29"/>
    <n v="0"/>
    <x v="2"/>
    <x v="1"/>
    <x v="1"/>
    <x v="0"/>
    <x v="0"/>
    <s v="USD"/>
    <n v="1417279252"/>
    <x v="2513"/>
    <n v="1414683652"/>
    <d v="2014-10-30T09:40: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x v="102"/>
    <n v="1767"/>
    <x v="2"/>
    <x v="1"/>
    <x v="1"/>
    <x v="0"/>
    <x v="5"/>
    <s v="CAD"/>
    <n v="1426788930"/>
    <x v="2514"/>
    <n v="1424200530"/>
    <d v="2015-02-17T13:15: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x v="10"/>
    <n v="0"/>
    <x v="2"/>
    <x v="1"/>
    <x v="1"/>
    <x v="0"/>
    <x v="0"/>
    <s v="USD"/>
    <n v="1415899228"/>
    <x v="2515"/>
    <n v="1413303628"/>
    <d v="2014-10-14T10:20: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x v="60"/>
    <n v="65"/>
    <x v="2"/>
    <x v="1"/>
    <x v="1"/>
    <x v="0"/>
    <x v="0"/>
    <s v="USD"/>
    <n v="1405741404"/>
    <x v="2516"/>
    <n v="1403149404"/>
    <d v="2014-06-18T21:43:2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x v="57"/>
    <n v="0"/>
    <x v="2"/>
    <x v="1"/>
    <x v="1"/>
    <x v="0"/>
    <x v="0"/>
    <s v="USD"/>
    <n v="1476559260"/>
    <x v="2517"/>
    <n v="1472567085"/>
    <d v="2016-08-30T08:24:4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x v="0"/>
    <x v="0"/>
    <s v="USD"/>
    <n v="1444778021"/>
    <x v="2518"/>
    <n v="1442963621"/>
    <d v="2015-09-22T17:13:4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x v="0"/>
    <x v="0"/>
    <s v="USD"/>
    <n v="1461336720"/>
    <x v="2519"/>
    <n v="1459431960"/>
    <d v="2016-03-31T07:46:0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x v="0"/>
    <x v="0"/>
    <s v="USD"/>
    <n v="1416270292"/>
    <x v="2520"/>
    <n v="1413674692"/>
    <d v="2014-10-18T17:24:5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x v="51"/>
    <n v="7620"/>
    <x v="0"/>
    <x v="0"/>
    <x v="0"/>
    <x v="0"/>
    <x v="0"/>
    <s v="USD"/>
    <n v="1419136200"/>
    <x v="2521"/>
    <n v="1416338557"/>
    <d v="2014-11-18T13:22:3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x v="6"/>
    <n v="8026"/>
    <x v="0"/>
    <x v="0"/>
    <x v="0"/>
    <x v="0"/>
    <x v="0"/>
    <s v="USD"/>
    <n v="1340914571"/>
    <x v="2522"/>
    <n v="1338322571"/>
    <d v="2012-05-29T14:16:1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x v="0"/>
    <x v="0"/>
    <s v="USD"/>
    <n v="1418014740"/>
    <x v="2523"/>
    <n v="1415585474"/>
    <d v="2014-11-09T20:11:1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x v="23"/>
    <n v="4085"/>
    <x v="0"/>
    <x v="0"/>
    <x v="0"/>
    <x v="0"/>
    <x v="0"/>
    <s v="USD"/>
    <n v="1382068740"/>
    <x v="2524"/>
    <n v="1380477691"/>
    <d v="2013-09-29T12:01:3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x v="23"/>
    <n v="4289.99"/>
    <x v="0"/>
    <x v="0"/>
    <x v="0"/>
    <x v="0"/>
    <x v="1"/>
    <s v="GBP"/>
    <n v="1440068400"/>
    <x v="2525"/>
    <n v="1438459303"/>
    <d v="2015-08-01T14:01:4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x v="12"/>
    <n v="6257"/>
    <x v="0"/>
    <x v="0"/>
    <x v="0"/>
    <x v="0"/>
    <x v="0"/>
    <s v="USD"/>
    <n v="1332636975"/>
    <x v="2526"/>
    <n v="1328752575"/>
    <d v="2012-02-08T19:56:1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x v="0"/>
    <x v="0"/>
    <s v="USD"/>
    <n v="1429505400"/>
    <x v="2527"/>
    <n v="1426711505"/>
    <d v="2015-03-18T14:45: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x v="0"/>
    <x v="0"/>
    <s v="USD"/>
    <n v="1439611140"/>
    <x v="2528"/>
    <n v="1437668354"/>
    <d v="2015-07-23T10:19:1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x v="0"/>
    <x v="0"/>
    <s v="USD"/>
    <n v="1345148566"/>
    <x v="2529"/>
    <n v="1342556566"/>
    <d v="2012-07-17T14:22:4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x v="0"/>
    <x v="0"/>
    <s v="USD"/>
    <n v="1362160868"/>
    <x v="2530"/>
    <n v="1359568911"/>
    <d v="2013-01-30T12:01:5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x v="0"/>
    <x v="0"/>
    <s v="USD"/>
    <n v="1262325600"/>
    <x v="2531"/>
    <n v="1257871712"/>
    <d v="2009-11-10T10:48:32"/>
    <b v="0"/>
    <n v="14"/>
    <b v="1"/>
    <s v="music/classical music"/>
    <n v="150"/>
    <x v="4"/>
    <x v="35"/>
  </r>
  <r>
    <n v="1.03775"/>
    <n v="2535"/>
    <s v="Mark Hayes Requiem Recording"/>
    <s v="Mark Hayes: Requiem Recording"/>
    <x v="22"/>
    <n v="20755"/>
    <x v="0"/>
    <x v="0"/>
    <x v="0"/>
    <x v="0"/>
    <x v="0"/>
    <s v="USD"/>
    <n v="1417463945"/>
    <x v="2532"/>
    <n v="1414781945"/>
    <d v="2014-10-31T12:59:0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x v="0"/>
    <x v="0"/>
    <s v="USD"/>
    <n v="1375151566"/>
    <x v="2533"/>
    <n v="1373337166"/>
    <d v="2013-07-08T20:32:4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x v="0"/>
    <x v="0"/>
    <s v="USD"/>
    <n v="1312212855"/>
    <x v="2534"/>
    <n v="1307028855"/>
    <d v="2011-06-02T09:34:1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x v="102"/>
    <n v="20343.169999999998"/>
    <x v="0"/>
    <x v="0"/>
    <x v="0"/>
    <x v="0"/>
    <x v="0"/>
    <s v="USD"/>
    <n v="1361681940"/>
    <x v="2535"/>
    <n v="1359029661"/>
    <d v="2013-01-24T06:14:2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x v="3"/>
    <n v="10025"/>
    <x v="0"/>
    <x v="0"/>
    <x v="0"/>
    <x v="0"/>
    <x v="0"/>
    <s v="USD"/>
    <n v="1422913152"/>
    <x v="2536"/>
    <n v="1417729152"/>
    <d v="2014-12-04T15:39:1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x v="0"/>
    <x v="0"/>
    <s v="USD"/>
    <n v="1319904721"/>
    <x v="2537"/>
    <n v="1314720721"/>
    <d v="2011-08-30T10:12:0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0"/>
    <x v="0"/>
    <x v="0"/>
    <x v="1"/>
    <s v="GBP"/>
    <n v="1380192418"/>
    <x v="2538"/>
    <n v="1375008418"/>
    <d v="2013-07-28T04:46:5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x v="176"/>
    <n v="725"/>
    <x v="0"/>
    <x v="0"/>
    <x v="0"/>
    <x v="0"/>
    <x v="0"/>
    <s v="USD"/>
    <n v="1380599940"/>
    <x v="2539"/>
    <n v="1377252857"/>
    <d v="2013-08-23T04:14:1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x v="0"/>
    <x v="0"/>
    <s v="USD"/>
    <n v="1293937200"/>
    <x v="2540"/>
    <n v="1291257298"/>
    <d v="2010-12-01T20:34:5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x v="10"/>
    <n v="5041"/>
    <x v="0"/>
    <x v="0"/>
    <x v="0"/>
    <x v="0"/>
    <x v="0"/>
    <s v="USD"/>
    <n v="1341750569"/>
    <x v="2541"/>
    <n v="1339158569"/>
    <d v="2012-06-08T06:29:2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x v="0"/>
    <x v="0"/>
    <s v="USD"/>
    <n v="1424997000"/>
    <x v="2542"/>
    <n v="1421983138"/>
    <d v="2015-01-22T21:18:5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x v="0"/>
    <x v="0"/>
    <s v="USD"/>
    <n v="1380949200"/>
    <x v="2543"/>
    <n v="1378586179"/>
    <d v="2013-09-07T14:36:1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x v="0"/>
    <x v="0"/>
    <s v="USD"/>
    <n v="1333560803"/>
    <x v="2544"/>
    <n v="1330972403"/>
    <d v="2012-03-05T12:33:2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0"/>
    <x v="0"/>
    <x v="0"/>
    <x v="6"/>
    <s v="EUR"/>
    <n v="1475209620"/>
    <x v="2545"/>
    <n v="1473087637"/>
    <d v="2016-09-05T09:00: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x v="351"/>
    <n v="1614"/>
    <x v="0"/>
    <x v="0"/>
    <x v="0"/>
    <x v="0"/>
    <x v="1"/>
    <s v="GBP"/>
    <n v="1370019600"/>
    <x v="2546"/>
    <n v="1366999870"/>
    <d v="2013-04-26T12:11:1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x v="0"/>
    <x v="0"/>
    <s v="USD"/>
    <n v="1444276740"/>
    <x v="2547"/>
    <n v="1439392406"/>
    <d v="2015-08-12T09:13:2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x v="0"/>
    <x v="0"/>
    <s v="USD"/>
    <n v="1332362880"/>
    <x v="2548"/>
    <n v="1329890585"/>
    <d v="2012-02-22T00:03:0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x v="9"/>
    <n v="3195"/>
    <x v="0"/>
    <x v="0"/>
    <x v="0"/>
    <x v="0"/>
    <x v="0"/>
    <s v="USD"/>
    <n v="1488741981"/>
    <x v="2549"/>
    <n v="1486149981"/>
    <d v="2017-02-03T13:26:2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x v="0"/>
    <x v="0"/>
    <s v="USD"/>
    <n v="1348202807"/>
    <x v="2550"/>
    <n v="1343018807"/>
    <d v="2012-07-22T22:46:4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x v="0"/>
    <x v="0"/>
    <s v="USD"/>
    <n v="1433131140"/>
    <x v="2551"/>
    <n v="1430445163"/>
    <d v="2015-04-30T19:52:4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x v="0"/>
    <x v="0"/>
    <s v="USD"/>
    <n v="1338219793"/>
    <x v="2552"/>
    <n v="1335541393"/>
    <d v="2012-04-27T09:43:1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x v="0"/>
    <x v="0"/>
    <s v="USD"/>
    <n v="1356392857"/>
    <x v="2553"/>
    <n v="1352504857"/>
    <d v="2012-11-09T17:47:3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x v="42"/>
    <n v="1066"/>
    <x v="0"/>
    <x v="0"/>
    <x v="0"/>
    <x v="0"/>
    <x v="1"/>
    <s v="GBP"/>
    <n v="1400176386"/>
    <x v="2554"/>
    <n v="1397584386"/>
    <d v="2014-04-15T11:53:0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x v="21"/>
    <n v="1361"/>
    <x v="0"/>
    <x v="0"/>
    <x v="0"/>
    <x v="0"/>
    <x v="2"/>
    <s v="AUD"/>
    <n v="1430488740"/>
    <x v="2555"/>
    <n v="1427747906"/>
    <d v="2015-03-30T14:38:2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x v="0"/>
    <x v="0"/>
    <s v="USD"/>
    <n v="1321385820"/>
    <x v="2556"/>
    <n v="1318539484"/>
    <d v="2011-10-13T14:58:0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x v="9"/>
    <n v="3003"/>
    <x v="0"/>
    <x v="0"/>
    <x v="0"/>
    <x v="0"/>
    <x v="1"/>
    <s v="GBP"/>
    <n v="1425682174"/>
    <x v="2557"/>
    <n v="1423090174"/>
    <d v="2015-02-04T16:49:3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x v="57"/>
    <n v="0"/>
    <x v="1"/>
    <x v="1"/>
    <x v="0"/>
    <x v="1"/>
    <x v="5"/>
    <s v="CAD"/>
    <n v="1444740089"/>
    <x v="2558"/>
    <n v="1442148089"/>
    <d v="2015-09-13T06:41:2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"/>
    <x v="0"/>
    <x v="1"/>
    <x v="12"/>
    <s v="EUR"/>
    <n v="1476189339"/>
    <x v="2559"/>
    <n v="1471005339"/>
    <d v="2016-08-12T06:35: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x v="22"/>
    <n v="0"/>
    <x v="1"/>
    <x v="1"/>
    <x v="0"/>
    <x v="1"/>
    <x v="0"/>
    <s v="USD"/>
    <n v="1438226451"/>
    <x v="2560"/>
    <n v="1433042451"/>
    <d v="2015-05-30T21:20: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x v="79"/>
    <n v="0"/>
    <x v="1"/>
    <x v="1"/>
    <x v="0"/>
    <x v="1"/>
    <x v="5"/>
    <s v="CAD"/>
    <n v="1406854699"/>
    <x v="2561"/>
    <n v="1404262699"/>
    <d v="2014-07-01T18:58:1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x v="3"/>
    <n v="100"/>
    <x v="1"/>
    <x v="1"/>
    <x v="0"/>
    <x v="1"/>
    <x v="0"/>
    <s v="USD"/>
    <n v="1462827000"/>
    <x v="2562"/>
    <n v="1457710589"/>
    <d v="2016-03-11T09:36:2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x v="19"/>
    <n v="0"/>
    <x v="1"/>
    <x v="1"/>
    <x v="0"/>
    <x v="1"/>
    <x v="0"/>
    <s v="USD"/>
    <n v="1408663948"/>
    <x v="2563"/>
    <n v="1406071948"/>
    <d v="2014-07-22T17:32:2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x v="101"/>
    <n v="120"/>
    <x v="1"/>
    <x v="1"/>
    <x v="0"/>
    <x v="1"/>
    <x v="0"/>
    <s v="USD"/>
    <n v="1429823138"/>
    <x v="2564"/>
    <n v="1427231138"/>
    <d v="2015-03-24T15:05: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0"/>
    <x v="1"/>
    <x v="1"/>
    <s v="GBP"/>
    <n v="1472745594"/>
    <x v="2565"/>
    <n v="1470153594"/>
    <d v="2016-08-02T09:59:5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x v="115"/>
    <n v="145"/>
    <x v="1"/>
    <x v="1"/>
    <x v="0"/>
    <x v="1"/>
    <x v="0"/>
    <s v="USD"/>
    <n v="1442457112"/>
    <x v="2566"/>
    <n v="1439865112"/>
    <d v="2015-08-17T20:31:5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1"/>
    <x v="0"/>
    <x v="1"/>
    <x v="0"/>
    <s v="USD"/>
    <n v="1486590035"/>
    <x v="2567"/>
    <n v="1483998035"/>
    <d v="2017-01-09T15:40: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x v="57"/>
    <n v="250"/>
    <x v="1"/>
    <x v="1"/>
    <x v="0"/>
    <x v="1"/>
    <x v="2"/>
    <s v="AUD"/>
    <n v="1463645521"/>
    <x v="2568"/>
    <n v="1458461521"/>
    <d v="2016-03-20T02:12:0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x v="11"/>
    <n v="0"/>
    <x v="1"/>
    <x v="1"/>
    <x v="0"/>
    <x v="1"/>
    <x v="0"/>
    <s v="USD"/>
    <n v="1428893517"/>
    <x v="2569"/>
    <n v="1426301517"/>
    <d v="2015-03-13T20:51:5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x v="6"/>
    <n v="0"/>
    <x v="1"/>
    <x v="1"/>
    <x v="0"/>
    <x v="1"/>
    <x v="0"/>
    <s v="USD"/>
    <n v="1408803149"/>
    <x v="2570"/>
    <n v="1404915149"/>
    <d v="2014-07-09T08:12:2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1"/>
    <x v="0"/>
    <x v="1"/>
    <x v="0"/>
    <s v="USD"/>
    <n v="1463600945"/>
    <x v="2571"/>
    <n v="1461786545"/>
    <d v="2016-04-27T13:49:0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x v="94"/>
    <n v="0"/>
    <x v="1"/>
    <x v="1"/>
    <x v="0"/>
    <x v="1"/>
    <x v="0"/>
    <s v="USD"/>
    <n v="1421030194"/>
    <x v="2572"/>
    <n v="1418438194"/>
    <d v="2014-12-12T20:36:3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x v="3"/>
    <n v="0"/>
    <x v="1"/>
    <x v="1"/>
    <x v="0"/>
    <x v="1"/>
    <x v="0"/>
    <s v="USD"/>
    <n v="1428707647"/>
    <x v="2573"/>
    <n v="1424823247"/>
    <d v="2015-02-24T18:14:0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x v="36"/>
    <n v="0"/>
    <x v="1"/>
    <x v="1"/>
    <x v="0"/>
    <x v="1"/>
    <x v="0"/>
    <s v="USD"/>
    <n v="1407181297"/>
    <x v="2574"/>
    <n v="1405021297"/>
    <d v="2014-07-10T13:41:3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1"/>
    <x v="0"/>
    <x v="1"/>
    <x v="0"/>
    <s v="USD"/>
    <n v="1444410000"/>
    <x v="2575"/>
    <n v="1440203579"/>
    <d v="2015-08-21T18:32:5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1"/>
    <x v="0"/>
    <x v="1"/>
    <x v="0"/>
    <s v="USD"/>
    <n v="1410810903"/>
    <x v="2576"/>
    <n v="1405626903"/>
    <d v="2014-07-17T13:55: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x v="0"/>
    <n v="51"/>
    <x v="1"/>
    <x v="1"/>
    <x v="0"/>
    <x v="1"/>
    <x v="0"/>
    <s v="USD"/>
    <n v="1431745200"/>
    <x v="2577"/>
    <n v="1429170603"/>
    <d v="2015-04-16T01:50: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x v="10"/>
    <n v="530"/>
    <x v="2"/>
    <x v="1"/>
    <x v="1"/>
    <x v="0"/>
    <x v="0"/>
    <s v="USD"/>
    <n v="1447689898"/>
    <x v="2578"/>
    <n v="1445094298"/>
    <d v="2015-10-17T09:04:5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x v="161"/>
    <n v="1"/>
    <x v="2"/>
    <x v="1"/>
    <x v="1"/>
    <x v="0"/>
    <x v="0"/>
    <s v="USD"/>
    <n v="1477784634"/>
    <x v="2579"/>
    <n v="1475192634"/>
    <d v="2016-09-29T17:43:5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x v="28"/>
    <n v="5"/>
    <x v="2"/>
    <x v="1"/>
    <x v="1"/>
    <x v="0"/>
    <x v="0"/>
    <s v="USD"/>
    <n v="1426526880"/>
    <x v="2580"/>
    <n v="1421346480"/>
    <d v="2015-01-15T12:28:0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x v="3"/>
    <n v="0"/>
    <x v="2"/>
    <x v="1"/>
    <x v="1"/>
    <x v="0"/>
    <x v="0"/>
    <s v="USD"/>
    <n v="1434341369"/>
    <x v="2581"/>
    <n v="1431749369"/>
    <d v="2015-05-15T22:09:2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x v="11"/>
    <n v="50"/>
    <x v="2"/>
    <x v="1"/>
    <x v="1"/>
    <x v="0"/>
    <x v="0"/>
    <s v="USD"/>
    <n v="1404601632"/>
    <x v="2582"/>
    <n v="1402009632"/>
    <d v="2014-06-05T17:07:1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x v="9"/>
    <n v="5"/>
    <x v="2"/>
    <x v="1"/>
    <x v="1"/>
    <x v="0"/>
    <x v="1"/>
    <s v="GBP"/>
    <n v="1451030136"/>
    <x v="2583"/>
    <n v="1448438136"/>
    <d v="2015-11-25T01:55: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x v="63"/>
    <n v="1217"/>
    <x v="2"/>
    <x v="1"/>
    <x v="1"/>
    <x v="0"/>
    <x v="0"/>
    <s v="USD"/>
    <n v="1451491953"/>
    <x v="2584"/>
    <n v="1448899953"/>
    <d v="2015-11-30T10:12:3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1"/>
    <x v="1"/>
    <x v="0"/>
    <x v="0"/>
    <s v="USD"/>
    <n v="1427807640"/>
    <x v="2585"/>
    <n v="1423325626"/>
    <d v="2015-02-07T10:13:4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x v="63"/>
    <n v="5"/>
    <x v="2"/>
    <x v="1"/>
    <x v="1"/>
    <x v="0"/>
    <x v="8"/>
    <s v="DKK"/>
    <n v="1458733927"/>
    <x v="2586"/>
    <n v="1456145527"/>
    <d v="2016-02-22T06:52:0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1"/>
    <x v="1"/>
    <x v="0"/>
    <x v="2"/>
    <s v="AUD"/>
    <n v="1453817297"/>
    <x v="2587"/>
    <n v="1453212497"/>
    <d v="2016-01-19T08:08:1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x v="15"/>
    <n v="26"/>
    <x v="2"/>
    <x v="1"/>
    <x v="1"/>
    <x v="0"/>
    <x v="0"/>
    <s v="USD"/>
    <n v="1457901924"/>
    <x v="2588"/>
    <n v="1452721524"/>
    <d v="2016-01-13T15:45: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x v="11"/>
    <n v="50"/>
    <x v="2"/>
    <x v="1"/>
    <x v="1"/>
    <x v="0"/>
    <x v="0"/>
    <s v="USD"/>
    <n v="1412536421"/>
    <x v="2589"/>
    <n v="1409944421"/>
    <d v="2014-09-05T13:13:4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x v="3"/>
    <n v="0"/>
    <x v="2"/>
    <x v="1"/>
    <x v="1"/>
    <x v="0"/>
    <x v="0"/>
    <s v="USD"/>
    <n v="1429993026"/>
    <x v="2590"/>
    <n v="1427401026"/>
    <d v="2015-03-26T14:17:0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x v="58"/>
    <n v="1"/>
    <x v="2"/>
    <x v="1"/>
    <x v="1"/>
    <x v="0"/>
    <x v="0"/>
    <s v="USD"/>
    <n v="1407453228"/>
    <x v="2591"/>
    <n v="1404861228"/>
    <d v="2014-07-08T17:13:4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x v="36"/>
    <n v="1825"/>
    <x v="2"/>
    <x v="1"/>
    <x v="1"/>
    <x v="0"/>
    <x v="0"/>
    <s v="USD"/>
    <n v="1487915500"/>
    <x v="2592"/>
    <n v="1485323500"/>
    <d v="2017-01-24T23:51:4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x v="19"/>
    <n v="8256"/>
    <x v="2"/>
    <x v="1"/>
    <x v="1"/>
    <x v="0"/>
    <x v="5"/>
    <s v="CAD"/>
    <n v="1407427009"/>
    <x v="2593"/>
    <n v="1404835009"/>
    <d v="2014-07-08T09:56:4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x v="0"/>
    <x v="1"/>
    <s v="GBP"/>
    <n v="1466323917"/>
    <x v="2594"/>
    <n v="1463731917"/>
    <d v="2016-05-20T02:11:5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x v="9"/>
    <n v="1170"/>
    <x v="2"/>
    <x v="1"/>
    <x v="1"/>
    <x v="0"/>
    <x v="0"/>
    <s v="USD"/>
    <n v="1443039001"/>
    <x v="2595"/>
    <n v="1440447001"/>
    <d v="2015-08-24T14:10: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x v="354"/>
    <n v="90"/>
    <x v="2"/>
    <x v="1"/>
    <x v="1"/>
    <x v="0"/>
    <x v="0"/>
    <s v="USD"/>
    <n v="1407089147"/>
    <x v="2596"/>
    <n v="1403201147"/>
    <d v="2014-06-19T12:05: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x v="63"/>
    <n v="3466"/>
    <x v="2"/>
    <x v="1"/>
    <x v="1"/>
    <x v="0"/>
    <x v="0"/>
    <s v="USD"/>
    <n v="1458938200"/>
    <x v="2597"/>
    <n v="1453757800"/>
    <d v="2016-01-25T15:36:4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x v="0"/>
    <x v="0"/>
    <s v="USD"/>
    <n v="1347508740"/>
    <x v="2598"/>
    <n v="1346276349"/>
    <d v="2012-08-29T15:39:0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x v="0"/>
    <x v="0"/>
    <s v="USD"/>
    <n v="1415827200"/>
    <x v="2599"/>
    <n v="1412358968"/>
    <d v="2014-10-03T11:56:0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x v="257"/>
    <n v="1776"/>
    <x v="0"/>
    <x v="0"/>
    <x v="0"/>
    <x v="0"/>
    <x v="0"/>
    <s v="USD"/>
    <n v="1387835654"/>
    <x v="2600"/>
    <n v="1386626054"/>
    <d v="2013-12-09T15:54:1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x v="0"/>
    <x v="0"/>
    <s v="USD"/>
    <n v="1335662023"/>
    <x v="2601"/>
    <n v="1333070023"/>
    <d v="2012-03-29T19:13:4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x v="0"/>
    <x v="0"/>
    <s v="USD"/>
    <n v="1466168390"/>
    <x v="2602"/>
    <n v="1463576390"/>
    <d v="2016-05-18T06:59:5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x v="0"/>
    <x v="0"/>
    <s v="USD"/>
    <n v="1398791182"/>
    <x v="2603"/>
    <n v="1396026382"/>
    <d v="2014-03-28T11:06:2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x v="0"/>
    <x v="0"/>
    <s v="USD"/>
    <n v="1439344800"/>
    <x v="2604"/>
    <n v="1435611572"/>
    <d v="2015-06-29T14:59:3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x v="0"/>
    <x v="0"/>
    <s v="USD"/>
    <n v="1489536000"/>
    <x v="2605"/>
    <n v="1485976468"/>
    <d v="2017-02-01T13:14:2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x v="0"/>
    <x v="0"/>
    <s v="USD"/>
    <n v="1342330951"/>
    <x v="2606"/>
    <n v="1339738951"/>
    <d v="2012-06-14T23:42:3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x v="355"/>
    <n v="32172.66"/>
    <x v="0"/>
    <x v="0"/>
    <x v="0"/>
    <x v="0"/>
    <x v="0"/>
    <s v="USD"/>
    <n v="1471849140"/>
    <x v="2607"/>
    <n v="1468444125"/>
    <d v="2016-07-13T15:08:4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0"/>
    <x v="0"/>
    <x v="0"/>
    <x v="12"/>
    <s v="EUR"/>
    <n v="1483397940"/>
    <x v="2608"/>
    <n v="1480493014"/>
    <d v="2016-11-30T02:03:3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x v="0"/>
    <x v="0"/>
    <s v="USD"/>
    <n v="1420773970"/>
    <x v="2609"/>
    <n v="1418095570"/>
    <d v="2014-12-08T21:26:1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x v="51"/>
    <n v="7576"/>
    <x v="0"/>
    <x v="0"/>
    <x v="0"/>
    <x v="0"/>
    <x v="0"/>
    <s v="USD"/>
    <n v="1348256294"/>
    <x v="2610"/>
    <n v="1345664294"/>
    <d v="2012-08-22T13:38:1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x v="0"/>
    <x v="0"/>
    <s v="USD"/>
    <n v="1398834000"/>
    <x v="2611"/>
    <n v="1396371612"/>
    <d v="2014-04-01T11:00: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x v="356"/>
    <n v="3397"/>
    <x v="0"/>
    <x v="0"/>
    <x v="0"/>
    <x v="0"/>
    <x v="1"/>
    <s v="GBP"/>
    <n v="1462017600"/>
    <x v="2612"/>
    <n v="1458820564"/>
    <d v="2016-03-24T05:56:0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x v="31"/>
    <n v="28633.5"/>
    <x v="0"/>
    <x v="0"/>
    <x v="0"/>
    <x v="0"/>
    <x v="0"/>
    <s v="USD"/>
    <n v="1440546729"/>
    <x v="2613"/>
    <n v="1437954729"/>
    <d v="2015-07-26T17:52:0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x v="0"/>
    <x v="0"/>
    <s v="USD"/>
    <n v="1413838751"/>
    <x v="2614"/>
    <n v="1411246751"/>
    <d v="2014-09-20T14:59:1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x v="36"/>
    <n v="15808"/>
    <x v="0"/>
    <x v="0"/>
    <x v="0"/>
    <x v="0"/>
    <x v="0"/>
    <s v="USD"/>
    <n v="1449000061"/>
    <x v="2615"/>
    <n v="1443812461"/>
    <d v="2015-10-02T13:01:0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x v="0"/>
    <x v="0"/>
    <s v="USD"/>
    <n v="1445598000"/>
    <x v="2616"/>
    <n v="1443302004"/>
    <d v="2015-09-26T15:13:2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0"/>
    <x v="0"/>
    <x v="0"/>
    <x v="2"/>
    <s v="AUD"/>
    <n v="1444525200"/>
    <x v="2617"/>
    <n v="1441339242"/>
    <d v="2015-09-03T22:00: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x v="0"/>
    <x v="0"/>
    <s v="USD"/>
    <n v="1432230988"/>
    <x v="2618"/>
    <n v="1429638988"/>
    <d v="2015-04-21T11:56:2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0"/>
    <x v="0"/>
    <x v="0"/>
    <x v="13"/>
    <s v="EUR"/>
    <n v="1483120216"/>
    <x v="2619"/>
    <n v="1479232216"/>
    <d v="2016-11-15T11:50: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x v="0"/>
    <x v="0"/>
    <s v="USD"/>
    <n v="1480658966"/>
    <x v="2620"/>
    <n v="1479449366"/>
    <d v="2016-11-18T00:09:2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x v="0"/>
    <x v="0"/>
    <s v="USD"/>
    <n v="1347530822"/>
    <x v="2621"/>
    <n v="1345716422"/>
    <d v="2012-08-23T04:07:0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x v="325"/>
    <n v="1434"/>
    <x v="0"/>
    <x v="0"/>
    <x v="0"/>
    <x v="0"/>
    <x v="12"/>
    <s v="EUR"/>
    <n v="1478723208"/>
    <x v="2622"/>
    <n v="1476559608"/>
    <d v="2016-10-15T13:26:4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x v="30"/>
    <n v="2800"/>
    <x v="0"/>
    <x v="0"/>
    <x v="0"/>
    <x v="0"/>
    <x v="0"/>
    <s v="USD"/>
    <n v="1433343869"/>
    <x v="2623"/>
    <n v="1430751869"/>
    <d v="2015-05-04T09:04:2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x v="0"/>
    <x v="0"/>
    <s v="USD"/>
    <n v="1448571261"/>
    <x v="2624"/>
    <n v="1445975661"/>
    <d v="2015-10-27T13:54:2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x v="357"/>
    <n v="926"/>
    <x v="0"/>
    <x v="0"/>
    <x v="0"/>
    <x v="0"/>
    <x v="0"/>
    <s v="USD"/>
    <n v="1417389067"/>
    <x v="2625"/>
    <n v="1415661067"/>
    <d v="2014-11-10T17:11:0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x v="10"/>
    <n v="6387"/>
    <x v="0"/>
    <x v="0"/>
    <x v="0"/>
    <x v="0"/>
    <x v="1"/>
    <s v="GBP"/>
    <n v="1431608122"/>
    <x v="2626"/>
    <n v="1429016122"/>
    <d v="2015-04-14T06:55: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x v="13"/>
    <n v="3158"/>
    <x v="0"/>
    <x v="0"/>
    <x v="0"/>
    <x v="0"/>
    <x v="2"/>
    <s v="AUD"/>
    <n v="1467280800"/>
    <x v="2627"/>
    <n v="1464921112"/>
    <d v="2016-06-02T20:31:5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x v="0"/>
    <x v="0"/>
    <s v="USD"/>
    <n v="1440907427"/>
    <x v="2628"/>
    <n v="1438488227"/>
    <d v="2015-08-01T22:03:4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x v="358"/>
    <n v="1466"/>
    <x v="0"/>
    <x v="0"/>
    <x v="0"/>
    <x v="0"/>
    <x v="0"/>
    <s v="USD"/>
    <n v="1464485339"/>
    <x v="2629"/>
    <n v="1462325339"/>
    <d v="2016-05-03T19:28:5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x v="10"/>
    <n v="17731"/>
    <x v="0"/>
    <x v="0"/>
    <x v="0"/>
    <x v="0"/>
    <x v="0"/>
    <s v="USD"/>
    <n v="1393542000"/>
    <x v="2630"/>
    <n v="1390938332"/>
    <d v="2014-01-28T13:45: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x v="359"/>
    <n v="986"/>
    <x v="0"/>
    <x v="0"/>
    <x v="0"/>
    <x v="0"/>
    <x v="0"/>
    <s v="USD"/>
    <n v="1475163921"/>
    <x v="2631"/>
    <n v="1472571921"/>
    <d v="2016-08-30T09:45: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0"/>
    <x v="0"/>
    <x v="0"/>
    <x v="5"/>
    <s v="CAD"/>
    <n v="1425937761"/>
    <x v="2632"/>
    <n v="1422917361"/>
    <d v="2015-02-02T16:49:2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x v="0"/>
    <x v="0"/>
    <s v="USD"/>
    <n v="1476579600"/>
    <x v="2633"/>
    <n v="1474641914"/>
    <d v="2016-09-23T08:45: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x v="2"/>
    <n v="831"/>
    <x v="0"/>
    <x v="0"/>
    <x v="0"/>
    <x v="0"/>
    <x v="0"/>
    <s v="USD"/>
    <n v="1476277875"/>
    <x v="2634"/>
    <n v="1474895475"/>
    <d v="2016-09-26T07:11:1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x v="360"/>
    <n v="353"/>
    <x v="0"/>
    <x v="0"/>
    <x v="0"/>
    <x v="0"/>
    <x v="0"/>
    <s v="USD"/>
    <n v="1421358895"/>
    <x v="2635"/>
    <n v="1418766895"/>
    <d v="2014-12-16T15:54:5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x v="43"/>
    <n v="492"/>
    <x v="0"/>
    <x v="0"/>
    <x v="0"/>
    <x v="0"/>
    <x v="1"/>
    <s v="GBP"/>
    <n v="1424378748"/>
    <x v="2636"/>
    <n v="1421786748"/>
    <d v="2015-01-20T14:45: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x v="0"/>
    <x v="0"/>
    <s v="USD"/>
    <n v="1433735474"/>
    <x v="2637"/>
    <n v="1428551474"/>
    <d v="2015-04-08T21:51:1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x v="15"/>
    <n v="15"/>
    <x v="2"/>
    <x v="1"/>
    <x v="1"/>
    <x v="0"/>
    <x v="0"/>
    <s v="USD"/>
    <n v="1410811740"/>
    <x v="2638"/>
    <n v="1409341863"/>
    <d v="2014-08-29T13:51:0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"/>
    <x v="1"/>
    <x v="0"/>
    <x v="12"/>
    <s v="EUR"/>
    <n v="1468565820"/>
    <x v="2639"/>
    <n v="1465970108"/>
    <d v="2016-06-14T23:55: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1"/>
    <x v="0"/>
    <x v="1"/>
    <x v="0"/>
    <s v="USD"/>
    <n v="1482307140"/>
    <x v="323"/>
    <n v="1479218315"/>
    <d v="2016-11-15T07:58:3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1"/>
    <x v="0"/>
    <x v="1"/>
    <x v="0"/>
    <s v="USD"/>
    <n v="1489172435"/>
    <x v="2640"/>
    <n v="1486580435"/>
    <d v="2017-02-08T13:00: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1"/>
    <x v="0"/>
    <x v="1"/>
    <x v="2"/>
    <s v="AUD"/>
    <n v="1415481203"/>
    <x v="2641"/>
    <n v="1412885603"/>
    <d v="2014-10-09T14:13:2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x v="69"/>
    <n v="42086.42"/>
    <x v="1"/>
    <x v="1"/>
    <x v="0"/>
    <x v="1"/>
    <x v="0"/>
    <s v="USD"/>
    <n v="1441783869"/>
    <x v="2642"/>
    <n v="1439191869"/>
    <d v="2015-08-10T01:31:0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1"/>
    <x v="0"/>
    <x v="1"/>
    <x v="5"/>
    <s v="CAD"/>
    <n v="1439533019"/>
    <x v="2643"/>
    <n v="1436941019"/>
    <d v="2015-07-15T00:16:5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1"/>
    <x v="0"/>
    <x v="1"/>
    <x v="0"/>
    <s v="USD"/>
    <n v="1457543360"/>
    <x v="2644"/>
    <n v="1454951360"/>
    <d v="2016-02-08T11:09:2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x v="152"/>
    <n v="124"/>
    <x v="1"/>
    <x v="1"/>
    <x v="0"/>
    <x v="1"/>
    <x v="0"/>
    <s v="USD"/>
    <n v="1454370941"/>
    <x v="2645"/>
    <n v="1449186941"/>
    <d v="2015-12-03T17:55: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x v="127"/>
    <n v="358"/>
    <x v="1"/>
    <x v="1"/>
    <x v="0"/>
    <x v="1"/>
    <x v="0"/>
    <s v="USD"/>
    <n v="1482332343"/>
    <x v="2646"/>
    <n v="1479740343"/>
    <d v="2016-11-21T08:59:0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1"/>
    <x v="0"/>
    <x v="1"/>
    <x v="0"/>
    <s v="USD"/>
    <n v="1450380009"/>
    <x v="2647"/>
    <n v="1447960809"/>
    <d v="2015-11-19T13:20: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1"/>
    <x v="0"/>
    <x v="1"/>
    <x v="2"/>
    <s v="AUD"/>
    <n v="1418183325"/>
    <x v="2648"/>
    <n v="1415591325"/>
    <d v="2014-11-09T21:48:4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x v="362"/>
    <n v="5876"/>
    <x v="1"/>
    <x v="1"/>
    <x v="0"/>
    <x v="1"/>
    <x v="0"/>
    <s v="USD"/>
    <n v="1402632000"/>
    <x v="2649"/>
    <n v="1399909127"/>
    <d v="2014-05-12T09:38:4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1"/>
    <x v="0"/>
    <x v="1"/>
    <x v="0"/>
    <s v="USD"/>
    <n v="1429622726"/>
    <x v="2650"/>
    <n v="1424442326"/>
    <d v="2015-02-20T08:25: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x v="36"/>
    <n v="3155"/>
    <x v="1"/>
    <x v="1"/>
    <x v="0"/>
    <x v="1"/>
    <x v="0"/>
    <s v="USD"/>
    <n v="1455048000"/>
    <x v="2651"/>
    <n v="1452631647"/>
    <d v="2016-01-12T14:47:2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x v="60"/>
    <n v="17155"/>
    <x v="1"/>
    <x v="1"/>
    <x v="0"/>
    <x v="1"/>
    <x v="0"/>
    <s v="USD"/>
    <n v="1489345200"/>
    <x v="2652"/>
    <n v="1485966688"/>
    <d v="2017-02-01T10:31:2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1"/>
    <x v="0"/>
    <x v="1"/>
    <x v="0"/>
    <s v="USD"/>
    <n v="1470187800"/>
    <x v="2653"/>
    <n v="1467325053"/>
    <d v="2016-06-30T16:17:3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x v="316"/>
    <n v="91"/>
    <x v="1"/>
    <x v="1"/>
    <x v="0"/>
    <x v="1"/>
    <x v="0"/>
    <s v="USD"/>
    <n v="1469913194"/>
    <x v="2654"/>
    <n v="1467321194"/>
    <d v="2016-06-30T15:13:14"/>
    <b v="0"/>
    <n v="4"/>
    <b v="0"/>
    <s v="technology/space exploration"/>
    <n v="22.75"/>
    <x v="2"/>
    <x v="36"/>
  </r>
  <r>
    <n v="2.720408163265306E-2"/>
    <n v="2659"/>
    <s v="test (Canceled)"/>
    <s v="test"/>
    <x v="197"/>
    <n v="1333"/>
    <x v="1"/>
    <x v="1"/>
    <x v="0"/>
    <x v="1"/>
    <x v="0"/>
    <s v="USD"/>
    <n v="1429321210"/>
    <x v="2655"/>
    <n v="1426729210"/>
    <d v="2015-03-18T19:40: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1"/>
    <x v="0"/>
    <x v="1"/>
    <x v="0"/>
    <s v="USD"/>
    <n v="1448388418"/>
    <x v="2656"/>
    <n v="1443200818"/>
    <d v="2015-09-25T11:06:5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x v="0"/>
    <x v="0"/>
    <s v="USD"/>
    <n v="1382742010"/>
    <x v="2657"/>
    <n v="1380150010"/>
    <d v="2013-09-25T17:00: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x v="0"/>
    <x v="0"/>
    <s v="USD"/>
    <n v="1440179713"/>
    <x v="2658"/>
    <n v="1437587713"/>
    <d v="2015-07-22T11:55: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x v="22"/>
    <n v="20919.25"/>
    <x v="0"/>
    <x v="0"/>
    <x v="0"/>
    <x v="0"/>
    <x v="5"/>
    <s v="CAD"/>
    <n v="1441378800"/>
    <x v="2659"/>
    <n v="1438873007"/>
    <d v="2015-08-06T08:56:4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x v="0"/>
    <x v="0"/>
    <s v="USD"/>
    <n v="1449644340"/>
    <x v="2660"/>
    <n v="1446683797"/>
    <d v="2015-11-04T18:36:3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x v="0"/>
    <x v="0"/>
    <s v="USD"/>
    <n v="1430774974"/>
    <x v="2661"/>
    <n v="1426886974"/>
    <d v="2015-03-20T15:29:3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x v="0"/>
    <x v="0"/>
    <s v="USD"/>
    <n v="1443214800"/>
    <x v="2662"/>
    <n v="1440008439"/>
    <d v="2015-08-19T12:20: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x v="0"/>
    <x v="0"/>
    <s v="USD"/>
    <n v="1455142416"/>
    <x v="2663"/>
    <n v="1452550416"/>
    <d v="2016-01-11T16:13:3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x v="28"/>
    <n v="1707"/>
    <x v="0"/>
    <x v="0"/>
    <x v="0"/>
    <x v="0"/>
    <x v="5"/>
    <s v="CAD"/>
    <n v="1447079520"/>
    <x v="2664"/>
    <n v="1443449265"/>
    <d v="2015-09-28T08:07:4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x v="0"/>
    <x v="0"/>
    <s v="USD"/>
    <n v="1452387096"/>
    <x v="2665"/>
    <n v="1447203096"/>
    <d v="2015-11-10T18:51:3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1"/>
    <x v="1"/>
    <x v="0"/>
    <x v="2"/>
    <s v="AUD"/>
    <n v="1406593780"/>
    <x v="2666"/>
    <n v="1404174580"/>
    <d v="2014-06-30T18:29:4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1"/>
    <x v="1"/>
    <x v="0"/>
    <x v="0"/>
    <s v="USD"/>
    <n v="1419017880"/>
    <x v="2667"/>
    <n v="1416419916"/>
    <d v="2014-11-19T11:58:3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x v="3"/>
    <n v="3319"/>
    <x v="2"/>
    <x v="1"/>
    <x v="1"/>
    <x v="0"/>
    <x v="0"/>
    <s v="USD"/>
    <n v="1451282400"/>
    <x v="2668"/>
    <n v="1449436390"/>
    <d v="2015-12-06T15:13:1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x v="79"/>
    <n v="11032"/>
    <x v="2"/>
    <x v="1"/>
    <x v="1"/>
    <x v="0"/>
    <x v="0"/>
    <s v="USD"/>
    <n v="1414622700"/>
    <x v="2669"/>
    <n v="1412081999"/>
    <d v="2014-09-30T06:59:5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1"/>
    <x v="1"/>
    <x v="0"/>
    <x v="0"/>
    <s v="USD"/>
    <n v="1467694740"/>
    <x v="2670"/>
    <n v="1465398670"/>
    <d v="2016-06-08T09:11:1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1"/>
    <x v="1"/>
    <x v="0"/>
    <x v="0"/>
    <s v="USD"/>
    <n v="1415655289"/>
    <x v="2671"/>
    <n v="1413059689"/>
    <d v="2014-10-11T14:34:4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x v="190"/>
    <n v="1058"/>
    <x v="2"/>
    <x v="1"/>
    <x v="1"/>
    <x v="0"/>
    <x v="5"/>
    <s v="CAD"/>
    <n v="1463929174"/>
    <x v="2672"/>
    <n v="1461337174"/>
    <d v="2016-04-22T08:59:3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x v="330"/>
    <n v="3415"/>
    <x v="2"/>
    <x v="1"/>
    <x v="1"/>
    <x v="0"/>
    <x v="0"/>
    <s v="USD"/>
    <n v="1404348143"/>
    <x v="2673"/>
    <n v="1401756143"/>
    <d v="2014-06-02T18:42:2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x v="364"/>
    <n v="1100"/>
    <x v="2"/>
    <x v="1"/>
    <x v="1"/>
    <x v="0"/>
    <x v="3"/>
    <s v="EUR"/>
    <n v="1443121765"/>
    <x v="2674"/>
    <n v="1440529765"/>
    <d v="2015-08-25T13:09:2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x v="79"/>
    <n v="132"/>
    <x v="2"/>
    <x v="1"/>
    <x v="1"/>
    <x v="0"/>
    <x v="0"/>
    <s v="USD"/>
    <n v="1425081694"/>
    <x v="2675"/>
    <n v="1422489694"/>
    <d v="2015-01-28T18:01:3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x v="261"/>
    <n v="276"/>
    <x v="2"/>
    <x v="1"/>
    <x v="1"/>
    <x v="0"/>
    <x v="3"/>
    <s v="EUR"/>
    <n v="1459915491"/>
    <x v="2676"/>
    <n v="1457327091"/>
    <d v="2016-03-06T23:04:5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x v="6"/>
    <n v="55"/>
    <x v="2"/>
    <x v="1"/>
    <x v="1"/>
    <x v="0"/>
    <x v="0"/>
    <s v="USD"/>
    <n v="1405027750"/>
    <x v="2677"/>
    <n v="1402867750"/>
    <d v="2014-06-15T15:29:1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x v="12"/>
    <n v="1698"/>
    <x v="2"/>
    <x v="1"/>
    <x v="1"/>
    <x v="0"/>
    <x v="0"/>
    <s v="USD"/>
    <n v="1416635940"/>
    <x v="2678"/>
    <n v="1413838540"/>
    <d v="2014-10-20T14:55: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x v="36"/>
    <n v="36"/>
    <x v="2"/>
    <x v="1"/>
    <x v="1"/>
    <x v="0"/>
    <x v="0"/>
    <s v="USD"/>
    <n v="1425233240"/>
    <x v="2679"/>
    <n v="1422641240"/>
    <d v="2015-01-30T12:07:2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x v="54"/>
    <n v="800"/>
    <x v="2"/>
    <x v="1"/>
    <x v="1"/>
    <x v="0"/>
    <x v="0"/>
    <s v="USD"/>
    <n v="1407621425"/>
    <x v="2680"/>
    <n v="1404165425"/>
    <d v="2014-06-30T15:57:0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x v="63"/>
    <n v="10"/>
    <x v="2"/>
    <x v="1"/>
    <x v="1"/>
    <x v="0"/>
    <x v="0"/>
    <s v="USD"/>
    <n v="1430149330"/>
    <x v="2681"/>
    <n v="1424968930"/>
    <d v="2015-02-26T10:42:1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1"/>
    <x v="1"/>
    <x v="0"/>
    <x v="0"/>
    <s v="USD"/>
    <n v="1412119423"/>
    <x v="2682"/>
    <n v="1410391423"/>
    <d v="2014-09-10T17:23:4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x v="36"/>
    <n v="0"/>
    <x v="2"/>
    <x v="1"/>
    <x v="1"/>
    <x v="0"/>
    <x v="0"/>
    <s v="USD"/>
    <n v="1435591318"/>
    <x v="2683"/>
    <n v="1432999318"/>
    <d v="2015-05-30T09:21:5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x v="63"/>
    <n v="74"/>
    <x v="2"/>
    <x v="1"/>
    <x v="1"/>
    <x v="0"/>
    <x v="0"/>
    <s v="USD"/>
    <n v="1424746800"/>
    <x v="2684"/>
    <n v="1422067870"/>
    <d v="2015-01-23T20:51:1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x v="19"/>
    <n v="1"/>
    <x v="2"/>
    <x v="1"/>
    <x v="1"/>
    <x v="0"/>
    <x v="0"/>
    <s v="USD"/>
    <n v="1469919890"/>
    <x v="2685"/>
    <n v="1467327890"/>
    <d v="2016-06-30T17:04:5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x v="58"/>
    <n v="8586"/>
    <x v="2"/>
    <x v="1"/>
    <x v="1"/>
    <x v="0"/>
    <x v="0"/>
    <s v="USD"/>
    <n v="1433298676"/>
    <x v="2686"/>
    <n v="1429410676"/>
    <d v="2015-04-18T20:31:1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x v="99"/>
    <n v="35"/>
    <x v="2"/>
    <x v="1"/>
    <x v="1"/>
    <x v="0"/>
    <x v="5"/>
    <s v="CAD"/>
    <n v="1431278557"/>
    <x v="2687"/>
    <n v="1427390557"/>
    <d v="2015-03-26T11:22:3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x v="8"/>
    <n v="25"/>
    <x v="2"/>
    <x v="1"/>
    <x v="1"/>
    <x v="0"/>
    <x v="0"/>
    <s v="USD"/>
    <n v="1427266860"/>
    <x v="2688"/>
    <n v="1424678460"/>
    <d v="2015-02-23T02:01:0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x v="10"/>
    <n v="40"/>
    <x v="2"/>
    <x v="1"/>
    <x v="1"/>
    <x v="0"/>
    <x v="0"/>
    <s v="USD"/>
    <n v="1407899966"/>
    <x v="2689"/>
    <n v="1405307966"/>
    <d v="2014-07-13T21:19:2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1"/>
    <x v="1"/>
    <x v="0"/>
    <x v="0"/>
    <s v="USD"/>
    <n v="1411701739"/>
    <x v="2690"/>
    <n v="1409109739"/>
    <d v="2014-08-26T21:22:1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x v="36"/>
    <n v="71"/>
    <x v="2"/>
    <x v="1"/>
    <x v="1"/>
    <x v="0"/>
    <x v="0"/>
    <s v="USD"/>
    <n v="1428981718"/>
    <x v="2691"/>
    <n v="1423801318"/>
    <d v="2015-02-12T22:21:5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x v="127"/>
    <n v="3390"/>
    <x v="2"/>
    <x v="1"/>
    <x v="1"/>
    <x v="0"/>
    <x v="0"/>
    <s v="USD"/>
    <n v="1419538560"/>
    <x v="2692"/>
    <n v="1416600960"/>
    <d v="2014-11-21T14:16:0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x v="165"/>
    <n v="6061"/>
    <x v="2"/>
    <x v="1"/>
    <x v="1"/>
    <x v="0"/>
    <x v="0"/>
    <s v="USD"/>
    <n v="1438552800"/>
    <x v="2693"/>
    <n v="1435876423"/>
    <d v="2015-07-02T16:33:4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1"/>
    <x v="1"/>
    <x v="0"/>
    <x v="0"/>
    <s v="USD"/>
    <n v="1403904808"/>
    <x v="2694"/>
    <n v="1401312808"/>
    <d v="2014-05-28T15:33:2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x v="365"/>
    <n v="0"/>
    <x v="2"/>
    <x v="1"/>
    <x v="1"/>
    <x v="0"/>
    <x v="5"/>
    <s v="CAD"/>
    <n v="1407533463"/>
    <x v="2695"/>
    <n v="1404941463"/>
    <d v="2014-07-09T15:31:0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x v="204"/>
    <n v="70"/>
    <x v="2"/>
    <x v="1"/>
    <x v="1"/>
    <x v="0"/>
    <x v="0"/>
    <s v="USD"/>
    <n v="1411073972"/>
    <x v="2696"/>
    <n v="1408481972"/>
    <d v="2014-08-19T14:59:3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"/>
    <x v="0"/>
    <x v="0"/>
    <x v="17"/>
    <s v="EUR"/>
    <n v="1491586534"/>
    <x v="2697"/>
    <n v="1488911734"/>
    <d v="2017-03-07T12:35: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1"/>
    <x v="0"/>
    <x v="0"/>
    <x v="0"/>
    <s v="USD"/>
    <n v="1491416077"/>
    <x v="2698"/>
    <n v="1488827677"/>
    <d v="2017-03-06T13:14:3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x v="79"/>
    <n v="41500"/>
    <x v="3"/>
    <x v="1"/>
    <x v="0"/>
    <x v="0"/>
    <x v="14"/>
    <s v="MXN"/>
    <n v="1490196830"/>
    <x v="2699"/>
    <n v="1485016430"/>
    <d v="2017-01-21T10:33:5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x v="266"/>
    <n v="1145"/>
    <x v="3"/>
    <x v="1"/>
    <x v="0"/>
    <x v="0"/>
    <x v="0"/>
    <s v="USD"/>
    <n v="1491421314"/>
    <x v="2700"/>
    <n v="1487709714"/>
    <d v="2017-02-21T14:41:5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x v="281"/>
    <n v="1739"/>
    <x v="3"/>
    <x v="1"/>
    <x v="0"/>
    <x v="0"/>
    <x v="0"/>
    <s v="USD"/>
    <n v="1490389158"/>
    <x v="2701"/>
    <n v="1486504758"/>
    <d v="2017-02-07T15:59:1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x v="0"/>
    <x v="0"/>
    <s v="USD"/>
    <n v="1413442740"/>
    <x v="2702"/>
    <n v="1410937483"/>
    <d v="2014-09-17T01:04:4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x v="0"/>
    <x v="0"/>
    <s v="USD"/>
    <n v="1369637940"/>
    <x v="2703"/>
    <n v="1367088443"/>
    <d v="2013-04-27T12:47:2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x v="22"/>
    <n v="46643.07"/>
    <x v="0"/>
    <x v="0"/>
    <x v="0"/>
    <x v="0"/>
    <x v="1"/>
    <s v="GBP"/>
    <n v="1469119526"/>
    <x v="2704"/>
    <n v="1463935526"/>
    <d v="2016-05-22T10:45: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x v="0"/>
    <x v="0"/>
    <s v="USD"/>
    <n v="1475553540"/>
    <x v="2705"/>
    <n v="1472528141"/>
    <d v="2016-08-29T21:35: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x v="127"/>
    <n v="92340.21"/>
    <x v="0"/>
    <x v="0"/>
    <x v="0"/>
    <x v="0"/>
    <x v="0"/>
    <s v="USD"/>
    <n v="1407549600"/>
    <x v="2706"/>
    <n v="1404797428"/>
    <d v="2014-07-07T23:30: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x v="366"/>
    <n v="3938"/>
    <x v="0"/>
    <x v="0"/>
    <x v="0"/>
    <x v="0"/>
    <x v="1"/>
    <s v="GBP"/>
    <n v="1403301660"/>
    <x v="2707"/>
    <n v="1400694790"/>
    <d v="2014-05-21T11:53:1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x v="0"/>
    <x v="0"/>
    <s v="USD"/>
    <n v="1373738400"/>
    <x v="2708"/>
    <n v="1370568560"/>
    <d v="2013-06-06T19:29:2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x v="0"/>
    <x v="0"/>
    <s v="USD"/>
    <n v="1450971684"/>
    <x v="2709"/>
    <n v="1447515684"/>
    <d v="2015-11-14T09:41:2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x v="31"/>
    <n v="29089"/>
    <x v="0"/>
    <x v="0"/>
    <x v="0"/>
    <x v="0"/>
    <x v="0"/>
    <s v="USD"/>
    <n v="1476486000"/>
    <x v="2710"/>
    <n v="1474040596"/>
    <d v="2016-09-16T09:43:1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x v="0"/>
    <x v="0"/>
    <s v="USD"/>
    <n v="1456047228"/>
    <x v="2711"/>
    <n v="1453109628"/>
    <d v="2016-01-18T03:33:4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0"/>
    <x v="0"/>
    <x v="0"/>
    <x v="12"/>
    <s v="EUR"/>
    <n v="1444291193"/>
    <x v="2712"/>
    <n v="1441699193"/>
    <d v="2015-09-08T01:59:5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x v="0"/>
    <x v="0"/>
    <s v="USD"/>
    <n v="1417906649"/>
    <x v="2713"/>
    <n v="1414015049"/>
    <d v="2014-10-22T15:57:2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x v="0"/>
    <x v="0"/>
    <s v="USD"/>
    <n v="1462316400"/>
    <x v="2714"/>
    <n v="1459865945"/>
    <d v="2016-04-05T08:19:0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x v="0"/>
    <x v="0"/>
    <s v="USD"/>
    <n v="1460936694"/>
    <x v="2715"/>
    <n v="1455756294"/>
    <d v="2016-02-17T18:44:5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x v="31"/>
    <n v="29531"/>
    <x v="0"/>
    <x v="0"/>
    <x v="0"/>
    <x v="0"/>
    <x v="0"/>
    <s v="USD"/>
    <n v="1478866253"/>
    <x v="2716"/>
    <n v="1476270653"/>
    <d v="2016-10-12T05:10: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0"/>
    <x v="0"/>
    <x v="0"/>
    <x v="1"/>
    <s v="GBP"/>
    <n v="1378494000"/>
    <x v="2717"/>
    <n v="1375880598"/>
    <d v="2013-08-07T07:03:1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x v="0"/>
    <x v="0"/>
    <s v="USD"/>
    <n v="1485722053"/>
    <x v="2718"/>
    <n v="1480538053"/>
    <d v="2016-11-30T14:34:1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x v="0"/>
    <x v="0"/>
    <s v="USD"/>
    <n v="1420060088"/>
    <x v="2719"/>
    <n v="1414872488"/>
    <d v="2014-11-01T14:08:0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0"/>
    <x v="0"/>
    <x v="0"/>
    <x v="1"/>
    <s v="GBP"/>
    <n v="1439625059"/>
    <x v="2720"/>
    <n v="1436860259"/>
    <d v="2015-07-14T01:50: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x v="79"/>
    <n v="57817"/>
    <x v="0"/>
    <x v="0"/>
    <x v="0"/>
    <x v="0"/>
    <x v="5"/>
    <s v="CAD"/>
    <n v="1488390735"/>
    <x v="2721"/>
    <n v="1484070735"/>
    <d v="2017-01-10T11:52:1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x v="57"/>
    <n v="105745"/>
    <x v="0"/>
    <x v="0"/>
    <x v="0"/>
    <x v="0"/>
    <x v="0"/>
    <s v="USD"/>
    <n v="1461333311"/>
    <x v="2722"/>
    <n v="1458741311"/>
    <d v="2016-03-23T07:55: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x v="0"/>
    <x v="0"/>
    <s v="USD"/>
    <n v="1438964063"/>
    <x v="2723"/>
    <n v="1436804063"/>
    <d v="2015-07-13T10:14:2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x v="36"/>
    <n v="30274"/>
    <x v="0"/>
    <x v="0"/>
    <x v="0"/>
    <x v="0"/>
    <x v="0"/>
    <s v="USD"/>
    <n v="1451485434"/>
    <x v="2724"/>
    <n v="1448461434"/>
    <d v="2015-11-25T08:23:5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x v="51"/>
    <n v="7833"/>
    <x v="0"/>
    <x v="0"/>
    <x v="0"/>
    <x v="0"/>
    <x v="0"/>
    <s v="USD"/>
    <n v="1430459197"/>
    <x v="2725"/>
    <n v="1427867197"/>
    <d v="2015-03-31T23:46:3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x v="100"/>
    <n v="45979.01"/>
    <x v="0"/>
    <x v="0"/>
    <x v="0"/>
    <x v="0"/>
    <x v="0"/>
    <s v="USD"/>
    <n v="1366635575"/>
    <x v="2726"/>
    <n v="1363611575"/>
    <d v="2013-03-18T06:59:3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x v="0"/>
    <x v="0"/>
    <s v="USD"/>
    <n v="1413604800"/>
    <x v="2727"/>
    <n v="1408624622"/>
    <d v="2014-08-21T06:37:0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x v="0"/>
    <x v="0"/>
    <s v="USD"/>
    <n v="1369699200"/>
    <x v="2728"/>
    <n v="1366917828"/>
    <d v="2013-04-25T13:23:4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x v="0"/>
    <x v="0"/>
    <s v="USD"/>
    <n v="1428643974"/>
    <x v="2729"/>
    <n v="1423463574"/>
    <d v="2015-02-09T00:32:5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x v="0"/>
    <x v="0"/>
    <s v="USD"/>
    <n v="1476395940"/>
    <x v="2730"/>
    <n v="1473782592"/>
    <d v="2016-09-13T10:03:1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0"/>
    <x v="0"/>
    <x v="0"/>
    <x v="1"/>
    <s v="GBP"/>
    <n v="1363204800"/>
    <x v="2731"/>
    <n v="1360551250"/>
    <d v="2013-02-10T20:54:1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0"/>
    <x v="0"/>
    <x v="0"/>
    <x v="5"/>
    <s v="CAD"/>
    <n v="1398268773"/>
    <x v="2732"/>
    <n v="1395676773"/>
    <d v="2014-03-24T09:59:3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x v="0"/>
    <x v="0"/>
    <s v="USD"/>
    <n v="1389812400"/>
    <x v="2733"/>
    <n v="1386108087"/>
    <d v="2013-12-03T16:01:2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x v="0"/>
    <x v="0"/>
    <s v="USD"/>
    <n v="1478402804"/>
    <x v="2734"/>
    <n v="1473218804"/>
    <d v="2016-09-06T21:26:4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0"/>
    <x v="0"/>
    <x v="0"/>
    <x v="1"/>
    <s v="GBP"/>
    <n v="1399324717"/>
    <x v="2735"/>
    <n v="1395436717"/>
    <d v="2014-03-21T15:18:3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x v="43"/>
    <n v="310"/>
    <x v="0"/>
    <x v="0"/>
    <x v="0"/>
    <x v="0"/>
    <x v="0"/>
    <s v="USD"/>
    <n v="1426117552"/>
    <x v="2736"/>
    <n v="1423529152"/>
    <d v="2015-02-09T18:45: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x v="6"/>
    <n v="35"/>
    <x v="2"/>
    <x v="1"/>
    <x v="1"/>
    <x v="0"/>
    <x v="0"/>
    <s v="USD"/>
    <n v="1413770820"/>
    <x v="2737"/>
    <n v="1412005602"/>
    <d v="2014-09-29T09:46:4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x v="30"/>
    <n v="731"/>
    <x v="2"/>
    <x v="1"/>
    <x v="1"/>
    <x v="0"/>
    <x v="0"/>
    <s v="USD"/>
    <n v="1337102187"/>
    <x v="2738"/>
    <n v="1335892587"/>
    <d v="2012-05-01T11:16:2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x v="368"/>
    <n v="0"/>
    <x v="2"/>
    <x v="1"/>
    <x v="1"/>
    <x v="0"/>
    <x v="0"/>
    <s v="USD"/>
    <n v="1476863607"/>
    <x v="2739"/>
    <n v="1474271607"/>
    <d v="2016-09-19T01:53:2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1"/>
    <x v="1"/>
    <x v="0"/>
    <x v="0"/>
    <s v="USD"/>
    <n v="1330478998"/>
    <x v="2740"/>
    <n v="1327886998"/>
    <d v="2012-01-29T19:29:5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x v="6"/>
    <n v="1751"/>
    <x v="2"/>
    <x v="1"/>
    <x v="1"/>
    <x v="0"/>
    <x v="0"/>
    <s v="USD"/>
    <n v="1342309368"/>
    <x v="2741"/>
    <n v="1337125368"/>
    <d v="2012-05-15T17:42:4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x v="9"/>
    <n v="801"/>
    <x v="2"/>
    <x v="1"/>
    <x v="1"/>
    <x v="0"/>
    <x v="0"/>
    <s v="USD"/>
    <n v="1409337911"/>
    <x v="2742"/>
    <n v="1406745911"/>
    <d v="2014-07-30T12:45: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1"/>
    <x v="1"/>
    <x v="0"/>
    <x v="0"/>
    <s v="USD"/>
    <n v="1339816200"/>
    <x v="2743"/>
    <n v="1337095997"/>
    <d v="2012-05-15T09:33:1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x v="10"/>
    <n v="53"/>
    <x v="2"/>
    <x v="1"/>
    <x v="1"/>
    <x v="0"/>
    <x v="0"/>
    <s v="USD"/>
    <n v="1472835802"/>
    <x v="2744"/>
    <n v="1470243802"/>
    <d v="2016-08-03T11:03:2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x v="3"/>
    <n v="110"/>
    <x v="2"/>
    <x v="1"/>
    <x v="1"/>
    <x v="0"/>
    <x v="0"/>
    <s v="USD"/>
    <n v="1428171037"/>
    <x v="2745"/>
    <n v="1425582637"/>
    <d v="2015-03-05T13:10: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x v="369"/>
    <n v="0"/>
    <x v="2"/>
    <x v="1"/>
    <x v="1"/>
    <x v="0"/>
    <x v="0"/>
    <s v="USD"/>
    <n v="1341086400"/>
    <x v="2746"/>
    <n v="1340055345"/>
    <d v="2012-06-18T15:35: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1"/>
    <x v="1"/>
    <x v="0"/>
    <x v="0"/>
    <s v="USD"/>
    <n v="1403039842"/>
    <x v="2747"/>
    <n v="1397855842"/>
    <d v="2014-04-18T15:17:2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1"/>
    <x v="1"/>
    <x v="0"/>
    <x v="0"/>
    <s v="USD"/>
    <n v="1324232504"/>
    <x v="2748"/>
    <n v="1320776504"/>
    <d v="2011-11-08T12:21:4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x v="13"/>
    <n v="380"/>
    <x v="2"/>
    <x v="1"/>
    <x v="1"/>
    <x v="0"/>
    <x v="0"/>
    <s v="USD"/>
    <n v="1346017023"/>
    <x v="2749"/>
    <n v="1343425023"/>
    <d v="2012-07-27T15:37:0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x v="3"/>
    <n v="0"/>
    <x v="2"/>
    <x v="1"/>
    <x v="1"/>
    <x v="0"/>
    <x v="0"/>
    <s v="USD"/>
    <n v="1410448551"/>
    <x v="2750"/>
    <n v="1407856551"/>
    <d v="2014-08-12T09:15: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x v="2"/>
    <n v="260"/>
    <x v="2"/>
    <x v="1"/>
    <x v="1"/>
    <x v="0"/>
    <x v="17"/>
    <s v="EUR"/>
    <n v="1428519527"/>
    <x v="2751"/>
    <n v="1425927527"/>
    <d v="2015-03-09T12:58:4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x v="3"/>
    <n v="1048"/>
    <x v="2"/>
    <x v="1"/>
    <x v="1"/>
    <x v="0"/>
    <x v="0"/>
    <s v="USD"/>
    <n v="1389476201"/>
    <x v="2752"/>
    <n v="1386884201"/>
    <d v="2013-12-12T15:36:4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x v="15"/>
    <n v="10"/>
    <x v="2"/>
    <x v="1"/>
    <x v="1"/>
    <x v="0"/>
    <x v="0"/>
    <s v="USD"/>
    <n v="1470498332"/>
    <x v="2753"/>
    <n v="1469202332"/>
    <d v="2016-07-22T09:45: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1"/>
    <x v="1"/>
    <x v="0"/>
    <x v="2"/>
    <s v="AUD"/>
    <n v="1476095783"/>
    <x v="2754"/>
    <n v="1474886183"/>
    <d v="2016-09-26T04:36:2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1"/>
    <x v="1"/>
    <x v="0"/>
    <x v="2"/>
    <s v="AUD"/>
    <n v="1468658866"/>
    <x v="2755"/>
    <n v="1464943666"/>
    <d v="2016-06-03T02:47:4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x v="0"/>
    <x v="1"/>
    <s v="GBP"/>
    <n v="1371726258"/>
    <x v="2756"/>
    <n v="1369134258"/>
    <d v="2013-05-21T05:04:1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x v="10"/>
    <n v="36"/>
    <x v="2"/>
    <x v="1"/>
    <x v="1"/>
    <x v="0"/>
    <x v="0"/>
    <s v="USD"/>
    <n v="1357176693"/>
    <x v="2757"/>
    <n v="1354584693"/>
    <d v="2012-12-03T19:31:3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x v="53"/>
    <n v="25"/>
    <x v="2"/>
    <x v="1"/>
    <x v="1"/>
    <x v="0"/>
    <x v="0"/>
    <s v="USD"/>
    <n v="1332114795"/>
    <x v="2758"/>
    <n v="1326934395"/>
    <d v="2012-01-18T18:53:1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x v="371"/>
    <n v="90"/>
    <x v="2"/>
    <x v="1"/>
    <x v="1"/>
    <x v="0"/>
    <x v="0"/>
    <s v="USD"/>
    <n v="1369403684"/>
    <x v="2759"/>
    <n v="1365515684"/>
    <d v="2013-04-09T07:54:4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x v="23"/>
    <n v="45"/>
    <x v="2"/>
    <x v="1"/>
    <x v="1"/>
    <x v="0"/>
    <x v="0"/>
    <s v="USD"/>
    <n v="1338404400"/>
    <x v="2760"/>
    <n v="1335855631"/>
    <d v="2012-05-01T01:00: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x v="23"/>
    <n v="0"/>
    <x v="2"/>
    <x v="1"/>
    <x v="1"/>
    <x v="0"/>
    <x v="0"/>
    <s v="USD"/>
    <n v="1351432428"/>
    <x v="2761"/>
    <n v="1350050028"/>
    <d v="2012-10-12T07:53:4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x v="10"/>
    <n v="100"/>
    <x v="2"/>
    <x v="1"/>
    <x v="1"/>
    <x v="0"/>
    <x v="0"/>
    <s v="USD"/>
    <n v="1313078518"/>
    <x v="2762"/>
    <n v="1310486518"/>
    <d v="2011-07-12T10:01:5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x v="23"/>
    <n v="34"/>
    <x v="2"/>
    <x v="1"/>
    <x v="1"/>
    <x v="0"/>
    <x v="5"/>
    <s v="CAD"/>
    <n v="1439766050"/>
    <x v="2763"/>
    <n v="1434582050"/>
    <d v="2015-06-17T17:00: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x v="39"/>
    <n v="1002"/>
    <x v="2"/>
    <x v="1"/>
    <x v="1"/>
    <x v="0"/>
    <x v="0"/>
    <s v="USD"/>
    <n v="1333028723"/>
    <x v="2764"/>
    <n v="1330440323"/>
    <d v="2012-02-28T08:45: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x v="134"/>
    <n v="2"/>
    <x v="2"/>
    <x v="1"/>
    <x v="1"/>
    <x v="0"/>
    <x v="1"/>
    <s v="GBP"/>
    <n v="1401997790"/>
    <x v="2765"/>
    <n v="1397677790"/>
    <d v="2014-04-16T13:49:5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x v="22"/>
    <n v="2082.25"/>
    <x v="2"/>
    <x v="1"/>
    <x v="1"/>
    <x v="0"/>
    <x v="0"/>
    <s v="USD"/>
    <n v="1395158130"/>
    <x v="2766"/>
    <n v="1392569730"/>
    <d v="2014-02-16T10:55: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1"/>
    <x v="1"/>
    <x v="0"/>
    <x v="0"/>
    <s v="USD"/>
    <n v="1359738000"/>
    <x v="2767"/>
    <n v="1355489140"/>
    <d v="2012-12-14T06:45: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x v="6"/>
    <n v="0"/>
    <x v="2"/>
    <x v="1"/>
    <x v="1"/>
    <x v="0"/>
    <x v="0"/>
    <s v="USD"/>
    <n v="1381006294"/>
    <x v="2768"/>
    <n v="1379710294"/>
    <d v="2013-09-20T14:51:3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x v="373"/>
    <n v="1"/>
    <x v="2"/>
    <x v="1"/>
    <x v="1"/>
    <x v="0"/>
    <x v="5"/>
    <s v="CAD"/>
    <n v="1461530721"/>
    <x v="2769"/>
    <n v="1460666721"/>
    <d v="2016-04-14T14:45: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1"/>
    <x v="1"/>
    <x v="0"/>
    <x v="0"/>
    <s v="USD"/>
    <n v="1362711728"/>
    <x v="2770"/>
    <n v="1360119728"/>
    <d v="2013-02-05T21:02:0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x v="10"/>
    <n v="150"/>
    <x v="2"/>
    <x v="1"/>
    <x v="1"/>
    <x v="0"/>
    <x v="0"/>
    <s v="USD"/>
    <n v="1323994754"/>
    <x v="2771"/>
    <n v="1321402754"/>
    <d v="2011-11-15T18:19:1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1"/>
    <x v="1"/>
    <x v="0"/>
    <x v="0"/>
    <s v="USD"/>
    <n v="1434092876"/>
    <x v="2772"/>
    <n v="1431414476"/>
    <d v="2015-05-12T01:07:5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1"/>
    <x v="1"/>
    <x v="0"/>
    <x v="0"/>
    <s v="USD"/>
    <n v="1437149004"/>
    <x v="2773"/>
    <n v="1434557004"/>
    <d v="2015-06-17T10:03:2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1"/>
    <x v="1"/>
    <x v="0"/>
    <x v="0"/>
    <s v="USD"/>
    <n v="1409009306"/>
    <x v="2774"/>
    <n v="1406417306"/>
    <d v="2014-07-26T17:28:2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x v="30"/>
    <n v="53"/>
    <x v="2"/>
    <x v="1"/>
    <x v="1"/>
    <x v="0"/>
    <x v="0"/>
    <s v="USD"/>
    <n v="1448204621"/>
    <x v="2775"/>
    <n v="1445609021"/>
    <d v="2015-10-23T08:03:4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x v="57"/>
    <n v="0"/>
    <x v="2"/>
    <x v="1"/>
    <x v="1"/>
    <x v="0"/>
    <x v="13"/>
    <s v="EUR"/>
    <n v="1489142688"/>
    <x v="2776"/>
    <n v="1486550688"/>
    <d v="2017-02-08T04:44:4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x v="0"/>
    <x v="0"/>
    <s v="USD"/>
    <n v="1423724400"/>
    <x v="2777"/>
    <n v="1421274954"/>
    <d v="2015-01-14T16:35: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x v="28"/>
    <n v="1200"/>
    <x v="0"/>
    <x v="0"/>
    <x v="0"/>
    <x v="0"/>
    <x v="0"/>
    <s v="USD"/>
    <n v="1424149140"/>
    <x v="2778"/>
    <n v="1421964718"/>
    <d v="2015-01-22T16:11:5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0"/>
    <x v="0"/>
    <x v="0"/>
    <x v="1"/>
    <s v="GBP"/>
    <n v="1429793446"/>
    <x v="2779"/>
    <n v="1428583846"/>
    <d v="2015-04-09T06:50: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x v="0"/>
    <x v="0"/>
    <s v="USD"/>
    <n v="1414608843"/>
    <x v="2780"/>
    <n v="1412794443"/>
    <d v="2014-10-08T12:54:0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x v="10"/>
    <n v="5234"/>
    <x v="0"/>
    <x v="0"/>
    <x v="0"/>
    <x v="0"/>
    <x v="0"/>
    <s v="USD"/>
    <n v="1470430800"/>
    <x v="2781"/>
    <n v="1467865967"/>
    <d v="2016-07-06T22:32:4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x v="30"/>
    <n v="2946"/>
    <x v="0"/>
    <x v="0"/>
    <x v="0"/>
    <x v="0"/>
    <x v="1"/>
    <s v="GBP"/>
    <n v="1404913180"/>
    <x v="2782"/>
    <n v="1403703580"/>
    <d v="2014-06-25T07:39:4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x v="0"/>
    <x v="0"/>
    <s v="USD"/>
    <n v="1405658752"/>
    <x v="2783"/>
    <n v="1403066752"/>
    <d v="2014-06-17T22:45: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x v="13"/>
    <n v="2050"/>
    <x v="0"/>
    <x v="0"/>
    <x v="0"/>
    <x v="0"/>
    <x v="0"/>
    <s v="USD"/>
    <n v="1469811043"/>
    <x v="2784"/>
    <n v="1467219043"/>
    <d v="2016-06-29T10:50: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x v="9"/>
    <n v="3035"/>
    <x v="0"/>
    <x v="0"/>
    <x v="0"/>
    <x v="0"/>
    <x v="0"/>
    <s v="USD"/>
    <n v="1426132800"/>
    <x v="2785"/>
    <n v="1424477934"/>
    <d v="2015-02-20T18:18:5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x v="0"/>
    <x v="0"/>
    <s v="USD"/>
    <n v="1423693903"/>
    <x v="2786"/>
    <n v="1421101903"/>
    <d v="2015-01-12T16:31:4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x v="0"/>
    <x v="0"/>
    <s v="USD"/>
    <n v="1473393600"/>
    <x v="2787"/>
    <n v="1470778559"/>
    <d v="2016-08-09T15:35: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x v="0"/>
    <x v="0"/>
    <s v="USD"/>
    <n v="1439357559"/>
    <x v="2788"/>
    <n v="1435469559"/>
    <d v="2015-06-27T23:32:3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0"/>
    <x v="0"/>
    <x v="0"/>
    <x v="2"/>
    <s v="AUD"/>
    <n v="1437473005"/>
    <x v="2789"/>
    <n v="1434881005"/>
    <d v="2015-06-21T04:03:2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0"/>
    <x v="0"/>
    <x v="0"/>
    <x v="1"/>
    <s v="GBP"/>
    <n v="1457031600"/>
    <x v="2790"/>
    <n v="1455640559"/>
    <d v="2016-02-16T10:35: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x v="176"/>
    <n v="730"/>
    <x v="0"/>
    <x v="0"/>
    <x v="0"/>
    <x v="0"/>
    <x v="0"/>
    <s v="USD"/>
    <n v="1402095600"/>
    <x v="2791"/>
    <n v="1400675841"/>
    <d v="2014-05-21T06:37:2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x v="134"/>
    <n v="924"/>
    <x v="0"/>
    <x v="0"/>
    <x v="0"/>
    <x v="0"/>
    <x v="1"/>
    <s v="GBP"/>
    <n v="1404564028"/>
    <x v="2792"/>
    <n v="1401972028"/>
    <d v="2014-06-05T06:40: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0"/>
    <x v="0"/>
    <x v="0"/>
    <x v="1"/>
    <s v="GBP"/>
    <n v="1404858840"/>
    <x v="2793"/>
    <n v="1402266840"/>
    <d v="2014-06-08T16:34:0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0"/>
    <x v="0"/>
    <x v="0"/>
    <x v="1"/>
    <s v="GBP"/>
    <n v="1438358400"/>
    <x v="2794"/>
    <n v="1437063121"/>
    <d v="2015-07-16T10:12:0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x v="10"/>
    <n v="5831.74"/>
    <x v="0"/>
    <x v="0"/>
    <x v="0"/>
    <x v="0"/>
    <x v="1"/>
    <s v="GBP"/>
    <n v="1466179200"/>
    <x v="2795"/>
    <n v="1463466070"/>
    <d v="2016-05-17T00:21:1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x v="28"/>
    <n v="1330"/>
    <x v="0"/>
    <x v="0"/>
    <x v="0"/>
    <x v="0"/>
    <x v="1"/>
    <s v="GBP"/>
    <n v="1420377366"/>
    <x v="2796"/>
    <n v="1415193366"/>
    <d v="2014-11-05T07:16:0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x v="2"/>
    <n v="666"/>
    <x v="0"/>
    <x v="0"/>
    <x v="0"/>
    <x v="0"/>
    <x v="2"/>
    <s v="AUD"/>
    <n v="1412938800"/>
    <x v="2797"/>
    <n v="1411019409"/>
    <d v="2014-09-17T23:50: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0"/>
    <x v="0"/>
    <x v="0"/>
    <x v="1"/>
    <s v="GBP"/>
    <n v="1438875107"/>
    <x v="2798"/>
    <n v="1436283107"/>
    <d v="2015-07-07T09:31:4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x v="0"/>
    <x v="0"/>
    <s v="USD"/>
    <n v="1437004800"/>
    <x v="2799"/>
    <n v="1433295276"/>
    <d v="2015-06-02T19:34:3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x v="28"/>
    <n v="1150"/>
    <x v="0"/>
    <x v="0"/>
    <x v="0"/>
    <x v="0"/>
    <x v="1"/>
    <s v="GBP"/>
    <n v="1411987990"/>
    <x v="2800"/>
    <n v="1409395990"/>
    <d v="2014-08-30T04:53:1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0"/>
    <x v="0"/>
    <x v="0"/>
    <x v="1"/>
    <s v="GBP"/>
    <n v="1440245273"/>
    <x v="2801"/>
    <n v="1438085273"/>
    <d v="2015-07-28T06:07:5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x v="9"/>
    <n v="3363"/>
    <x v="0"/>
    <x v="0"/>
    <x v="0"/>
    <x v="0"/>
    <x v="1"/>
    <s v="GBP"/>
    <n v="1438772400"/>
    <x v="2802"/>
    <n v="1435645490"/>
    <d v="2015-06-30T00:24:50"/>
    <b v="0"/>
    <n v="76"/>
    <b v="1"/>
    <s v="theater/plays"/>
    <n v="44.25"/>
    <x v="1"/>
    <x v="6"/>
  </r>
  <r>
    <n v="1.26"/>
    <n v="2807"/>
    <s v="The Commission Theatre Co."/>
    <s v="Bringing Shakespeare back to the Playwrights"/>
    <x v="10"/>
    <n v="6300"/>
    <x v="0"/>
    <x v="0"/>
    <x v="0"/>
    <x v="0"/>
    <x v="0"/>
    <s v="USD"/>
    <n v="1435611438"/>
    <x v="2803"/>
    <n v="1433019438"/>
    <d v="2015-05-30T14:57:1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x v="0"/>
    <x v="0"/>
    <s v="USD"/>
    <n v="1440274735"/>
    <x v="2804"/>
    <n v="1437682735"/>
    <d v="2015-07-23T14:18:5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x v="0"/>
    <x v="0"/>
    <s v="USD"/>
    <n v="1459348740"/>
    <x v="2805"/>
    <n v="1458647725"/>
    <d v="2016-03-22T05:55: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x v="0"/>
    <x v="0"/>
    <s v="USD"/>
    <n v="1401595140"/>
    <x v="2806"/>
    <n v="1398828064"/>
    <d v="2014-04-29T21:21:0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x v="3"/>
    <n v="10027"/>
    <x v="0"/>
    <x v="0"/>
    <x v="0"/>
    <x v="0"/>
    <x v="1"/>
    <s v="GBP"/>
    <n v="1424692503"/>
    <x v="2807"/>
    <n v="1422100503"/>
    <d v="2015-01-24T05:55: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x v="10"/>
    <n v="5665"/>
    <x v="0"/>
    <x v="0"/>
    <x v="0"/>
    <x v="0"/>
    <x v="5"/>
    <s v="CAD"/>
    <n v="1428292800"/>
    <x v="2808"/>
    <n v="1424368298"/>
    <d v="2015-02-19T11:51:3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x v="0"/>
    <x v="0"/>
    <s v="USD"/>
    <n v="1481737761"/>
    <x v="2809"/>
    <n v="1479577761"/>
    <d v="2016-11-19T11:49:2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x v="15"/>
    <n v="1616"/>
    <x v="0"/>
    <x v="0"/>
    <x v="0"/>
    <x v="0"/>
    <x v="1"/>
    <s v="GBP"/>
    <n v="1431164115"/>
    <x v="2810"/>
    <n v="1428572115"/>
    <d v="2015-04-09T03:35: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x v="49"/>
    <n v="605"/>
    <x v="0"/>
    <x v="0"/>
    <x v="0"/>
    <x v="0"/>
    <x v="5"/>
    <s v="CAD"/>
    <n v="1470595109"/>
    <x v="2811"/>
    <n v="1468003109"/>
    <d v="2016-07-08T12:38:2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0"/>
    <x v="0"/>
    <x v="0"/>
    <x v="1"/>
    <s v="GBP"/>
    <n v="1438531200"/>
    <x v="2812"/>
    <n v="1435921992"/>
    <d v="2015-07-03T05:13:1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x v="20"/>
    <n v="780"/>
    <x v="0"/>
    <x v="0"/>
    <x v="0"/>
    <x v="0"/>
    <x v="1"/>
    <s v="GBP"/>
    <n v="1425136462"/>
    <x v="2813"/>
    <n v="1421680462"/>
    <d v="2015-01-19T09:14:2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x v="3"/>
    <n v="10603"/>
    <x v="0"/>
    <x v="0"/>
    <x v="0"/>
    <x v="0"/>
    <x v="0"/>
    <s v="USD"/>
    <n v="1443018086"/>
    <x v="2814"/>
    <n v="1441290086"/>
    <d v="2015-09-03T08:21:2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x v="10"/>
    <n v="5240"/>
    <x v="0"/>
    <x v="0"/>
    <x v="0"/>
    <x v="0"/>
    <x v="1"/>
    <s v="GBP"/>
    <n v="1434285409"/>
    <x v="2815"/>
    <n v="1431693409"/>
    <d v="2015-05-15T06:36:4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x v="48"/>
    <n v="272"/>
    <x v="0"/>
    <x v="0"/>
    <x v="0"/>
    <x v="0"/>
    <x v="1"/>
    <s v="GBP"/>
    <n v="1456444800"/>
    <x v="2816"/>
    <n v="1454337589"/>
    <d v="2016-02-01T08:39:4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0"/>
    <x v="0"/>
    <x v="0"/>
    <x v="1"/>
    <s v="GBP"/>
    <n v="1411510135"/>
    <x v="2817"/>
    <n v="1408918135"/>
    <d v="2014-08-24T16:08:5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x v="0"/>
    <x v="0"/>
    <s v="USD"/>
    <n v="1427469892"/>
    <x v="2818"/>
    <n v="1424881492"/>
    <d v="2015-02-25T10:24:5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0"/>
    <x v="0"/>
    <x v="0"/>
    <x v="1"/>
    <s v="GBP"/>
    <n v="1427842740"/>
    <x v="2819"/>
    <n v="1425428206"/>
    <d v="2015-03-03T18:16:4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x v="81"/>
    <n v="760"/>
    <x v="0"/>
    <x v="0"/>
    <x v="0"/>
    <x v="0"/>
    <x v="0"/>
    <s v="USD"/>
    <n v="1434159780"/>
    <x v="2820"/>
    <n v="1431412196"/>
    <d v="2015-05-12T00:29:5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x v="9"/>
    <n v="3100"/>
    <x v="0"/>
    <x v="0"/>
    <x v="0"/>
    <x v="0"/>
    <x v="1"/>
    <s v="GBP"/>
    <n v="1449255686"/>
    <x v="2821"/>
    <n v="1446663686"/>
    <d v="2015-11-04T13:01:2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x v="0"/>
    <x v="0"/>
    <s v="USD"/>
    <n v="1436511600"/>
    <x v="2822"/>
    <n v="1434415812"/>
    <d v="2015-06-15T18:50: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x v="0"/>
    <x v="0"/>
    <s v="USD"/>
    <n v="1464971400"/>
    <x v="2823"/>
    <n v="1462379066"/>
    <d v="2016-05-04T10:24:2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x v="196"/>
    <n v="9536"/>
    <x v="0"/>
    <x v="0"/>
    <x v="0"/>
    <x v="0"/>
    <x v="1"/>
    <s v="GBP"/>
    <n v="1443826800"/>
    <x v="2824"/>
    <n v="1441606869"/>
    <d v="2015-09-07T00:21:0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x v="30"/>
    <n v="2663"/>
    <x v="0"/>
    <x v="0"/>
    <x v="0"/>
    <x v="0"/>
    <x v="1"/>
    <s v="GBP"/>
    <n v="1464863118"/>
    <x v="2825"/>
    <n v="1462443918"/>
    <d v="2016-05-05T04:25: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x v="9"/>
    <n v="3000"/>
    <x v="0"/>
    <x v="0"/>
    <x v="0"/>
    <x v="0"/>
    <x v="0"/>
    <s v="USD"/>
    <n v="1399867140"/>
    <x v="2826"/>
    <n v="1398802148"/>
    <d v="2014-04-29T14:09:0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x v="9"/>
    <n v="3320"/>
    <x v="0"/>
    <x v="0"/>
    <x v="0"/>
    <x v="0"/>
    <x v="0"/>
    <s v="USD"/>
    <n v="1437076070"/>
    <x v="2827"/>
    <n v="1434484070"/>
    <d v="2015-06-16T13:47:5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x v="30"/>
    <n v="2867.99"/>
    <x v="0"/>
    <x v="0"/>
    <x v="0"/>
    <x v="0"/>
    <x v="1"/>
    <s v="GBP"/>
    <n v="1416780000"/>
    <x v="2828"/>
    <n v="1414342894"/>
    <d v="2014-10-26T11:01:3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x v="200"/>
    <n v="2923"/>
    <x v="0"/>
    <x v="0"/>
    <x v="0"/>
    <x v="0"/>
    <x v="0"/>
    <s v="USD"/>
    <n v="1444528800"/>
    <x v="2829"/>
    <n v="1442804633"/>
    <d v="2015-09-20T21:03:5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x v="134"/>
    <n v="1360"/>
    <x v="0"/>
    <x v="0"/>
    <x v="0"/>
    <x v="0"/>
    <x v="1"/>
    <s v="GBP"/>
    <n v="1422658930"/>
    <x v="2830"/>
    <n v="1421362930"/>
    <d v="2015-01-15T17:02:1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x v="28"/>
    <n v="1870.99"/>
    <x v="0"/>
    <x v="0"/>
    <x v="0"/>
    <x v="0"/>
    <x v="1"/>
    <s v="GBP"/>
    <n v="1449273600"/>
    <x v="2831"/>
    <n v="1446742417"/>
    <d v="2015-11-05T10:53:3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x v="0"/>
    <x v="0"/>
    <s v="USD"/>
    <n v="1487393940"/>
    <x v="2832"/>
    <n v="1484115418"/>
    <d v="2017-01-11T00:16:5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0"/>
    <x v="0"/>
    <x v="0"/>
    <x v="5"/>
    <s v="CAD"/>
    <n v="1449701284"/>
    <x v="2833"/>
    <n v="1446241684"/>
    <d v="2015-10-30T15:48:0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x v="0"/>
    <x v="0"/>
    <s v="USD"/>
    <n v="1407967200"/>
    <x v="2834"/>
    <n v="1406039696"/>
    <d v="2014-07-22T08:34:5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x v="0"/>
    <x v="0"/>
    <s v="USD"/>
    <n v="1408942740"/>
    <x v="2835"/>
    <n v="1406958354"/>
    <d v="2014-08-01T23:45: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0"/>
    <x v="0"/>
    <x v="0"/>
    <x v="1"/>
    <s v="GBP"/>
    <n v="1426698000"/>
    <x v="2836"/>
    <n v="1424825479"/>
    <d v="2015-02-24T18:51:1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x v="28"/>
    <n v="10"/>
    <x v="2"/>
    <x v="1"/>
    <x v="1"/>
    <x v="0"/>
    <x v="1"/>
    <s v="GBP"/>
    <n v="1450032297"/>
    <x v="2837"/>
    <n v="1444844697"/>
    <d v="2015-10-14T11:44:5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x v="0"/>
    <x v="1"/>
    <s v="GBP"/>
    <n v="1403348400"/>
    <x v="2838"/>
    <n v="1401058295"/>
    <d v="2014-05-25T16:51:3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x v="38"/>
    <n v="0"/>
    <x v="2"/>
    <x v="1"/>
    <x v="1"/>
    <x v="0"/>
    <x v="0"/>
    <s v="USD"/>
    <n v="1465790400"/>
    <x v="2839"/>
    <n v="1462210950"/>
    <d v="2016-05-02T11:42:3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x v="131"/>
    <n v="30"/>
    <x v="2"/>
    <x v="1"/>
    <x v="1"/>
    <x v="0"/>
    <x v="15"/>
    <s v="EUR"/>
    <n v="1483535180"/>
    <x v="2840"/>
    <n v="1480943180"/>
    <d v="2016-12-05T07:06:2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1"/>
    <x v="1"/>
    <x v="0"/>
    <x v="0"/>
    <s v="USD"/>
    <n v="1433723033"/>
    <x v="2841"/>
    <n v="1428539033"/>
    <d v="2015-04-08T18:23:5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1"/>
    <x v="1"/>
    <x v="0"/>
    <x v="0"/>
    <s v="USD"/>
    <n v="1432917394"/>
    <x v="2842"/>
    <n v="1429029394"/>
    <d v="2015-04-14T10:36:3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x v="13"/>
    <n v="0"/>
    <x v="2"/>
    <x v="1"/>
    <x v="1"/>
    <x v="0"/>
    <x v="0"/>
    <s v="USD"/>
    <n v="1464031265"/>
    <x v="2843"/>
    <n v="1458847265"/>
    <d v="2016-03-24T13:21:0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1"/>
    <x v="1"/>
    <x v="0"/>
    <x v="0"/>
    <s v="USD"/>
    <n v="1432913659"/>
    <x v="2844"/>
    <n v="1430321659"/>
    <d v="2015-04-29T09:34:1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x v="2"/>
    <n v="5"/>
    <x v="2"/>
    <x v="1"/>
    <x v="1"/>
    <x v="0"/>
    <x v="1"/>
    <s v="GBP"/>
    <n v="1461406600"/>
    <x v="2845"/>
    <n v="1458814600"/>
    <d v="2016-03-24T04:16:4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1"/>
    <x v="1"/>
    <x v="0"/>
    <x v="0"/>
    <s v="USD"/>
    <n v="1409962211"/>
    <x v="2846"/>
    <n v="1407370211"/>
    <d v="2014-08-06T18:10: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"/>
    <x v="1"/>
    <x v="0"/>
    <x v="17"/>
    <s v="EUR"/>
    <n v="1454109420"/>
    <x v="2847"/>
    <n v="1453334629"/>
    <d v="2016-01-20T18:03:4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x v="10"/>
    <n v="95"/>
    <x v="2"/>
    <x v="1"/>
    <x v="1"/>
    <x v="0"/>
    <x v="0"/>
    <s v="USD"/>
    <n v="1403312703"/>
    <x v="2848"/>
    <n v="1400720703"/>
    <d v="2014-05-21T19:05: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x v="196"/>
    <n v="0"/>
    <x v="2"/>
    <x v="1"/>
    <x v="1"/>
    <x v="0"/>
    <x v="5"/>
    <s v="CAD"/>
    <n v="1410669297"/>
    <x v="2849"/>
    <n v="1405485297"/>
    <d v="2014-07-15T22:34:5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x v="28"/>
    <n v="417"/>
    <x v="2"/>
    <x v="1"/>
    <x v="1"/>
    <x v="0"/>
    <x v="1"/>
    <s v="GBP"/>
    <n v="1431018719"/>
    <x v="2850"/>
    <n v="1429290719"/>
    <d v="2015-04-17T11:11:5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x v="20"/>
    <n v="300"/>
    <x v="2"/>
    <x v="1"/>
    <x v="1"/>
    <x v="0"/>
    <x v="0"/>
    <s v="USD"/>
    <n v="1454110440"/>
    <x v="2851"/>
    <n v="1451607071"/>
    <d v="2015-12-31T18:11:1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x v="9"/>
    <n v="146"/>
    <x v="2"/>
    <x v="1"/>
    <x v="1"/>
    <x v="0"/>
    <x v="0"/>
    <s v="USD"/>
    <n v="1439069640"/>
    <x v="2852"/>
    <n v="1433897647"/>
    <d v="2015-06-09T18:54:0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x v="114"/>
    <n v="7500"/>
    <x v="2"/>
    <x v="1"/>
    <x v="1"/>
    <x v="0"/>
    <x v="14"/>
    <s v="MXN"/>
    <n v="1487613600"/>
    <x v="2853"/>
    <n v="1482444295"/>
    <d v="2016-12-22T16:04:5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x v="28"/>
    <n v="0"/>
    <x v="2"/>
    <x v="1"/>
    <x v="1"/>
    <x v="0"/>
    <x v="9"/>
    <s v="EUR"/>
    <n v="1417778880"/>
    <x v="2854"/>
    <n v="1415711095"/>
    <d v="2014-11-11T07:04:5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x v="13"/>
    <n v="35"/>
    <x v="2"/>
    <x v="1"/>
    <x v="1"/>
    <x v="0"/>
    <x v="2"/>
    <s v="AUD"/>
    <n v="1444984904"/>
    <x v="2855"/>
    <n v="1439800904"/>
    <d v="2015-08-17T02:41:4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x v="23"/>
    <n v="266"/>
    <x v="2"/>
    <x v="1"/>
    <x v="1"/>
    <x v="0"/>
    <x v="0"/>
    <s v="USD"/>
    <n v="1466363576"/>
    <x v="2856"/>
    <n v="1461179576"/>
    <d v="2016-04-20T13:12:5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x v="49"/>
    <n v="80"/>
    <x v="2"/>
    <x v="1"/>
    <x v="1"/>
    <x v="0"/>
    <x v="2"/>
    <s v="AUD"/>
    <n v="1443103848"/>
    <x v="2857"/>
    <n v="1441894248"/>
    <d v="2015-09-10T08:10: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x v="83"/>
    <n v="55"/>
    <x v="2"/>
    <x v="1"/>
    <x v="1"/>
    <x v="0"/>
    <x v="0"/>
    <s v="USD"/>
    <n v="1403636229"/>
    <x v="2858"/>
    <n v="1401044229"/>
    <d v="2014-05-25T12:57:0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x v="63"/>
    <n v="20"/>
    <x v="2"/>
    <x v="1"/>
    <x v="1"/>
    <x v="0"/>
    <x v="0"/>
    <s v="USD"/>
    <n v="1410279123"/>
    <x v="2859"/>
    <n v="1405095123"/>
    <d v="2014-07-11T10:12:03"/>
    <b v="0"/>
    <n v="1"/>
    <b v="0"/>
    <s v="theater/plays"/>
    <n v="20"/>
    <x v="1"/>
    <x v="6"/>
  </r>
  <r>
    <n v="1.6E-2"/>
    <n v="2864"/>
    <s v="'Haunting Julia' by Alan Ayckbourn"/>
    <s v="Accessible, original theatre for all!"/>
    <x v="30"/>
    <n v="40"/>
    <x v="2"/>
    <x v="1"/>
    <x v="1"/>
    <x v="0"/>
    <x v="1"/>
    <s v="GBP"/>
    <n v="1437139080"/>
    <x v="2860"/>
    <n v="1434552207"/>
    <d v="2015-06-17T08:43:2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x v="374"/>
    <n v="0"/>
    <x v="2"/>
    <x v="1"/>
    <x v="1"/>
    <x v="0"/>
    <x v="0"/>
    <s v="USD"/>
    <n v="1420512259"/>
    <x v="2861"/>
    <n v="1415328259"/>
    <d v="2014-11-06T20:44:1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x v="10"/>
    <n v="45"/>
    <x v="2"/>
    <x v="1"/>
    <x v="1"/>
    <x v="0"/>
    <x v="0"/>
    <s v="USD"/>
    <n v="1476482400"/>
    <x v="2862"/>
    <n v="1473893721"/>
    <d v="2016-09-14T16:55: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x v="30"/>
    <n v="504"/>
    <x v="2"/>
    <x v="1"/>
    <x v="1"/>
    <x v="0"/>
    <x v="0"/>
    <s v="USD"/>
    <n v="1467604800"/>
    <x v="2863"/>
    <n v="1465533672"/>
    <d v="2016-06-09T22:41:1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x v="36"/>
    <n v="6301.76"/>
    <x v="2"/>
    <x v="1"/>
    <x v="1"/>
    <x v="0"/>
    <x v="0"/>
    <s v="USD"/>
    <n v="1475697054"/>
    <x v="2864"/>
    <n v="1473105054"/>
    <d v="2016-09-05T13:50: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1"/>
    <x v="1"/>
    <x v="0"/>
    <x v="0"/>
    <s v="USD"/>
    <n v="1468937681"/>
    <x v="2865"/>
    <n v="1466345681"/>
    <d v="2016-06-19T08:14:4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1"/>
    <x v="1"/>
    <x v="0"/>
    <x v="0"/>
    <s v="USD"/>
    <n v="1400301165"/>
    <x v="2866"/>
    <n v="1397709165"/>
    <d v="2014-04-16T22:32:4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x v="3"/>
    <n v="467"/>
    <x v="2"/>
    <x v="1"/>
    <x v="1"/>
    <x v="0"/>
    <x v="0"/>
    <s v="USD"/>
    <n v="1419183813"/>
    <x v="2867"/>
    <n v="1417455813"/>
    <d v="2014-12-01T11:43:3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x v="9"/>
    <n v="0"/>
    <x v="2"/>
    <x v="1"/>
    <x v="1"/>
    <x v="0"/>
    <x v="0"/>
    <s v="USD"/>
    <n v="1434768438"/>
    <x v="2868"/>
    <n v="1429584438"/>
    <d v="2015-04-20T20:47:1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1"/>
    <x v="1"/>
    <x v="0"/>
    <x v="0"/>
    <s v="USD"/>
    <n v="1422473831"/>
    <x v="2869"/>
    <n v="1419881831"/>
    <d v="2014-12-29T13:37:1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x v="10"/>
    <n v="271"/>
    <x v="2"/>
    <x v="1"/>
    <x v="1"/>
    <x v="0"/>
    <x v="0"/>
    <s v="USD"/>
    <n v="1484684186"/>
    <x v="2870"/>
    <n v="1482092186"/>
    <d v="2016-12-18T14:16:2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x v="22"/>
    <n v="7"/>
    <x v="2"/>
    <x v="1"/>
    <x v="1"/>
    <x v="0"/>
    <x v="0"/>
    <s v="USD"/>
    <n v="1462417493"/>
    <x v="2871"/>
    <n v="1459825493"/>
    <d v="2016-04-04T21:04:5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x v="60"/>
    <n v="0"/>
    <x v="2"/>
    <x v="1"/>
    <x v="1"/>
    <x v="0"/>
    <x v="0"/>
    <s v="USD"/>
    <n v="1437069079"/>
    <x v="2872"/>
    <n v="1434477079"/>
    <d v="2015-06-16T11:51:1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1"/>
    <x v="1"/>
    <x v="0"/>
    <x v="0"/>
    <s v="USD"/>
    <n v="1480525200"/>
    <x v="2873"/>
    <n v="1477781724"/>
    <d v="2016-10-29T16:55: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x v="0"/>
    <x v="1"/>
    <s v="GBP"/>
    <n v="1435934795"/>
    <x v="2874"/>
    <n v="1430750795"/>
    <d v="2015-05-04T08:46:3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x v="375"/>
    <n v="29"/>
    <x v="2"/>
    <x v="1"/>
    <x v="1"/>
    <x v="0"/>
    <x v="0"/>
    <s v="USD"/>
    <n v="1453310661"/>
    <x v="2875"/>
    <n v="1450718661"/>
    <d v="2015-12-21T11:24:2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x v="14"/>
    <n v="2800"/>
    <x v="2"/>
    <x v="1"/>
    <x v="1"/>
    <x v="0"/>
    <x v="0"/>
    <s v="USD"/>
    <n v="1440090300"/>
    <x v="2876"/>
    <n v="1436305452"/>
    <d v="2015-07-07T15:44:1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1"/>
    <x v="1"/>
    <x v="0"/>
    <x v="0"/>
    <s v="USD"/>
    <n v="1417620036"/>
    <x v="2877"/>
    <n v="1412432436"/>
    <d v="2014-10-04T08:20: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1"/>
    <x v="1"/>
    <x v="0"/>
    <x v="0"/>
    <s v="USD"/>
    <n v="1462112318"/>
    <x v="2878"/>
    <n v="1459520318"/>
    <d v="2016-04-01T08:18:3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1"/>
    <x v="1"/>
    <x v="0"/>
    <x v="0"/>
    <s v="USD"/>
    <n v="1454734740"/>
    <x v="2879"/>
    <n v="1451684437"/>
    <d v="2016-01-01T15:40: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x v="101"/>
    <n v="185"/>
    <x v="2"/>
    <x v="1"/>
    <x v="1"/>
    <x v="0"/>
    <x v="0"/>
    <s v="USD"/>
    <n v="1417800435"/>
    <x v="2880"/>
    <n v="1415208435"/>
    <d v="2014-11-05T11:27:1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x v="44"/>
    <n v="130"/>
    <x v="2"/>
    <x v="1"/>
    <x v="1"/>
    <x v="0"/>
    <x v="0"/>
    <s v="USD"/>
    <n v="1426294201"/>
    <x v="2881"/>
    <n v="1423705801"/>
    <d v="2015-02-11T19:50: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1"/>
    <x v="1"/>
    <x v="0"/>
    <x v="0"/>
    <s v="USD"/>
    <n v="1442635140"/>
    <x v="2882"/>
    <n v="1442243484"/>
    <d v="2015-09-14T09:11:2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1"/>
    <x v="1"/>
    <x v="0"/>
    <x v="0"/>
    <s v="USD"/>
    <n v="1420971324"/>
    <x v="2883"/>
    <n v="1418379324"/>
    <d v="2014-12-12T04:15: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1"/>
    <x v="1"/>
    <x v="0"/>
    <x v="0"/>
    <s v="USD"/>
    <n v="1413608340"/>
    <x v="2884"/>
    <n v="1412945440"/>
    <d v="2014-10-10T06:50: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x v="9"/>
    <n v="1142"/>
    <x v="2"/>
    <x v="1"/>
    <x v="1"/>
    <x v="0"/>
    <x v="0"/>
    <s v="USD"/>
    <n v="1409344985"/>
    <x v="2885"/>
    <n v="1406752985"/>
    <d v="2014-07-30T14:43:0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x v="13"/>
    <n v="21"/>
    <x v="2"/>
    <x v="1"/>
    <x v="1"/>
    <x v="0"/>
    <x v="0"/>
    <s v="USD"/>
    <n v="1407553200"/>
    <x v="2886"/>
    <n v="1405100992"/>
    <d v="2014-07-11T11:49:5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x v="3"/>
    <n v="273"/>
    <x v="2"/>
    <x v="1"/>
    <x v="1"/>
    <x v="0"/>
    <x v="0"/>
    <s v="USD"/>
    <n v="1460751128"/>
    <x v="2887"/>
    <n v="1455570728"/>
    <d v="2016-02-15T15:12:0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x v="62"/>
    <n v="500"/>
    <x v="2"/>
    <x v="1"/>
    <x v="1"/>
    <x v="0"/>
    <x v="0"/>
    <s v="USD"/>
    <n v="1409000400"/>
    <x v="2888"/>
    <n v="1408381704"/>
    <d v="2014-08-18T11:08:2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x v="10"/>
    <n v="25"/>
    <x v="2"/>
    <x v="1"/>
    <x v="1"/>
    <x v="0"/>
    <x v="0"/>
    <s v="USD"/>
    <n v="1420768800"/>
    <x v="2889"/>
    <n v="1415644395"/>
    <d v="2014-11-10T12:33:1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x v="63"/>
    <n v="0"/>
    <x v="2"/>
    <x v="1"/>
    <x v="1"/>
    <x v="0"/>
    <x v="0"/>
    <s v="USD"/>
    <n v="1428100815"/>
    <x v="2890"/>
    <n v="1422920415"/>
    <d v="2015-02-02T17:40: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1"/>
    <x v="1"/>
    <x v="0"/>
    <x v="0"/>
    <s v="USD"/>
    <n v="1403470800"/>
    <x v="2891"/>
    <n v="1403356792"/>
    <d v="2014-06-21T07:19:5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x v="9"/>
    <n v="625"/>
    <x v="2"/>
    <x v="1"/>
    <x v="1"/>
    <x v="0"/>
    <x v="0"/>
    <s v="USD"/>
    <n v="1481522400"/>
    <x v="2892"/>
    <n v="1480283321"/>
    <d v="2016-11-27T15:48:4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x v="14"/>
    <n v="550"/>
    <x v="2"/>
    <x v="1"/>
    <x v="1"/>
    <x v="0"/>
    <x v="0"/>
    <s v="USD"/>
    <n v="1444577345"/>
    <x v="2893"/>
    <n v="1441985458"/>
    <d v="2015-09-11T09:30: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x v="51"/>
    <n v="316"/>
    <x v="2"/>
    <x v="1"/>
    <x v="1"/>
    <x v="0"/>
    <x v="0"/>
    <s v="USD"/>
    <n v="1446307053"/>
    <x v="2894"/>
    <n v="1443715053"/>
    <d v="2015-10-01T09:57:3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x v="3"/>
    <n v="0"/>
    <x v="2"/>
    <x v="1"/>
    <x v="1"/>
    <x v="0"/>
    <x v="0"/>
    <s v="USD"/>
    <n v="1469325158"/>
    <x v="2895"/>
    <n v="1464141158"/>
    <d v="2016-05-24T19:52:3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x v="62"/>
    <n v="3405"/>
    <x v="2"/>
    <x v="1"/>
    <x v="1"/>
    <x v="0"/>
    <x v="0"/>
    <s v="USD"/>
    <n v="1407562632"/>
    <x v="2896"/>
    <n v="1404970632"/>
    <d v="2014-07-09T23:37:1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x v="47"/>
    <n v="6"/>
    <x v="2"/>
    <x v="1"/>
    <x v="1"/>
    <x v="0"/>
    <x v="0"/>
    <s v="USD"/>
    <n v="1423345339"/>
    <x v="2897"/>
    <n v="1418161339"/>
    <d v="2014-12-09T15:42:1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x v="60"/>
    <n v="25"/>
    <x v="2"/>
    <x v="1"/>
    <x v="1"/>
    <x v="0"/>
    <x v="0"/>
    <s v="USD"/>
    <n v="1440412396"/>
    <x v="2898"/>
    <n v="1437820396"/>
    <d v="2015-07-25T04:33:1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1"/>
    <x v="1"/>
    <x v="0"/>
    <x v="0"/>
    <s v="USD"/>
    <n v="1441771218"/>
    <x v="2899"/>
    <n v="1436587218"/>
    <d v="2015-07-10T22:00: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x v="15"/>
    <n v="75"/>
    <x v="2"/>
    <x v="1"/>
    <x v="1"/>
    <x v="0"/>
    <x v="1"/>
    <s v="GBP"/>
    <n v="1415534400"/>
    <x v="2900"/>
    <n v="1414538031"/>
    <d v="2014-10-28T17:13:5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x v="8"/>
    <n v="622"/>
    <x v="2"/>
    <x v="1"/>
    <x v="1"/>
    <x v="0"/>
    <x v="0"/>
    <s v="USD"/>
    <n v="1473211313"/>
    <x v="2901"/>
    <n v="1472001713"/>
    <d v="2016-08-23T19:21:5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x v="12"/>
    <n v="565"/>
    <x v="2"/>
    <x v="1"/>
    <x v="1"/>
    <x v="0"/>
    <x v="0"/>
    <s v="USD"/>
    <n v="1438390800"/>
    <x v="2902"/>
    <n v="1436888066"/>
    <d v="2015-07-14T09:34:2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x v="30"/>
    <n v="2"/>
    <x v="2"/>
    <x v="1"/>
    <x v="1"/>
    <x v="0"/>
    <x v="0"/>
    <s v="USD"/>
    <n v="1463259837"/>
    <x v="2903"/>
    <n v="1458075837"/>
    <d v="2016-03-15T15:03:5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1"/>
    <x v="1"/>
    <x v="0"/>
    <x v="0"/>
    <s v="USD"/>
    <n v="1465407219"/>
    <x v="2904"/>
    <n v="1462815219"/>
    <d v="2016-05-09T11:33:3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x v="237"/>
    <n v="20"/>
    <x v="2"/>
    <x v="1"/>
    <x v="1"/>
    <x v="0"/>
    <x v="0"/>
    <s v="USD"/>
    <n v="1416944760"/>
    <x v="2905"/>
    <n v="1413527001"/>
    <d v="2014-10-17T00:23:2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x v="11"/>
    <n v="1"/>
    <x v="2"/>
    <x v="1"/>
    <x v="1"/>
    <x v="0"/>
    <x v="1"/>
    <s v="GBP"/>
    <n v="1434139887"/>
    <x v="2906"/>
    <n v="1428955887"/>
    <d v="2015-04-13T14:11:2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1"/>
    <x v="1"/>
    <x v="0"/>
    <x v="0"/>
    <s v="USD"/>
    <n v="1435429626"/>
    <x v="2907"/>
    <n v="1431973626"/>
    <d v="2015-05-18T12:27:0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x v="377"/>
    <n v="2030"/>
    <x v="2"/>
    <x v="1"/>
    <x v="1"/>
    <x v="0"/>
    <x v="0"/>
    <s v="USD"/>
    <n v="1452827374"/>
    <x v="2908"/>
    <n v="1450235374"/>
    <d v="2015-12-15T21:09:3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x v="3"/>
    <n v="2"/>
    <x v="2"/>
    <x v="1"/>
    <x v="1"/>
    <x v="0"/>
    <x v="0"/>
    <s v="USD"/>
    <n v="1410041339"/>
    <x v="2909"/>
    <n v="1404857339"/>
    <d v="2014-07-08T16:08:5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x v="31"/>
    <n v="1"/>
    <x v="2"/>
    <x v="1"/>
    <x v="1"/>
    <x v="0"/>
    <x v="1"/>
    <s v="GBP"/>
    <n v="1426365994"/>
    <x v="2910"/>
    <n v="1421185594"/>
    <d v="2015-01-13T15:46:3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x v="0"/>
    <x v="1"/>
    <s v="GBP"/>
    <n v="1458117190"/>
    <x v="2911"/>
    <n v="1455528790"/>
    <d v="2016-02-15T03:33:1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x v="378"/>
    <n v="145"/>
    <x v="2"/>
    <x v="1"/>
    <x v="1"/>
    <x v="0"/>
    <x v="1"/>
    <s v="GBP"/>
    <n v="1400498789"/>
    <x v="2912"/>
    <n v="1398511589"/>
    <d v="2014-04-26T05:26:2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x v="13"/>
    <n v="437"/>
    <x v="2"/>
    <x v="1"/>
    <x v="1"/>
    <x v="0"/>
    <x v="0"/>
    <s v="USD"/>
    <n v="1442381847"/>
    <x v="2913"/>
    <n v="1440826647"/>
    <d v="2015-08-28T23:37:2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x v="10"/>
    <n v="1362"/>
    <x v="2"/>
    <x v="1"/>
    <x v="1"/>
    <x v="0"/>
    <x v="0"/>
    <s v="USD"/>
    <n v="1446131207"/>
    <x v="2914"/>
    <n v="1443712007"/>
    <d v="2015-10-01T09:06:4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x v="20"/>
    <n v="51"/>
    <x v="2"/>
    <x v="1"/>
    <x v="1"/>
    <x v="0"/>
    <x v="0"/>
    <s v="USD"/>
    <n v="1407250329"/>
    <x v="2915"/>
    <n v="1404658329"/>
    <d v="2014-07-06T08:52:0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x v="30"/>
    <n v="671"/>
    <x v="2"/>
    <x v="1"/>
    <x v="1"/>
    <x v="0"/>
    <x v="5"/>
    <s v="CAD"/>
    <n v="1427306470"/>
    <x v="2916"/>
    <n v="1424718070"/>
    <d v="2015-02-23T13:01:1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x v="0"/>
    <x v="0"/>
    <s v="USD"/>
    <n v="1411679804"/>
    <x v="2917"/>
    <n v="1409087804"/>
    <d v="2014-08-26T15:16:4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x v="2"/>
    <n v="500"/>
    <x v="0"/>
    <x v="0"/>
    <x v="0"/>
    <x v="0"/>
    <x v="1"/>
    <s v="GBP"/>
    <n v="1431982727"/>
    <x v="2918"/>
    <n v="1428094727"/>
    <d v="2015-04-03T14:58:4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x v="43"/>
    <n v="300"/>
    <x v="0"/>
    <x v="0"/>
    <x v="0"/>
    <x v="0"/>
    <x v="0"/>
    <s v="USD"/>
    <n v="1422068400"/>
    <x v="2919"/>
    <n v="1420774779"/>
    <d v="2015-01-08T21:39:3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x v="0"/>
    <x v="0"/>
    <s v="USD"/>
    <n v="1431143940"/>
    <x v="2920"/>
    <n v="1428585710"/>
    <d v="2015-04-09T07:21:5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x v="0"/>
    <x v="0"/>
    <s v="USD"/>
    <n v="1410444068"/>
    <x v="2921"/>
    <n v="1407852068"/>
    <d v="2014-08-12T08:01:0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x v="0"/>
    <x v="0"/>
    <s v="USD"/>
    <n v="1424715779"/>
    <x v="2922"/>
    <n v="1423506179"/>
    <d v="2015-02-09T12:22:5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x v="0"/>
    <x v="0"/>
    <s v="USD"/>
    <n v="1405400400"/>
    <x v="2923"/>
    <n v="1402934629"/>
    <d v="2014-06-16T10:03:4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x v="28"/>
    <n v="1000"/>
    <x v="0"/>
    <x v="0"/>
    <x v="0"/>
    <x v="0"/>
    <x v="0"/>
    <s v="USD"/>
    <n v="1457135846"/>
    <x v="2924"/>
    <n v="1454543846"/>
    <d v="2016-02-03T17:57:2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x v="0"/>
    <x v="0"/>
    <s v="USD"/>
    <n v="1401024758"/>
    <x v="2925"/>
    <n v="1398432758"/>
    <d v="2014-04-25T07:32:3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x v="3"/>
    <n v="10092"/>
    <x v="0"/>
    <x v="0"/>
    <x v="0"/>
    <x v="0"/>
    <x v="1"/>
    <s v="GBP"/>
    <n v="1431007264"/>
    <x v="2926"/>
    <n v="1428415264"/>
    <d v="2015-04-07T08:01:0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x v="47"/>
    <n v="795"/>
    <x v="0"/>
    <x v="0"/>
    <x v="0"/>
    <x v="0"/>
    <x v="5"/>
    <s v="CAD"/>
    <n v="1410761280"/>
    <x v="2927"/>
    <n v="1408604363"/>
    <d v="2014-08-21T00:59:2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0"/>
    <x v="0"/>
    <x v="0"/>
    <x v="2"/>
    <s v="AUD"/>
    <n v="1424516400"/>
    <x v="2928"/>
    <n v="1421812637"/>
    <d v="2015-01-20T21:57:1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x v="0"/>
    <x v="0"/>
    <s v="USD"/>
    <n v="1465081053"/>
    <x v="2929"/>
    <n v="1462489053"/>
    <d v="2016-05-05T16:57:3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x v="30"/>
    <n v="2700"/>
    <x v="0"/>
    <x v="0"/>
    <x v="0"/>
    <x v="0"/>
    <x v="5"/>
    <s v="CAD"/>
    <n v="1402845364"/>
    <x v="2930"/>
    <n v="1400253364"/>
    <d v="2014-05-16T09:16:0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x v="0"/>
    <x v="0"/>
    <s v="USD"/>
    <n v="1472490000"/>
    <x v="2931"/>
    <n v="1467468008"/>
    <d v="2016-07-02T08:00: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x v="0"/>
    <x v="0"/>
    <s v="USD"/>
    <n v="1413176340"/>
    <x v="2932"/>
    <n v="1412091423"/>
    <d v="2014-09-30T09:37:0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x v="15"/>
    <n v="2000"/>
    <x v="0"/>
    <x v="0"/>
    <x v="0"/>
    <x v="0"/>
    <x v="1"/>
    <s v="GBP"/>
    <n v="1405249113"/>
    <x v="2933"/>
    <n v="1402657113"/>
    <d v="2014-06-13T04:58:3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x v="23"/>
    <n v="4055"/>
    <x v="0"/>
    <x v="0"/>
    <x v="0"/>
    <x v="0"/>
    <x v="0"/>
    <s v="USD"/>
    <n v="1422636814"/>
    <x v="2934"/>
    <n v="1420044814"/>
    <d v="2014-12-31T10:53:3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x v="0"/>
    <x v="0"/>
    <s v="USD"/>
    <n v="1409187600"/>
    <x v="2935"/>
    <n v="1406316312"/>
    <d v="2014-07-25T13:25: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x v="0"/>
    <x v="0"/>
    <s v="USD"/>
    <n v="1421606018"/>
    <x v="2936"/>
    <n v="1418150018"/>
    <d v="2014-12-09T12:33:3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x v="31"/>
    <n v="1"/>
    <x v="2"/>
    <x v="1"/>
    <x v="1"/>
    <x v="0"/>
    <x v="0"/>
    <s v="USD"/>
    <n v="1425250955"/>
    <x v="2937"/>
    <n v="1422658955"/>
    <d v="2015-01-30T17:02:3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x v="61"/>
    <n v="40850"/>
    <x v="2"/>
    <x v="1"/>
    <x v="1"/>
    <x v="0"/>
    <x v="5"/>
    <s v="CAD"/>
    <n v="1450297080"/>
    <x v="2938"/>
    <n v="1448565459"/>
    <d v="2015-11-26T13:17:3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x v="9"/>
    <n v="0"/>
    <x v="2"/>
    <x v="1"/>
    <x v="1"/>
    <x v="0"/>
    <x v="0"/>
    <s v="USD"/>
    <n v="1428894380"/>
    <x v="2939"/>
    <n v="1426302380"/>
    <d v="2015-03-13T21:06:2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x v="3"/>
    <n v="100"/>
    <x v="2"/>
    <x v="1"/>
    <x v="1"/>
    <x v="0"/>
    <x v="0"/>
    <s v="USD"/>
    <n v="1433714198"/>
    <x v="2940"/>
    <n v="1431122198"/>
    <d v="2015-05-08T15:56:3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x v="63"/>
    <n v="0"/>
    <x v="2"/>
    <x v="1"/>
    <x v="1"/>
    <x v="0"/>
    <x v="0"/>
    <s v="USD"/>
    <n v="1432437660"/>
    <x v="2941"/>
    <n v="1429845660"/>
    <d v="2015-04-23T21:21:0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x v="0"/>
    <x v="1"/>
    <s v="GBP"/>
    <n v="1471265092"/>
    <x v="2942"/>
    <n v="1468673092"/>
    <d v="2016-07-16T06:44:5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1"/>
    <x v="1"/>
    <x v="0"/>
    <x v="0"/>
    <s v="USD"/>
    <n v="1480007460"/>
    <x v="2943"/>
    <n v="1475760567"/>
    <d v="2016-10-06T07:29:2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x v="69"/>
    <n v="24"/>
    <x v="2"/>
    <x v="1"/>
    <x v="1"/>
    <x v="0"/>
    <x v="0"/>
    <s v="USD"/>
    <n v="1433259293"/>
    <x v="2944"/>
    <n v="1428075293"/>
    <d v="2015-04-03T09:34:5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1"/>
    <x v="1"/>
    <x v="0"/>
    <x v="0"/>
    <s v="USD"/>
    <n v="1447965917"/>
    <x v="2945"/>
    <n v="1445370317"/>
    <d v="2015-10-20T13:45: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1"/>
    <x v="1"/>
    <x v="0"/>
    <x v="0"/>
    <s v="USD"/>
    <n v="1453538752"/>
    <x v="2946"/>
    <n v="1450946752"/>
    <d v="2015-12-24T02:45: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1"/>
    <x v="0"/>
    <x v="1"/>
    <x v="0"/>
    <s v="USD"/>
    <n v="1412536573"/>
    <x v="2947"/>
    <n v="1408648573"/>
    <d v="2014-08-21T13:16:1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1"/>
    <x v="0"/>
    <x v="1"/>
    <x v="0"/>
    <s v="USD"/>
    <n v="1476676800"/>
    <x v="2948"/>
    <n v="1473957239"/>
    <d v="2016-09-15T10:33:5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x v="307"/>
    <n v="605"/>
    <x v="1"/>
    <x v="1"/>
    <x v="0"/>
    <x v="1"/>
    <x v="0"/>
    <s v="USD"/>
    <n v="1444330821"/>
    <x v="2949"/>
    <n v="1441738821"/>
    <d v="2015-09-08T13:00: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1"/>
    <x v="0"/>
    <x v="1"/>
    <x v="0"/>
    <s v="USD"/>
    <n v="1489669203"/>
    <x v="2950"/>
    <n v="1487944803"/>
    <d v="2017-02-24T08:00: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x v="38"/>
    <n v="715"/>
    <x v="1"/>
    <x v="1"/>
    <x v="0"/>
    <x v="1"/>
    <x v="0"/>
    <s v="USD"/>
    <n v="1434476849"/>
    <x v="2951"/>
    <n v="1431884849"/>
    <d v="2015-05-17T11:47:2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x v="278"/>
    <n v="1322"/>
    <x v="1"/>
    <x v="1"/>
    <x v="0"/>
    <x v="1"/>
    <x v="0"/>
    <s v="USD"/>
    <n v="1462402850"/>
    <x v="2952"/>
    <n v="1459810850"/>
    <d v="2016-04-04T17:00: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x v="36"/>
    <n v="280"/>
    <x v="1"/>
    <x v="1"/>
    <x v="0"/>
    <x v="1"/>
    <x v="0"/>
    <s v="USD"/>
    <n v="1427498172"/>
    <x v="2953"/>
    <n v="1422317772"/>
    <d v="2015-01-26T18:16:1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x v="58"/>
    <n v="0"/>
    <x v="1"/>
    <x v="1"/>
    <x v="0"/>
    <x v="1"/>
    <x v="0"/>
    <s v="USD"/>
    <n v="1462729317"/>
    <x v="2954"/>
    <n v="1457548917"/>
    <d v="2016-03-09T12:41:5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0"/>
    <x v="1"/>
    <x v="1"/>
    <s v="GBP"/>
    <n v="1465258325"/>
    <x v="2955"/>
    <n v="1462666325"/>
    <d v="2016-05-07T18:12:0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x v="381"/>
    <n v="0"/>
    <x v="1"/>
    <x v="1"/>
    <x v="0"/>
    <x v="1"/>
    <x v="0"/>
    <s v="USD"/>
    <n v="1410459023"/>
    <x v="2956"/>
    <n v="1407867023"/>
    <d v="2014-08-12T12:10: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x v="0"/>
    <x v="0"/>
    <s v="USD"/>
    <n v="1427342400"/>
    <x v="2957"/>
    <n v="1424927159"/>
    <d v="2015-02-25T23:05: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x v="0"/>
    <x v="0"/>
    <s v="USD"/>
    <n v="1425193140"/>
    <x v="2958"/>
    <n v="1422769906"/>
    <d v="2015-01-31T23:51:4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x v="0"/>
    <x v="0"/>
    <s v="USD"/>
    <n v="1435835824"/>
    <x v="2959"/>
    <n v="1433243824"/>
    <d v="2015-06-02T05:17:0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x v="0"/>
    <x v="0"/>
    <s v="USD"/>
    <n v="1407360720"/>
    <x v="2960"/>
    <n v="1404769819"/>
    <d v="2014-07-07T15:50: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x v="0"/>
    <x v="0"/>
    <s v="USD"/>
    <n v="1436290233"/>
    <x v="2961"/>
    <n v="1433698233"/>
    <d v="2015-06-07T11:30: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x v="3"/>
    <n v="11363"/>
    <x v="0"/>
    <x v="0"/>
    <x v="0"/>
    <x v="0"/>
    <x v="0"/>
    <s v="USD"/>
    <n v="1442425412"/>
    <x v="2962"/>
    <n v="1439833412"/>
    <d v="2015-08-17T11:43:3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x v="0"/>
    <x v="0"/>
    <s v="USD"/>
    <n v="1425872692"/>
    <x v="2963"/>
    <n v="1423284292"/>
    <d v="2015-02-06T22:44:5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x v="8"/>
    <n v="3710"/>
    <x v="0"/>
    <x v="0"/>
    <x v="0"/>
    <x v="0"/>
    <x v="0"/>
    <s v="USD"/>
    <n v="1471406340"/>
    <x v="2964"/>
    <n v="1470227660"/>
    <d v="2016-08-03T06:34:2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x v="28"/>
    <n v="1625"/>
    <x v="0"/>
    <x v="0"/>
    <x v="0"/>
    <x v="0"/>
    <x v="5"/>
    <s v="CAD"/>
    <n v="1430693460"/>
    <x v="2965"/>
    <n v="1428087153"/>
    <d v="2015-04-03T12:52:3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x v="0"/>
    <x v="0"/>
    <s v="USD"/>
    <n v="1405699451"/>
    <x v="2966"/>
    <n v="1403107451"/>
    <d v="2014-06-18T10:04:1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x v="0"/>
    <x v="0"/>
    <s v="USD"/>
    <n v="1409500078"/>
    <x v="2967"/>
    <n v="1406908078"/>
    <d v="2014-08-01T09:47:5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x v="13"/>
    <n v="2107"/>
    <x v="0"/>
    <x v="0"/>
    <x v="0"/>
    <x v="0"/>
    <x v="0"/>
    <s v="USD"/>
    <n v="1480899600"/>
    <x v="2968"/>
    <n v="1479609520"/>
    <d v="2016-11-19T20:38:4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x v="0"/>
    <x v="0"/>
    <s v="USD"/>
    <n v="1451620800"/>
    <x v="2969"/>
    <n v="1449171508"/>
    <d v="2015-12-03T13:38:2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x v="0"/>
    <x v="0"/>
    <s v="USD"/>
    <n v="1411695300"/>
    <x v="2970"/>
    <n v="1409275671"/>
    <d v="2014-08-28T19:27:5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x v="0"/>
    <x v="0"/>
    <s v="USD"/>
    <n v="1417057200"/>
    <x v="2971"/>
    <n v="1414599886"/>
    <d v="2014-10-29T10:24:4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x v="159"/>
    <n v="120"/>
    <x v="0"/>
    <x v="0"/>
    <x v="0"/>
    <x v="0"/>
    <x v="1"/>
    <s v="GBP"/>
    <n v="1457870400"/>
    <x v="2972"/>
    <n v="1456421530"/>
    <d v="2016-02-25T11:32:1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x v="0"/>
    <x v="0"/>
    <s v="USD"/>
    <n v="1427076840"/>
    <x v="2973"/>
    <n v="1421960934"/>
    <d v="2015-01-22T15:08:5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x v="0"/>
    <x v="0"/>
    <s v="USD"/>
    <n v="1413784740"/>
    <x v="2974"/>
    <n v="1412954547"/>
    <d v="2014-10-10T09:22:2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x v="10"/>
    <n v="5070"/>
    <x v="0"/>
    <x v="0"/>
    <x v="0"/>
    <x v="0"/>
    <x v="0"/>
    <s v="USD"/>
    <n v="1420524000"/>
    <x v="2975"/>
    <n v="1419104823"/>
    <d v="2014-12-20T13:47:0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x v="9"/>
    <n v="3275"/>
    <x v="0"/>
    <x v="0"/>
    <x v="0"/>
    <x v="0"/>
    <x v="0"/>
    <s v="USD"/>
    <n v="1440381600"/>
    <x v="2976"/>
    <n v="1438639130"/>
    <d v="2015-08-03T15:58:5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x v="23"/>
    <n v="5157"/>
    <x v="0"/>
    <x v="0"/>
    <x v="0"/>
    <x v="0"/>
    <x v="17"/>
    <s v="EUR"/>
    <n v="1443014756"/>
    <x v="2977"/>
    <n v="1439126756"/>
    <d v="2015-08-09T07:25: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x v="10"/>
    <n v="5103"/>
    <x v="0"/>
    <x v="0"/>
    <x v="0"/>
    <x v="0"/>
    <x v="1"/>
    <s v="GBP"/>
    <n v="1455208143"/>
    <x v="2978"/>
    <n v="1452616143"/>
    <d v="2016-01-12T10:29:0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x v="382"/>
    <n v="169985.91"/>
    <x v="0"/>
    <x v="0"/>
    <x v="0"/>
    <x v="0"/>
    <x v="0"/>
    <s v="USD"/>
    <n v="1415722236"/>
    <x v="2979"/>
    <n v="1410534636"/>
    <d v="2014-09-12T09:10: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x v="0"/>
    <x v="0"/>
    <s v="USD"/>
    <n v="1472020881"/>
    <x v="2980"/>
    <n v="1469428881"/>
    <d v="2016-07-25T00:41:2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x v="3"/>
    <n v="12165"/>
    <x v="0"/>
    <x v="0"/>
    <x v="0"/>
    <x v="0"/>
    <x v="4"/>
    <s v="NZD"/>
    <n v="1477886400"/>
    <x v="2981"/>
    <n v="1476228128"/>
    <d v="2016-10-11T17:22:0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x v="262"/>
    <n v="2532"/>
    <x v="0"/>
    <x v="0"/>
    <x v="0"/>
    <x v="0"/>
    <x v="1"/>
    <s v="GBP"/>
    <n v="1462100406"/>
    <x v="2982"/>
    <n v="1456920006"/>
    <d v="2016-03-02T06:00: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x v="0"/>
    <x v="0"/>
    <s v="USD"/>
    <n v="1476316800"/>
    <x v="2983"/>
    <n v="1473837751"/>
    <d v="2016-09-14T01:22:3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x v="28"/>
    <n v="1000"/>
    <x v="0"/>
    <x v="0"/>
    <x v="0"/>
    <x v="0"/>
    <x v="1"/>
    <s v="GBP"/>
    <n v="1466412081"/>
    <x v="2984"/>
    <n v="1463820081"/>
    <d v="2016-05-21T02:41:2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x v="22"/>
    <n v="35307"/>
    <x v="0"/>
    <x v="0"/>
    <x v="0"/>
    <x v="0"/>
    <x v="0"/>
    <s v="USD"/>
    <n v="1450673940"/>
    <x v="2985"/>
    <n v="1448756962"/>
    <d v="2015-11-28T18:29:2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x v="0"/>
    <x v="0"/>
    <s v="USD"/>
    <n v="1452174420"/>
    <x v="2986"/>
    <n v="1449150420"/>
    <d v="2015-12-03T07:47:0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x v="0"/>
    <x v="0"/>
    <s v="USD"/>
    <n v="1485547530"/>
    <x v="2987"/>
    <n v="1483646730"/>
    <d v="2017-01-05T14:05: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x v="9"/>
    <n v="3135"/>
    <x v="0"/>
    <x v="0"/>
    <x v="0"/>
    <x v="0"/>
    <x v="0"/>
    <s v="USD"/>
    <n v="1476037510"/>
    <x v="2988"/>
    <n v="1473445510"/>
    <d v="2016-09-09T12:25: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x v="28"/>
    <n v="1003"/>
    <x v="0"/>
    <x v="0"/>
    <x v="0"/>
    <x v="0"/>
    <x v="0"/>
    <s v="USD"/>
    <n v="1455998867"/>
    <x v="2989"/>
    <n v="1453406867"/>
    <d v="2016-01-21T14:07:4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x v="43"/>
    <n v="1373.24"/>
    <x v="0"/>
    <x v="0"/>
    <x v="0"/>
    <x v="0"/>
    <x v="1"/>
    <s v="GBP"/>
    <n v="1412335772"/>
    <x v="2990"/>
    <n v="1409743772"/>
    <d v="2014-09-03T05:29:3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x v="0"/>
    <x v="0"/>
    <s v="USD"/>
    <n v="1484841471"/>
    <x v="2991"/>
    <n v="1482249471"/>
    <d v="2016-12-20T09:57:5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x v="19"/>
    <n v="60180"/>
    <x v="0"/>
    <x v="0"/>
    <x v="0"/>
    <x v="0"/>
    <x v="0"/>
    <s v="USD"/>
    <n v="1432677240"/>
    <x v="2992"/>
    <n v="1427493240"/>
    <d v="2015-03-27T15:54:0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x v="0"/>
    <x v="0"/>
    <s v="USD"/>
    <n v="1488171540"/>
    <x v="2993"/>
    <n v="1486661793"/>
    <d v="2017-02-09T11:36:3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x v="0"/>
    <x v="0"/>
    <s v="USD"/>
    <n v="1402892700"/>
    <x v="2994"/>
    <n v="1400474329"/>
    <d v="2014-05-18T22:38:4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x v="383"/>
    <n v="1605"/>
    <x v="0"/>
    <x v="0"/>
    <x v="0"/>
    <x v="0"/>
    <x v="0"/>
    <s v="USD"/>
    <n v="1488333600"/>
    <x v="807"/>
    <n v="1487094360"/>
    <d v="2017-02-14T11:46:0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x v="0"/>
    <x v="0"/>
    <s v="USD"/>
    <n v="1485885600"/>
    <x v="2995"/>
    <n v="1484682670"/>
    <d v="2017-01-17T13:51:1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x v="0"/>
    <x v="0"/>
    <s v="USD"/>
    <n v="1468445382"/>
    <x v="2996"/>
    <n v="1465853382"/>
    <d v="2016-06-13T15:29:4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x v="39"/>
    <n v="7595.43"/>
    <x v="0"/>
    <x v="0"/>
    <x v="0"/>
    <x v="0"/>
    <x v="0"/>
    <s v="USD"/>
    <n v="1356552252"/>
    <x v="2997"/>
    <n v="1353960252"/>
    <d v="2012-11-26T14:04:1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x v="0"/>
    <x v="0"/>
    <s v="USD"/>
    <n v="1456811940"/>
    <x v="2998"/>
    <n v="1454098976"/>
    <d v="2016-01-29T14:22:5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x v="0"/>
    <x v="0"/>
    <s v="USD"/>
    <n v="1416089324"/>
    <x v="2999"/>
    <n v="1413493724"/>
    <d v="2014-10-16T15:08:4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x v="0"/>
    <x v="0"/>
    <s v="USD"/>
    <n v="1412611905"/>
    <x v="3000"/>
    <n v="1410019905"/>
    <d v="2014-09-06T10:11:4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x v="6"/>
    <n v="8620"/>
    <x v="0"/>
    <x v="0"/>
    <x v="0"/>
    <x v="0"/>
    <x v="5"/>
    <s v="CAD"/>
    <n v="1418580591"/>
    <x v="3001"/>
    <n v="1415988591"/>
    <d v="2014-11-14T12:09:5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x v="20"/>
    <n v="1080"/>
    <x v="0"/>
    <x v="0"/>
    <x v="0"/>
    <x v="0"/>
    <x v="0"/>
    <s v="USD"/>
    <n v="1429938683"/>
    <x v="3002"/>
    <n v="1428124283"/>
    <d v="2015-04-03T23:11:2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x v="0"/>
    <x v="0"/>
    <s v="USD"/>
    <n v="1453352719"/>
    <x v="3003"/>
    <n v="1450760719"/>
    <d v="2015-12-21T23:05: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x v="0"/>
    <x v="0"/>
    <s v="USD"/>
    <n v="1417012840"/>
    <x v="3004"/>
    <n v="1414417240"/>
    <d v="2014-10-27T07:40: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x v="0"/>
    <x v="0"/>
    <s v="USD"/>
    <n v="1424548719"/>
    <x v="3005"/>
    <n v="1419364719"/>
    <d v="2014-12-23T13:58:3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x v="43"/>
    <n v="371"/>
    <x v="0"/>
    <x v="0"/>
    <x v="0"/>
    <x v="0"/>
    <x v="3"/>
    <s v="EUR"/>
    <n v="1450911540"/>
    <x v="3006"/>
    <n v="1448536516"/>
    <d v="2015-11-26T05:15: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x v="23"/>
    <n v="4685"/>
    <x v="0"/>
    <x v="0"/>
    <x v="0"/>
    <x v="0"/>
    <x v="0"/>
    <s v="USD"/>
    <n v="1423587130"/>
    <x v="3007"/>
    <n v="1421772730"/>
    <d v="2015-01-20T10:52:1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x v="0"/>
    <x v="0"/>
    <s v="USD"/>
    <n v="1434917049"/>
    <x v="3008"/>
    <n v="1432325049"/>
    <d v="2015-05-22T14:04:0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x v="0"/>
    <x v="0"/>
    <s v="USD"/>
    <n v="1415163600"/>
    <x v="3009"/>
    <n v="1412737080"/>
    <d v="2014-10-07T20:58:0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x v="104"/>
    <n v="3508"/>
    <x v="0"/>
    <x v="0"/>
    <x v="0"/>
    <x v="0"/>
    <x v="0"/>
    <s v="USD"/>
    <n v="1402459200"/>
    <x v="3010"/>
    <n v="1401125238"/>
    <d v="2014-05-26T11:27:1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x v="0"/>
    <x v="0"/>
    <s v="USD"/>
    <n v="1405688952"/>
    <x v="3011"/>
    <n v="1400504952"/>
    <d v="2014-05-19T07:09:1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x v="0"/>
    <x v="0"/>
    <s v="USD"/>
    <n v="1408566243"/>
    <x v="3012"/>
    <n v="1405974243"/>
    <d v="2014-07-21T14:24:0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x v="285"/>
    <n v="4230"/>
    <x v="0"/>
    <x v="0"/>
    <x v="0"/>
    <x v="0"/>
    <x v="6"/>
    <s v="EUR"/>
    <n v="1437429600"/>
    <x v="3013"/>
    <n v="1433747376"/>
    <d v="2015-06-08T01:09:3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x v="0"/>
    <x v="0"/>
    <s v="USD"/>
    <n v="1401159600"/>
    <x v="3014"/>
    <n v="1398801620"/>
    <d v="2014-04-29T14:00: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x v="0"/>
    <x v="0"/>
    <s v="USD"/>
    <n v="1439583533"/>
    <x v="3015"/>
    <n v="1434399533"/>
    <d v="2015-06-15T14:18:5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x v="0"/>
    <x v="0"/>
    <s v="USD"/>
    <n v="1479794340"/>
    <x v="3016"/>
    <n v="1476715869"/>
    <d v="2016-10-17T08:51:0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x v="0"/>
    <x v="0"/>
    <s v="USD"/>
    <n v="1472338409"/>
    <x v="3017"/>
    <n v="1468450409"/>
    <d v="2016-07-13T16:53:2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x v="176"/>
    <n v="721"/>
    <x v="0"/>
    <x v="0"/>
    <x v="0"/>
    <x v="0"/>
    <x v="1"/>
    <s v="GBP"/>
    <n v="1434039186"/>
    <x v="3018"/>
    <n v="1430151186"/>
    <d v="2015-04-27T10:13:0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x v="0"/>
    <x v="0"/>
    <s v="USD"/>
    <n v="1349567475"/>
    <x v="3019"/>
    <n v="1346975475"/>
    <d v="2012-09-06T17:51:1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x v="30"/>
    <n v="7555"/>
    <x v="0"/>
    <x v="0"/>
    <x v="0"/>
    <x v="0"/>
    <x v="1"/>
    <s v="GBP"/>
    <n v="1401465600"/>
    <x v="3020"/>
    <n v="1399032813"/>
    <d v="2014-05-02T06:13:3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0"/>
    <x v="0"/>
    <x v="0"/>
    <x v="1"/>
    <s v="GBP"/>
    <n v="1488538892"/>
    <x v="3021"/>
    <n v="1487329292"/>
    <d v="2017-02-17T05:01:3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x v="0"/>
    <x v="0"/>
    <s v="USD"/>
    <n v="1426866851"/>
    <x v="3022"/>
    <n v="1424278451"/>
    <d v="2015-02-18T10:54:1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x v="10"/>
    <n v="8401"/>
    <x v="0"/>
    <x v="0"/>
    <x v="0"/>
    <x v="0"/>
    <x v="0"/>
    <s v="USD"/>
    <n v="1471242025"/>
    <x v="3023"/>
    <n v="1468650025"/>
    <d v="2016-07-16T00:20: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x v="0"/>
    <x v="0"/>
    <s v="USD"/>
    <n v="1416285300"/>
    <x v="3024"/>
    <n v="1413824447"/>
    <d v="2014-10-20T11:00: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x v="0"/>
    <x v="0"/>
    <s v="USD"/>
    <n v="1442426171"/>
    <x v="3025"/>
    <n v="1439834171"/>
    <d v="2015-08-17T11:56:1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x v="0"/>
    <x v="0"/>
    <s v="USD"/>
    <n v="1476479447"/>
    <x v="3026"/>
    <n v="1471295447"/>
    <d v="2016-08-15T15:10: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x v="28"/>
    <n v="1272"/>
    <x v="0"/>
    <x v="0"/>
    <x v="0"/>
    <x v="0"/>
    <x v="0"/>
    <s v="USD"/>
    <n v="1441933459"/>
    <x v="3027"/>
    <n v="1439341459"/>
    <d v="2015-08-11T19:04:1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x v="0"/>
    <x v="0"/>
    <s v="USD"/>
    <n v="1471487925"/>
    <x v="3028"/>
    <n v="1468895925"/>
    <d v="2016-07-18T20:38:4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x v="0"/>
    <x v="0"/>
    <s v="USD"/>
    <n v="1477972740"/>
    <x v="3029"/>
    <n v="1475326255"/>
    <d v="2016-10-01T06:50: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x v="31"/>
    <n v="27196.71"/>
    <x v="0"/>
    <x v="0"/>
    <x v="0"/>
    <x v="0"/>
    <x v="0"/>
    <s v="USD"/>
    <n v="1367674009"/>
    <x v="3030"/>
    <n v="1365082009"/>
    <d v="2013-04-04T07:26:4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x v="31"/>
    <n v="31683"/>
    <x v="0"/>
    <x v="0"/>
    <x v="0"/>
    <x v="0"/>
    <x v="0"/>
    <s v="USD"/>
    <n v="1376654340"/>
    <x v="3031"/>
    <n v="1373568644"/>
    <d v="2013-07-11T12:50: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x v="0"/>
    <x v="0"/>
    <s v="USD"/>
    <n v="1285995540"/>
    <x v="3032"/>
    <n v="1279574773"/>
    <d v="2010-07-19T15:26:1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x v="0"/>
    <x v="0"/>
    <s v="USD"/>
    <n v="1457071397"/>
    <x v="3033"/>
    <n v="1451887397"/>
    <d v="2016-01-04T00:03:1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x v="0"/>
    <x v="0"/>
    <s v="USD"/>
    <n v="1388303940"/>
    <x v="3034"/>
    <n v="1386011038"/>
    <d v="2013-12-02T13:03:5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x v="9"/>
    <n v="3225"/>
    <x v="0"/>
    <x v="0"/>
    <x v="0"/>
    <x v="0"/>
    <x v="0"/>
    <s v="USD"/>
    <n v="1435359600"/>
    <x v="3035"/>
    <n v="1434999621"/>
    <d v="2015-06-22T13:00: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x v="386"/>
    <n v="9170"/>
    <x v="0"/>
    <x v="0"/>
    <x v="0"/>
    <x v="0"/>
    <x v="0"/>
    <s v="USD"/>
    <n v="1453323048"/>
    <x v="3036"/>
    <n v="1450731048"/>
    <d v="2015-12-21T14:50: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x v="15"/>
    <n v="1920"/>
    <x v="0"/>
    <x v="0"/>
    <x v="0"/>
    <x v="0"/>
    <x v="1"/>
    <s v="GBP"/>
    <n v="1444149047"/>
    <x v="3037"/>
    <n v="1441557047"/>
    <d v="2015-09-06T10:30: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x v="36"/>
    <n v="16501"/>
    <x v="0"/>
    <x v="0"/>
    <x v="0"/>
    <x v="0"/>
    <x v="5"/>
    <s v="CAD"/>
    <n v="1429152600"/>
    <x v="3038"/>
    <n v="1426815699"/>
    <d v="2015-03-19T19:41:3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x v="0"/>
    <x v="0"/>
    <s v="USD"/>
    <n v="1454433998"/>
    <x v="3039"/>
    <n v="1453137998"/>
    <d v="2016-01-18T11:26:3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x v="0"/>
    <x v="0"/>
    <s v="USD"/>
    <n v="1408679055"/>
    <x v="3040"/>
    <n v="1406087055"/>
    <d v="2014-07-22T21:44:1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x v="0"/>
    <x v="0"/>
    <s v="USD"/>
    <n v="1410324720"/>
    <x v="3041"/>
    <n v="1407784586"/>
    <d v="2014-08-11T13:16:2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x v="2"/>
    <n v="745"/>
    <x v="0"/>
    <x v="0"/>
    <x v="0"/>
    <x v="0"/>
    <x v="0"/>
    <s v="USD"/>
    <n v="1461762960"/>
    <x v="3042"/>
    <n v="1457999054"/>
    <d v="2016-03-14T17:44:1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x v="0"/>
    <x v="0"/>
    <s v="USD"/>
    <n v="1420060920"/>
    <x v="3043"/>
    <n v="1417556262"/>
    <d v="2014-12-02T15:37:4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x v="0"/>
    <x v="0"/>
    <s v="USD"/>
    <n v="1434241255"/>
    <x v="3044"/>
    <n v="1431649255"/>
    <d v="2015-05-14T18:20: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x v="20"/>
    <n v="636"/>
    <x v="0"/>
    <x v="0"/>
    <x v="0"/>
    <x v="0"/>
    <x v="0"/>
    <s v="USD"/>
    <n v="1462420960"/>
    <x v="3045"/>
    <n v="1459828960"/>
    <d v="2016-04-04T22:02:4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x v="0"/>
    <x v="1"/>
    <s v="GBP"/>
    <n v="1486547945"/>
    <x v="3046"/>
    <n v="1483955945"/>
    <d v="2017-01-09T03:59:0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x v="63"/>
    <n v="75"/>
    <x v="2"/>
    <x v="1"/>
    <x v="1"/>
    <x v="0"/>
    <x v="0"/>
    <s v="USD"/>
    <n v="1432828740"/>
    <x v="3047"/>
    <n v="1430237094"/>
    <d v="2015-04-28T10:04:5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x v="3"/>
    <n v="40"/>
    <x v="2"/>
    <x v="1"/>
    <x v="1"/>
    <x v="0"/>
    <x v="0"/>
    <s v="USD"/>
    <n v="1412222340"/>
    <x v="3048"/>
    <n v="1407781013"/>
    <d v="2014-08-11T12:16:5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1"/>
    <x v="1"/>
    <x v="0"/>
    <x v="0"/>
    <s v="USD"/>
    <n v="1425258240"/>
    <x v="3049"/>
    <n v="1422043154"/>
    <d v="2015-01-23T13:59:1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x v="22"/>
    <n v="1"/>
    <x v="2"/>
    <x v="1"/>
    <x v="1"/>
    <x v="0"/>
    <x v="0"/>
    <s v="USD"/>
    <n v="1420844390"/>
    <x v="3050"/>
    <n v="1415660390"/>
    <d v="2014-11-10T16:59:5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x v="31"/>
    <n v="0"/>
    <x v="2"/>
    <x v="1"/>
    <x v="1"/>
    <x v="0"/>
    <x v="0"/>
    <s v="USD"/>
    <n v="1412003784"/>
    <x v="3051"/>
    <n v="1406819784"/>
    <d v="2014-07-31T09:16:2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x v="0"/>
    <x v="1"/>
    <s v="GBP"/>
    <n v="1459694211"/>
    <x v="3052"/>
    <n v="1457105811"/>
    <d v="2016-03-04T09:36:5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x v="102"/>
    <n v="3"/>
    <x v="2"/>
    <x v="1"/>
    <x v="1"/>
    <x v="0"/>
    <x v="13"/>
    <s v="EUR"/>
    <n v="1463734740"/>
    <x v="3053"/>
    <n v="1459414740"/>
    <d v="2016-03-31T02:59:0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1"/>
    <x v="1"/>
    <x v="0"/>
    <x v="0"/>
    <s v="USD"/>
    <n v="1407536846"/>
    <x v="3054"/>
    <n v="1404944846"/>
    <d v="2014-07-09T16:27:2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x v="135"/>
    <n v="335"/>
    <x v="2"/>
    <x v="1"/>
    <x v="1"/>
    <x v="0"/>
    <x v="0"/>
    <s v="USD"/>
    <n v="1443422134"/>
    <x v="3055"/>
    <n v="1440830134"/>
    <d v="2015-08-29T00:35:34"/>
    <b v="0"/>
    <n v="6"/>
    <b v="0"/>
    <s v="theater/spaces"/>
    <n v="55.833333333333336"/>
    <x v="1"/>
    <x v="38"/>
  </r>
  <r>
    <n v="0"/>
    <n v="3061"/>
    <s v="Help Save Parkway Cinemas!"/>
    <s v="Save a historic Local theater."/>
    <x v="80"/>
    <n v="0"/>
    <x v="2"/>
    <x v="1"/>
    <x v="1"/>
    <x v="0"/>
    <x v="0"/>
    <s v="USD"/>
    <n v="1407955748"/>
    <x v="3056"/>
    <n v="1405363748"/>
    <d v="2014-07-14T12:49:0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x v="3"/>
    <n v="6684"/>
    <x v="2"/>
    <x v="1"/>
    <x v="1"/>
    <x v="0"/>
    <x v="0"/>
    <s v="USD"/>
    <n v="1443636000"/>
    <x v="3057"/>
    <n v="1441111892"/>
    <d v="2015-09-01T06:51:3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x v="9"/>
    <n v="587"/>
    <x v="2"/>
    <x v="1"/>
    <x v="1"/>
    <x v="0"/>
    <x v="0"/>
    <s v="USD"/>
    <n v="1477174138"/>
    <x v="3058"/>
    <n v="1474150138"/>
    <d v="2016-09-17T16:08:5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x v="96"/>
    <n v="8471"/>
    <x v="2"/>
    <x v="1"/>
    <x v="1"/>
    <x v="0"/>
    <x v="0"/>
    <s v="USD"/>
    <n v="1448175540"/>
    <x v="3059"/>
    <n v="1445483246"/>
    <d v="2015-10-21T21:07:2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x v="31"/>
    <n v="10"/>
    <x v="2"/>
    <x v="1"/>
    <x v="1"/>
    <x v="0"/>
    <x v="0"/>
    <s v="USD"/>
    <n v="1406683172"/>
    <x v="3060"/>
    <n v="1404523172"/>
    <d v="2014-07-04T19:19:3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x v="90"/>
    <n v="41950"/>
    <x v="2"/>
    <x v="1"/>
    <x v="1"/>
    <x v="0"/>
    <x v="2"/>
    <s v="AUD"/>
    <n v="1468128537"/>
    <x v="3061"/>
    <n v="1465536537"/>
    <d v="2016-06-09T23:28:5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1"/>
    <x v="1"/>
    <x v="0"/>
    <x v="4"/>
    <s v="NZD"/>
    <n v="1441837879"/>
    <x v="3062"/>
    <n v="1439245879"/>
    <d v="2015-08-10T16:31:1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1"/>
    <x v="1"/>
    <x v="0"/>
    <x v="0"/>
    <s v="USD"/>
    <n v="1445013352"/>
    <x v="3063"/>
    <n v="1442421352"/>
    <d v="2015-09-16T10:35: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1"/>
    <x v="1"/>
    <x v="0"/>
    <x v="0"/>
    <s v="USD"/>
    <n v="1418587234"/>
    <x v="3064"/>
    <n v="1415995234"/>
    <d v="2014-11-14T14:00: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x v="0"/>
    <x v="1"/>
    <s v="GBP"/>
    <n v="1481132169"/>
    <x v="3065"/>
    <n v="1479317769"/>
    <d v="2016-11-16T11:36:0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x v="14"/>
    <n v="7173"/>
    <x v="2"/>
    <x v="1"/>
    <x v="1"/>
    <x v="0"/>
    <x v="0"/>
    <s v="USD"/>
    <n v="1429595940"/>
    <x v="3066"/>
    <n v="1428082481"/>
    <d v="2015-04-03T11:34:4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x v="14"/>
    <n v="2"/>
    <x v="2"/>
    <x v="1"/>
    <x v="1"/>
    <x v="0"/>
    <x v="0"/>
    <s v="USD"/>
    <n v="1477791960"/>
    <x v="3067"/>
    <n v="1476549262"/>
    <d v="2016-10-15T10:34:2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x v="387"/>
    <n v="645"/>
    <x v="2"/>
    <x v="1"/>
    <x v="1"/>
    <x v="0"/>
    <x v="0"/>
    <s v="USD"/>
    <n v="1434309540"/>
    <x v="3068"/>
    <n v="1429287900"/>
    <d v="2015-04-17T10:25: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1"/>
    <x v="1"/>
    <x v="0"/>
    <x v="6"/>
    <s v="EUR"/>
    <n v="1457617359"/>
    <x v="3069"/>
    <n v="1455025359"/>
    <d v="2016-02-09T07:42:3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x v="36"/>
    <n v="1296"/>
    <x v="2"/>
    <x v="1"/>
    <x v="1"/>
    <x v="0"/>
    <x v="0"/>
    <s v="USD"/>
    <n v="1471573640"/>
    <x v="3070"/>
    <n v="1467253640"/>
    <d v="2016-06-29T20:27:2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x v="3"/>
    <n v="1506"/>
    <x v="2"/>
    <x v="1"/>
    <x v="1"/>
    <x v="0"/>
    <x v="0"/>
    <s v="USD"/>
    <n v="1444405123"/>
    <x v="3071"/>
    <n v="1439221123"/>
    <d v="2015-08-10T09:38:4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1"/>
    <x v="1"/>
    <x v="0"/>
    <x v="5"/>
    <s v="CAD"/>
    <n v="1488495478"/>
    <x v="3072"/>
    <n v="1485903478"/>
    <d v="2017-01-31T16:57:5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1"/>
    <x v="1"/>
    <x v="0"/>
    <x v="0"/>
    <s v="USD"/>
    <n v="1424920795"/>
    <x v="3073"/>
    <n v="1422328795"/>
    <d v="2015-01-26T21:19:5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1"/>
    <x v="1"/>
    <x v="0"/>
    <x v="0"/>
    <s v="USD"/>
    <n v="1427040435"/>
    <x v="3074"/>
    <n v="1424452035"/>
    <d v="2015-02-20T11:07:1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x v="71"/>
    <n v="376"/>
    <x v="2"/>
    <x v="1"/>
    <x v="1"/>
    <x v="0"/>
    <x v="0"/>
    <s v="USD"/>
    <n v="1419644444"/>
    <x v="3075"/>
    <n v="1414456844"/>
    <d v="2014-10-27T18:40: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1"/>
    <x v="1"/>
    <x v="0"/>
    <x v="0"/>
    <s v="USD"/>
    <n v="1442722891"/>
    <x v="3076"/>
    <n v="1440130891"/>
    <d v="2015-08-20T22:21:3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x v="7"/>
    <n v="0"/>
    <x v="2"/>
    <x v="1"/>
    <x v="1"/>
    <x v="0"/>
    <x v="0"/>
    <s v="USD"/>
    <n v="1447628946"/>
    <x v="3077"/>
    <n v="1445033346"/>
    <d v="2015-10-16T16:09:0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x v="22"/>
    <n v="56"/>
    <x v="2"/>
    <x v="1"/>
    <x v="1"/>
    <x v="0"/>
    <x v="0"/>
    <s v="USD"/>
    <n v="1409547600"/>
    <x v="3078"/>
    <n v="1406986278"/>
    <d v="2014-08-02T07:31:1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x v="389"/>
    <n v="470"/>
    <x v="2"/>
    <x v="1"/>
    <x v="1"/>
    <x v="0"/>
    <x v="0"/>
    <s v="USD"/>
    <n v="1430851680"/>
    <x v="3079"/>
    <n v="1428340931"/>
    <d v="2015-04-06T11:22:1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x v="31"/>
    <n v="610"/>
    <x v="2"/>
    <x v="1"/>
    <x v="1"/>
    <x v="0"/>
    <x v="0"/>
    <s v="USD"/>
    <n v="1443561159"/>
    <x v="3080"/>
    <n v="1440969159"/>
    <d v="2015-08-30T15:12:3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"/>
    <x v="1"/>
    <x v="0"/>
    <x v="13"/>
    <s v="EUR"/>
    <n v="1439827559"/>
    <x v="3081"/>
    <n v="1434643559"/>
    <d v="2015-06-18T10:05: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1"/>
    <x v="1"/>
    <x v="0"/>
    <x v="0"/>
    <s v="USD"/>
    <n v="1482294990"/>
    <x v="3082"/>
    <n v="1477107390"/>
    <d v="2016-10-21T21:36:3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x v="99"/>
    <n v="126"/>
    <x v="2"/>
    <x v="1"/>
    <x v="1"/>
    <x v="0"/>
    <x v="0"/>
    <s v="USD"/>
    <n v="1420724460"/>
    <x v="3083"/>
    <n v="1418046247"/>
    <d v="2014-12-08T07:44:0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x v="31"/>
    <n v="5854"/>
    <x v="2"/>
    <x v="1"/>
    <x v="1"/>
    <x v="0"/>
    <x v="0"/>
    <s v="USD"/>
    <n v="1468029540"/>
    <x v="3084"/>
    <n v="1465304483"/>
    <d v="2016-06-07T07:01:2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x v="390"/>
    <n v="11432"/>
    <x v="2"/>
    <x v="1"/>
    <x v="1"/>
    <x v="0"/>
    <x v="0"/>
    <s v="USD"/>
    <n v="1430505545"/>
    <x v="3085"/>
    <n v="1425325145"/>
    <d v="2015-03-02T13:39:0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x v="10"/>
    <n v="796"/>
    <x v="2"/>
    <x v="1"/>
    <x v="1"/>
    <x v="0"/>
    <x v="0"/>
    <s v="USD"/>
    <n v="1471214743"/>
    <x v="3086"/>
    <n v="1468622743"/>
    <d v="2016-07-15T16:45: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1"/>
    <x v="1"/>
    <x v="0"/>
    <x v="0"/>
    <s v="USD"/>
    <n v="1444946400"/>
    <x v="3087"/>
    <n v="1441723912"/>
    <d v="2015-09-08T08:51:5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1"/>
    <x v="1"/>
    <x v="0"/>
    <x v="5"/>
    <s v="CAD"/>
    <n v="1401595140"/>
    <x v="2806"/>
    <n v="1398980941"/>
    <d v="2014-05-01T15:49:0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x v="57"/>
    <n v="25"/>
    <x v="2"/>
    <x v="1"/>
    <x v="1"/>
    <x v="0"/>
    <x v="0"/>
    <s v="USD"/>
    <n v="1442775956"/>
    <x v="3088"/>
    <n v="1437591956"/>
    <d v="2015-07-22T13:05: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x v="391"/>
    <n v="50"/>
    <x v="2"/>
    <x v="1"/>
    <x v="1"/>
    <x v="0"/>
    <x v="0"/>
    <s v="USD"/>
    <n v="1470011780"/>
    <x v="3089"/>
    <n v="1464827780"/>
    <d v="2016-06-01T18:36:2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x v="22"/>
    <n v="795"/>
    <x v="2"/>
    <x v="1"/>
    <x v="1"/>
    <x v="0"/>
    <x v="0"/>
    <s v="USD"/>
    <n v="1432151326"/>
    <x v="3090"/>
    <n v="1429559326"/>
    <d v="2015-04-20T13:48:4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x v="0"/>
    <x v="1"/>
    <s v="GBP"/>
    <n v="1475848800"/>
    <x v="3091"/>
    <n v="1474027501"/>
    <d v="2016-09-16T06:05: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x v="392"/>
    <n v="1758"/>
    <x v="2"/>
    <x v="1"/>
    <x v="1"/>
    <x v="0"/>
    <x v="0"/>
    <s v="USD"/>
    <n v="1454890620"/>
    <x v="3092"/>
    <n v="1450724449"/>
    <d v="2015-12-21T13:00: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1"/>
    <x v="1"/>
    <x v="0"/>
    <x v="0"/>
    <s v="USD"/>
    <n v="1455251591"/>
    <x v="3093"/>
    <n v="1452659591"/>
    <d v="2016-01-12T22:33:1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1"/>
    <x v="1"/>
    <x v="0"/>
    <x v="0"/>
    <s v="USD"/>
    <n v="1413816975"/>
    <x v="3094"/>
    <n v="1411224975"/>
    <d v="2014-09-20T08:56:1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x v="30"/>
    <n v="300"/>
    <x v="2"/>
    <x v="1"/>
    <x v="1"/>
    <x v="0"/>
    <x v="6"/>
    <s v="EUR"/>
    <n v="1437033360"/>
    <x v="3095"/>
    <n v="1434445937"/>
    <d v="2015-06-16T03:12:1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x v="0"/>
    <x v="1"/>
    <s v="GBP"/>
    <n v="1471939818"/>
    <x v="3096"/>
    <n v="1467619818"/>
    <d v="2016-07-04T02:10: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x v="393"/>
    <n v="11"/>
    <x v="2"/>
    <x v="1"/>
    <x v="1"/>
    <x v="0"/>
    <x v="0"/>
    <s v="USD"/>
    <n v="1434080706"/>
    <x v="3097"/>
    <n v="1428896706"/>
    <d v="2015-04-12T21:45: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x v="23"/>
    <n v="1185"/>
    <x v="2"/>
    <x v="1"/>
    <x v="1"/>
    <x v="0"/>
    <x v="2"/>
    <s v="AUD"/>
    <n v="1422928800"/>
    <x v="3098"/>
    <n v="1420235311"/>
    <d v="2015-01-02T15:48:3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x v="394"/>
    <n v="2476"/>
    <x v="2"/>
    <x v="1"/>
    <x v="1"/>
    <x v="0"/>
    <x v="0"/>
    <s v="USD"/>
    <n v="1413694800"/>
    <x v="3099"/>
    <n v="1408986916"/>
    <d v="2014-08-25T11:15: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x v="0"/>
    <x v="1"/>
    <s v="GBP"/>
    <n v="1442440800"/>
    <x v="3100"/>
    <n v="1440497876"/>
    <d v="2015-08-25T04:17:5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x v="79"/>
    <n v="7905"/>
    <x v="2"/>
    <x v="1"/>
    <x v="1"/>
    <x v="0"/>
    <x v="0"/>
    <s v="USD"/>
    <n v="1431372751"/>
    <x v="3101"/>
    <n v="1430767951"/>
    <d v="2015-05-04T13:32:3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x v="63"/>
    <n v="26"/>
    <x v="2"/>
    <x v="1"/>
    <x v="1"/>
    <x v="0"/>
    <x v="0"/>
    <s v="USD"/>
    <n v="1430234394"/>
    <x v="3102"/>
    <n v="1425053994"/>
    <d v="2015-02-27T10:19:5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1"/>
    <x v="1"/>
    <x v="0"/>
    <x v="0"/>
    <s v="USD"/>
    <n v="1409194810"/>
    <x v="3103"/>
    <n v="1406170810"/>
    <d v="2014-07-23T21:00: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x v="31"/>
    <n v="10"/>
    <x v="2"/>
    <x v="1"/>
    <x v="1"/>
    <x v="0"/>
    <x v="0"/>
    <s v="USD"/>
    <n v="1487465119"/>
    <x v="3104"/>
    <n v="1484009119"/>
    <d v="2017-01-09T18:45: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x v="22"/>
    <n v="5328"/>
    <x v="2"/>
    <x v="1"/>
    <x v="1"/>
    <x v="0"/>
    <x v="0"/>
    <s v="USD"/>
    <n v="1412432220"/>
    <x v="3105"/>
    <n v="1409753820"/>
    <d v="2014-09-03T08:17:0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x v="34"/>
    <n v="521"/>
    <x v="2"/>
    <x v="1"/>
    <x v="1"/>
    <x v="0"/>
    <x v="0"/>
    <s v="USD"/>
    <n v="1477968934"/>
    <x v="3106"/>
    <n v="1472784934"/>
    <d v="2016-09-01T20:55: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x v="395"/>
    <n v="4635"/>
    <x v="2"/>
    <x v="1"/>
    <x v="1"/>
    <x v="0"/>
    <x v="0"/>
    <s v="USD"/>
    <n v="1429291982"/>
    <x v="3107"/>
    <n v="1426699982"/>
    <d v="2015-03-18T11:33:0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1"/>
    <x v="1"/>
    <x v="0"/>
    <x v="0"/>
    <s v="USD"/>
    <n v="1411312250"/>
    <x v="3108"/>
    <n v="1406128250"/>
    <d v="2014-07-23T09:10: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x v="3"/>
    <n v="300"/>
    <x v="2"/>
    <x v="1"/>
    <x v="1"/>
    <x v="0"/>
    <x v="11"/>
    <s v="SEK"/>
    <n v="1465123427"/>
    <x v="3109"/>
    <n v="1462531427"/>
    <d v="2016-05-06T04:43:4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x v="47"/>
    <n v="430"/>
    <x v="2"/>
    <x v="1"/>
    <x v="1"/>
    <x v="0"/>
    <x v="0"/>
    <s v="USD"/>
    <n v="1427890925"/>
    <x v="3110"/>
    <n v="1426681325"/>
    <d v="2015-03-18T06:22:0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x v="28"/>
    <n v="1"/>
    <x v="2"/>
    <x v="1"/>
    <x v="1"/>
    <x v="0"/>
    <x v="1"/>
    <s v="GBP"/>
    <n v="1464354720"/>
    <x v="3111"/>
    <n v="1463648360"/>
    <d v="2016-05-19T02:59:2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x v="69"/>
    <n v="1550"/>
    <x v="2"/>
    <x v="1"/>
    <x v="1"/>
    <x v="0"/>
    <x v="11"/>
    <s v="SEK"/>
    <n v="1467473723"/>
    <x v="3112"/>
    <n v="1465832123"/>
    <d v="2016-06-13T09:35: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1"/>
    <x v="1"/>
    <x v="0"/>
    <x v="0"/>
    <s v="USD"/>
    <n v="1427414732"/>
    <x v="3113"/>
    <n v="1424826332"/>
    <d v="2015-02-24T19:05: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x v="396"/>
    <n v="128"/>
    <x v="2"/>
    <x v="1"/>
    <x v="1"/>
    <x v="0"/>
    <x v="9"/>
    <s v="EUR"/>
    <n v="1462484196"/>
    <x v="3114"/>
    <n v="1457303796"/>
    <d v="2016-03-06T16:36:3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x v="15"/>
    <n v="10"/>
    <x v="1"/>
    <x v="1"/>
    <x v="0"/>
    <x v="1"/>
    <x v="5"/>
    <s v="CAD"/>
    <n v="1411748335"/>
    <x v="3115"/>
    <n v="1406564335"/>
    <d v="2014-07-28T10:18:55"/>
    <b v="0"/>
    <n v="1"/>
    <b v="0"/>
    <s v="theater/spaces"/>
    <n v="10"/>
    <x v="1"/>
    <x v="38"/>
  </r>
  <r>
    <n v="0.58291457286432158"/>
    <n v="3122"/>
    <s v="be back soon (Canceled)"/>
    <s v="cancelled until further notice"/>
    <x v="212"/>
    <n v="116"/>
    <x v="1"/>
    <x v="1"/>
    <x v="0"/>
    <x v="1"/>
    <x v="0"/>
    <s v="USD"/>
    <n v="1478733732"/>
    <x v="3116"/>
    <n v="1478298132"/>
    <d v="2016-11-04T16:22:1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x v="152"/>
    <n v="85192"/>
    <x v="1"/>
    <x v="1"/>
    <x v="0"/>
    <x v="1"/>
    <x v="0"/>
    <s v="USD"/>
    <n v="1468108198"/>
    <x v="3117"/>
    <n v="1465516198"/>
    <d v="2016-06-09T17:49:5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x v="397"/>
    <n v="26"/>
    <x v="1"/>
    <x v="1"/>
    <x v="0"/>
    <x v="1"/>
    <x v="0"/>
    <s v="USD"/>
    <n v="1422902601"/>
    <x v="3118"/>
    <n v="1417718601"/>
    <d v="2014-12-04T12:43:21"/>
    <b v="0"/>
    <n v="4"/>
    <b v="0"/>
    <s v="theater/spaces"/>
    <n v="6.5"/>
    <x v="1"/>
    <x v="38"/>
  </r>
  <r>
    <n v="0"/>
    <n v="3125"/>
    <s v="N/A (Canceled)"/>
    <s v="N/A"/>
    <x v="86"/>
    <n v="0"/>
    <x v="1"/>
    <x v="1"/>
    <x v="0"/>
    <x v="1"/>
    <x v="0"/>
    <s v="USD"/>
    <n v="1452142672"/>
    <x v="3119"/>
    <n v="1449550672"/>
    <d v="2015-12-07T22:57:5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x v="31"/>
    <n v="1040"/>
    <x v="1"/>
    <x v="1"/>
    <x v="0"/>
    <x v="1"/>
    <x v="0"/>
    <s v="USD"/>
    <n v="1459121162"/>
    <x v="3120"/>
    <n v="1456532762"/>
    <d v="2016-02-26T18:26:0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1"/>
    <x v="0"/>
    <x v="1"/>
    <x v="0"/>
    <s v="USD"/>
    <n v="1425242029"/>
    <x v="3121"/>
    <n v="1422650029"/>
    <d v="2015-01-30T14:33:4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x v="36"/>
    <n v="16291"/>
    <x v="3"/>
    <x v="1"/>
    <x v="0"/>
    <x v="0"/>
    <x v="0"/>
    <s v="USD"/>
    <n v="1489690141"/>
    <x v="3122"/>
    <n v="1487101741"/>
    <d v="2017-02-14T13:49:0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1"/>
    <x v="0"/>
    <x v="0"/>
    <x v="0"/>
    <s v="USD"/>
    <n v="1492542819"/>
    <x v="3123"/>
    <n v="1489090419"/>
    <d v="2017-03-09T14:13:3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x v="3"/>
    <n v="375"/>
    <x v="3"/>
    <x v="1"/>
    <x v="0"/>
    <x v="0"/>
    <x v="0"/>
    <s v="USD"/>
    <n v="1492145940"/>
    <x v="3124"/>
    <n v="1489504916"/>
    <d v="2017-03-14T09:21:5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x v="393"/>
    <n v="645"/>
    <x v="3"/>
    <x v="1"/>
    <x v="0"/>
    <x v="0"/>
    <x v="0"/>
    <s v="USD"/>
    <n v="1491656045"/>
    <x v="3125"/>
    <n v="1489067645"/>
    <d v="2017-03-09T07:54:0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x v="11"/>
    <n v="10"/>
    <x v="3"/>
    <x v="1"/>
    <x v="0"/>
    <x v="0"/>
    <x v="0"/>
    <s v="USD"/>
    <n v="1492759460"/>
    <x v="3126"/>
    <n v="1487579060"/>
    <d v="2017-02-20T02:24:2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0"/>
    <x v="0"/>
    <x v="1"/>
    <s v="GBP"/>
    <n v="1490358834"/>
    <x v="3127"/>
    <n v="1487770434"/>
    <d v="2017-02-22T07:33:5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0"/>
    <x v="0"/>
    <x v="1"/>
    <s v="GBP"/>
    <n v="1490631419"/>
    <x v="3128"/>
    <n v="1488820619"/>
    <d v="2017-03-06T11:16:5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1"/>
    <x v="0"/>
    <x v="0"/>
    <x v="0"/>
    <s v="USD"/>
    <n v="1491277121"/>
    <x v="3129"/>
    <n v="1489376321"/>
    <d v="2017-03-12T21:38:4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x v="2"/>
    <n v="639"/>
    <x v="3"/>
    <x v="1"/>
    <x v="0"/>
    <x v="0"/>
    <x v="1"/>
    <s v="GBP"/>
    <n v="1491001140"/>
    <x v="3130"/>
    <n v="1487847954"/>
    <d v="2017-02-23T05:05: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x v="15"/>
    <n v="50"/>
    <x v="3"/>
    <x v="1"/>
    <x v="0"/>
    <x v="0"/>
    <x v="0"/>
    <s v="USD"/>
    <n v="1493838720"/>
    <x v="3131"/>
    <n v="1489439669"/>
    <d v="2017-03-13T15:14:2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x v="48"/>
    <n v="0"/>
    <x v="3"/>
    <x v="1"/>
    <x v="0"/>
    <x v="0"/>
    <x v="1"/>
    <s v="GBP"/>
    <n v="1491233407"/>
    <x v="3132"/>
    <n v="1489591807"/>
    <d v="2017-03-15T09:30: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"/>
    <x v="0"/>
    <x v="0"/>
    <x v="14"/>
    <s v="MXN"/>
    <n v="1490416380"/>
    <x v="3133"/>
    <n v="1487485760"/>
    <d v="2017-02-19T00:29:2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1"/>
    <x v="0"/>
    <x v="0"/>
    <x v="6"/>
    <s v="EUR"/>
    <n v="1491581703"/>
    <x v="3134"/>
    <n v="1488993303"/>
    <d v="2017-03-08T11:15: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x v="2"/>
    <n v="258"/>
    <x v="3"/>
    <x v="1"/>
    <x v="0"/>
    <x v="0"/>
    <x v="9"/>
    <s v="EUR"/>
    <n v="1492372800"/>
    <x v="3135"/>
    <n v="1488823488"/>
    <d v="2017-03-06T12:04:4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x v="181"/>
    <n v="45"/>
    <x v="3"/>
    <x v="1"/>
    <x v="0"/>
    <x v="0"/>
    <x v="1"/>
    <s v="GBP"/>
    <n v="1489922339"/>
    <x v="3136"/>
    <n v="1487333939"/>
    <d v="2017-02-17T06:18:5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0"/>
    <x v="0"/>
    <x v="1"/>
    <s v="GBP"/>
    <n v="1491726956"/>
    <x v="3137"/>
    <n v="1489480556"/>
    <d v="2017-03-14T02:35: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x v="3"/>
    <n v="7540"/>
    <x v="3"/>
    <x v="1"/>
    <x v="0"/>
    <x v="0"/>
    <x v="0"/>
    <s v="USD"/>
    <n v="1489903200"/>
    <x v="3138"/>
    <n v="1488459307"/>
    <d v="2017-03-02T06:55: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x v="31"/>
    <n v="0"/>
    <x v="3"/>
    <x v="1"/>
    <x v="0"/>
    <x v="0"/>
    <x v="0"/>
    <s v="USD"/>
    <n v="1490659134"/>
    <x v="3139"/>
    <n v="1485478734"/>
    <d v="2017-01-26T18:58:5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x v="63"/>
    <n v="5250"/>
    <x v="3"/>
    <x v="1"/>
    <x v="0"/>
    <x v="0"/>
    <x v="14"/>
    <s v="MXN"/>
    <n v="1492356166"/>
    <x v="3140"/>
    <n v="1488471766"/>
    <d v="2017-03-02T10:22:4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x v="0"/>
    <x v="0"/>
    <s v="USD"/>
    <n v="1415319355"/>
    <x v="3141"/>
    <n v="1411859755"/>
    <d v="2014-09-27T17:15: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x v="40"/>
    <n v="2361"/>
    <x v="0"/>
    <x v="0"/>
    <x v="0"/>
    <x v="0"/>
    <x v="0"/>
    <s v="USD"/>
    <n v="1412136000"/>
    <x v="3142"/>
    <n v="1410278284"/>
    <d v="2014-09-09T09:58:0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x v="0"/>
    <x v="0"/>
    <s v="USD"/>
    <n v="1354845600"/>
    <x v="3143"/>
    <n v="1352766300"/>
    <d v="2012-11-12T18:25: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x v="0"/>
    <x v="0"/>
    <s v="USD"/>
    <n v="1295928000"/>
    <x v="3144"/>
    <n v="1288160403"/>
    <d v="2010-10-27T00:20: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x v="8"/>
    <n v="3514"/>
    <x v="0"/>
    <x v="0"/>
    <x v="0"/>
    <x v="0"/>
    <x v="0"/>
    <s v="USD"/>
    <n v="1410379774"/>
    <x v="3145"/>
    <n v="1407787774"/>
    <d v="2014-08-11T14:09:3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x v="41"/>
    <n v="2331"/>
    <x v="0"/>
    <x v="0"/>
    <x v="0"/>
    <x v="0"/>
    <x v="1"/>
    <s v="GBP"/>
    <n v="1383425367"/>
    <x v="3146"/>
    <n v="1380833367"/>
    <d v="2013-10-03T14:49:2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x v="9"/>
    <n v="10067.5"/>
    <x v="0"/>
    <x v="0"/>
    <x v="0"/>
    <x v="0"/>
    <x v="0"/>
    <s v="USD"/>
    <n v="1304225940"/>
    <x v="3147"/>
    <n v="1301542937"/>
    <d v="2011-03-30T21:42:1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x v="0"/>
    <x v="0"/>
    <s v="USD"/>
    <n v="1333310458"/>
    <x v="3148"/>
    <n v="1330722058"/>
    <d v="2012-03-02T15:00: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x v="10"/>
    <n v="9425.23"/>
    <x v="0"/>
    <x v="0"/>
    <x v="0"/>
    <x v="0"/>
    <x v="1"/>
    <s v="GBP"/>
    <n v="1356004725"/>
    <x v="3149"/>
    <n v="1353412725"/>
    <d v="2012-11-20T05:58:4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x v="0"/>
    <x v="0"/>
    <s v="USD"/>
    <n v="1338591144"/>
    <x v="3150"/>
    <n v="1335567144"/>
    <d v="2012-04-27T16:52:2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x v="23"/>
    <n v="4040"/>
    <x v="0"/>
    <x v="0"/>
    <x v="0"/>
    <x v="0"/>
    <x v="0"/>
    <s v="USD"/>
    <n v="1405746000"/>
    <x v="3151"/>
    <n v="1404932105"/>
    <d v="2014-07-09T12:55: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x v="10"/>
    <n v="5700"/>
    <x v="0"/>
    <x v="0"/>
    <x v="0"/>
    <x v="0"/>
    <x v="0"/>
    <s v="USD"/>
    <n v="1374523752"/>
    <x v="3152"/>
    <n v="1371931752"/>
    <d v="2013-06-22T14:09:1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x v="15"/>
    <n v="2002.22"/>
    <x v="0"/>
    <x v="0"/>
    <x v="0"/>
    <x v="0"/>
    <x v="0"/>
    <s v="USD"/>
    <n v="1326927600"/>
    <x v="3153"/>
    <n v="1323221761"/>
    <d v="2011-12-06T19:36:0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x v="37"/>
    <n v="4569"/>
    <x v="0"/>
    <x v="0"/>
    <x v="0"/>
    <x v="0"/>
    <x v="0"/>
    <s v="USD"/>
    <n v="1407905940"/>
    <x v="3154"/>
    <n v="1405923687"/>
    <d v="2014-07-21T00:21:2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x v="13"/>
    <n v="2102"/>
    <x v="0"/>
    <x v="0"/>
    <x v="0"/>
    <x v="0"/>
    <x v="1"/>
    <s v="GBP"/>
    <n v="1413377522"/>
    <x v="3155"/>
    <n v="1410785522"/>
    <d v="2014-09-15T06:52:0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x v="0"/>
    <x v="0"/>
    <s v="USD"/>
    <n v="1404698400"/>
    <x v="3156"/>
    <n v="1402331262"/>
    <d v="2014-06-09T10:27:4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x v="0"/>
    <x v="0"/>
    <s v="USD"/>
    <n v="1402855525"/>
    <x v="3157"/>
    <n v="1400263525"/>
    <d v="2014-05-16T12:05: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x v="0"/>
    <x v="0"/>
    <s v="USD"/>
    <n v="1402341615"/>
    <x v="3158"/>
    <n v="1399490415"/>
    <d v="2014-05-07T13:20: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x v="47"/>
    <n v="1220"/>
    <x v="0"/>
    <x v="0"/>
    <x v="0"/>
    <x v="0"/>
    <x v="0"/>
    <s v="USD"/>
    <n v="1304395140"/>
    <x v="73"/>
    <n v="1302493760"/>
    <d v="2011-04-10T21:49:2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x v="0"/>
    <x v="0"/>
    <s v="USD"/>
    <n v="1416988740"/>
    <x v="3159"/>
    <n v="1414514153"/>
    <d v="2014-10-28T10:35: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x v="9"/>
    <n v="3485"/>
    <x v="0"/>
    <x v="0"/>
    <x v="0"/>
    <x v="0"/>
    <x v="0"/>
    <s v="USD"/>
    <n v="1406952781"/>
    <x v="3160"/>
    <n v="1405743181"/>
    <d v="2014-07-18T22:13:0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x v="30"/>
    <n v="3105"/>
    <x v="0"/>
    <x v="0"/>
    <x v="0"/>
    <x v="0"/>
    <x v="0"/>
    <s v="USD"/>
    <n v="1402696800"/>
    <x v="3161"/>
    <n v="1399948353"/>
    <d v="2014-05-12T20:32:3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x v="6"/>
    <n v="8241"/>
    <x v="0"/>
    <x v="0"/>
    <x v="0"/>
    <x v="0"/>
    <x v="0"/>
    <s v="USD"/>
    <n v="1386910740"/>
    <x v="3162"/>
    <n v="1384364561"/>
    <d v="2013-11-13T11:42:4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x v="13"/>
    <n v="2245"/>
    <x v="0"/>
    <x v="0"/>
    <x v="0"/>
    <x v="0"/>
    <x v="0"/>
    <s v="USD"/>
    <n v="1404273600"/>
    <x v="3163"/>
    <n v="1401414944"/>
    <d v="2014-05-29T19:55: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0"/>
    <x v="0"/>
    <x v="0"/>
    <x v="1"/>
    <s v="GBP"/>
    <n v="1462545358"/>
    <x v="3164"/>
    <n v="1459953358"/>
    <d v="2016-04-06T08:35: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x v="0"/>
    <x v="0"/>
    <s v="USD"/>
    <n v="1329240668"/>
    <x v="3165"/>
    <n v="1326648668"/>
    <d v="2012-01-15T11:31:0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x v="0"/>
    <x v="0"/>
    <s v="USD"/>
    <n v="1411765492"/>
    <x v="3166"/>
    <n v="1409173492"/>
    <d v="2014-08-27T15:04:5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x v="0"/>
    <x v="0"/>
    <s v="USD"/>
    <n v="1408999508"/>
    <x v="3167"/>
    <n v="1407789908"/>
    <d v="2014-08-11T14:45: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x v="0"/>
    <x v="0"/>
    <s v="USD"/>
    <n v="1297977427"/>
    <x v="3168"/>
    <n v="1292793427"/>
    <d v="2010-12-19T15:17:0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x v="0"/>
    <x v="0"/>
    <s v="USD"/>
    <n v="1376838000"/>
    <x v="3169"/>
    <n v="1374531631"/>
    <d v="2013-07-22T16:20: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x v="0"/>
    <x v="0"/>
    <s v="USD"/>
    <n v="1403366409"/>
    <x v="3170"/>
    <n v="1400774409"/>
    <d v="2014-05-22T10:00: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x v="15"/>
    <n v="2576"/>
    <x v="0"/>
    <x v="0"/>
    <x v="0"/>
    <x v="0"/>
    <x v="1"/>
    <s v="GBP"/>
    <n v="1405521075"/>
    <x v="3171"/>
    <n v="1402929075"/>
    <d v="2014-06-16T08:31:1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x v="285"/>
    <n v="4794.82"/>
    <x v="0"/>
    <x v="0"/>
    <x v="0"/>
    <x v="0"/>
    <x v="0"/>
    <s v="USD"/>
    <n v="1367859071"/>
    <x v="3172"/>
    <n v="1365699071"/>
    <d v="2013-04-11T10:51:1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x v="38"/>
    <n v="1437"/>
    <x v="0"/>
    <x v="0"/>
    <x v="0"/>
    <x v="0"/>
    <x v="1"/>
    <s v="GBP"/>
    <n v="1403258049"/>
    <x v="3173"/>
    <n v="1400666049"/>
    <d v="2014-05-21T03:54:0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x v="2"/>
    <n v="545"/>
    <x v="0"/>
    <x v="0"/>
    <x v="0"/>
    <x v="0"/>
    <x v="1"/>
    <s v="GBP"/>
    <n v="1402848000"/>
    <x v="3174"/>
    <n v="1400570787"/>
    <d v="2014-05-20T01:26:2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x v="0"/>
    <x v="0"/>
    <s v="USD"/>
    <n v="1328029200"/>
    <x v="3175"/>
    <n v="1323211621"/>
    <d v="2011-12-06T16:47:0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x v="30"/>
    <n v="2725"/>
    <x v="0"/>
    <x v="0"/>
    <x v="0"/>
    <x v="0"/>
    <x v="0"/>
    <s v="USD"/>
    <n v="1377284669"/>
    <x v="3176"/>
    <n v="1375729469"/>
    <d v="2013-08-05T13:04:2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x v="270"/>
    <n v="4610"/>
    <x v="0"/>
    <x v="0"/>
    <x v="0"/>
    <x v="0"/>
    <x v="0"/>
    <s v="USD"/>
    <n v="1404258631"/>
    <x v="3177"/>
    <n v="1401666631"/>
    <d v="2014-06-01T17:50: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x v="28"/>
    <n v="1000"/>
    <x v="0"/>
    <x v="0"/>
    <x v="0"/>
    <x v="0"/>
    <x v="1"/>
    <s v="GBP"/>
    <n v="1405553241"/>
    <x v="3178"/>
    <n v="1404948441"/>
    <d v="2014-07-09T17:27:2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x v="50"/>
    <n v="3270"/>
    <x v="0"/>
    <x v="0"/>
    <x v="0"/>
    <x v="0"/>
    <x v="1"/>
    <s v="GBP"/>
    <n v="1410901200"/>
    <x v="3179"/>
    <n v="1408313438"/>
    <d v="2014-08-17T16:10: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x v="0"/>
    <x v="0"/>
    <s v="USD"/>
    <n v="1407167973"/>
    <x v="3180"/>
    <n v="1405439973"/>
    <d v="2014-07-15T09:59:3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x v="0"/>
    <x v="1"/>
    <s v="GBP"/>
    <n v="1433930302"/>
    <x v="3181"/>
    <n v="1432115902"/>
    <d v="2015-05-20T03:58:2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x v="56"/>
    <n v="6780"/>
    <x v="2"/>
    <x v="1"/>
    <x v="1"/>
    <x v="0"/>
    <x v="11"/>
    <s v="SEK"/>
    <n v="1432455532"/>
    <x v="3182"/>
    <n v="1429863532"/>
    <d v="2015-04-24T02:18:5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x v="23"/>
    <n v="0"/>
    <x v="2"/>
    <x v="1"/>
    <x v="1"/>
    <x v="0"/>
    <x v="5"/>
    <s v="CAD"/>
    <n v="1481258275"/>
    <x v="3183"/>
    <n v="1478662675"/>
    <d v="2016-11-08T21:37:5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x v="192"/>
    <n v="151"/>
    <x v="2"/>
    <x v="1"/>
    <x v="1"/>
    <x v="0"/>
    <x v="0"/>
    <s v="USD"/>
    <n v="1471370869"/>
    <x v="3184"/>
    <n v="1466186869"/>
    <d v="2016-06-17T12:07:4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x v="3"/>
    <n v="102"/>
    <x v="2"/>
    <x v="1"/>
    <x v="1"/>
    <x v="0"/>
    <x v="1"/>
    <s v="GBP"/>
    <n v="1425160800"/>
    <x v="3185"/>
    <n v="1421274859"/>
    <d v="2015-01-14T16:34:1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x v="0"/>
    <x v="1"/>
    <s v="GBP"/>
    <n v="1424474056"/>
    <x v="3186"/>
    <n v="1420586056"/>
    <d v="2015-01-06T17:14:1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x v="34"/>
    <n v="0"/>
    <x v="2"/>
    <x v="1"/>
    <x v="1"/>
    <x v="0"/>
    <x v="0"/>
    <s v="USD"/>
    <n v="1437960598"/>
    <x v="3187"/>
    <n v="1435368598"/>
    <d v="2015-06-26T19:29:5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x v="8"/>
    <n v="2070"/>
    <x v="2"/>
    <x v="1"/>
    <x v="1"/>
    <x v="0"/>
    <x v="0"/>
    <s v="USD"/>
    <n v="1423750542"/>
    <x v="3188"/>
    <n v="1421158542"/>
    <d v="2015-01-13T08:15: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x v="399"/>
    <n v="1800"/>
    <x v="2"/>
    <x v="1"/>
    <x v="1"/>
    <x v="0"/>
    <x v="0"/>
    <s v="USD"/>
    <n v="1438437600"/>
    <x v="3189"/>
    <n v="1433254875"/>
    <d v="2015-06-02T08:21:1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x v="3"/>
    <n v="1145"/>
    <x v="2"/>
    <x v="1"/>
    <x v="1"/>
    <x v="0"/>
    <x v="10"/>
    <s v="NOK"/>
    <n v="1423050618"/>
    <x v="3190"/>
    <n v="1420458618"/>
    <d v="2015-01-05T05:50: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x v="11"/>
    <n v="110"/>
    <x v="2"/>
    <x v="1"/>
    <x v="1"/>
    <x v="0"/>
    <x v="8"/>
    <s v="DKK"/>
    <n v="1424081477"/>
    <x v="3191"/>
    <n v="1420798277"/>
    <d v="2015-01-09T04:11:1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x v="10"/>
    <n v="2608"/>
    <x v="2"/>
    <x v="1"/>
    <x v="1"/>
    <x v="0"/>
    <x v="0"/>
    <s v="USD"/>
    <n v="1410037200"/>
    <x v="3192"/>
    <n v="1407435418"/>
    <d v="2014-08-07T12:16:5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x v="63"/>
    <n v="1"/>
    <x v="2"/>
    <x v="1"/>
    <x v="1"/>
    <x v="0"/>
    <x v="0"/>
    <s v="USD"/>
    <n v="1461994440"/>
    <x v="3193"/>
    <n v="1459410101"/>
    <d v="2016-03-31T01:41:4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x v="0"/>
    <x v="1"/>
    <s v="GBP"/>
    <n v="1409509477"/>
    <x v="3194"/>
    <n v="1407695077"/>
    <d v="2014-08-10T12:24:3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x v="10"/>
    <n v="2726"/>
    <x v="2"/>
    <x v="1"/>
    <x v="1"/>
    <x v="0"/>
    <x v="0"/>
    <s v="USD"/>
    <n v="1450072740"/>
    <x v="3195"/>
    <n v="1445027346"/>
    <d v="2015-10-16T14:29:0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x v="28"/>
    <n v="250"/>
    <x v="2"/>
    <x v="1"/>
    <x v="1"/>
    <x v="0"/>
    <x v="0"/>
    <s v="USD"/>
    <n v="1443224622"/>
    <x v="3196"/>
    <n v="1440632622"/>
    <d v="2015-08-26T17:43:4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x v="2"/>
    <n v="0"/>
    <x v="2"/>
    <x v="1"/>
    <x v="1"/>
    <x v="0"/>
    <x v="0"/>
    <s v="USD"/>
    <n v="1437149640"/>
    <x v="3197"/>
    <n v="1434558479"/>
    <d v="2015-06-17T10:27:5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x v="0"/>
    <x v="1"/>
    <s v="GBP"/>
    <n v="1430470772"/>
    <x v="3198"/>
    <n v="1427878772"/>
    <d v="2015-04-01T02:59:3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x v="10"/>
    <n v="0"/>
    <x v="2"/>
    <x v="1"/>
    <x v="1"/>
    <x v="0"/>
    <x v="0"/>
    <s v="USD"/>
    <n v="1442644651"/>
    <x v="3199"/>
    <n v="1440052651"/>
    <d v="2015-08-20T00:37:3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1"/>
    <x v="1"/>
    <x v="0"/>
    <x v="0"/>
    <s v="USD"/>
    <n v="1429767607"/>
    <x v="3200"/>
    <n v="1424587207"/>
    <d v="2015-02-22T00:40: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x v="0"/>
    <x v="0"/>
    <s v="USD"/>
    <n v="1406557877"/>
    <x v="3201"/>
    <n v="1404743477"/>
    <d v="2014-07-07T08:31:1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x v="0"/>
    <x v="0"/>
    <s v="USD"/>
    <n v="1403305200"/>
    <x v="3202"/>
    <n v="1400512658"/>
    <d v="2014-05-19T09:17:3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x v="0"/>
    <x v="0"/>
    <s v="USD"/>
    <n v="1338523140"/>
    <x v="3203"/>
    <n v="1334442519"/>
    <d v="2012-04-14T16:28:3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x v="0"/>
    <x v="0"/>
    <s v="USD"/>
    <n v="1408068000"/>
    <x v="3204"/>
    <n v="1405346680"/>
    <d v="2014-07-14T08:04:4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x v="23"/>
    <n v="5050"/>
    <x v="0"/>
    <x v="0"/>
    <x v="0"/>
    <x v="0"/>
    <x v="0"/>
    <s v="USD"/>
    <n v="1407524751"/>
    <x v="3205"/>
    <n v="1404932751"/>
    <d v="2014-07-09T13:05: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x v="12"/>
    <n v="6007"/>
    <x v="0"/>
    <x v="0"/>
    <x v="0"/>
    <x v="0"/>
    <x v="1"/>
    <s v="GBP"/>
    <n v="1437934759"/>
    <x v="3206"/>
    <n v="1434478759"/>
    <d v="2015-06-16T12:19:1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0"/>
    <x v="0"/>
    <x v="0"/>
    <x v="1"/>
    <s v="GBP"/>
    <n v="1452038100"/>
    <x v="3207"/>
    <n v="1448823673"/>
    <d v="2015-11-29T13:01:1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x v="0"/>
    <x v="0"/>
    <s v="USD"/>
    <n v="1441857540"/>
    <x v="3208"/>
    <n v="1438617471"/>
    <d v="2015-08-03T09:57:5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x v="13"/>
    <n v="2001"/>
    <x v="0"/>
    <x v="0"/>
    <x v="0"/>
    <x v="0"/>
    <x v="1"/>
    <s v="GBP"/>
    <n v="1436625000"/>
    <x v="3209"/>
    <n v="1433934371"/>
    <d v="2015-06-10T05:06:1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x v="37"/>
    <n v="5221"/>
    <x v="0"/>
    <x v="0"/>
    <x v="0"/>
    <x v="0"/>
    <x v="0"/>
    <s v="USD"/>
    <n v="1478264784"/>
    <x v="3210"/>
    <n v="1475672784"/>
    <d v="2016-10-05T07:06:2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0"/>
    <x v="0"/>
    <x v="0"/>
    <x v="1"/>
    <s v="GBP"/>
    <n v="1419984000"/>
    <x v="3211"/>
    <n v="1417132986"/>
    <d v="2014-11-27T18:03:0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x v="22"/>
    <n v="20022"/>
    <x v="0"/>
    <x v="0"/>
    <x v="0"/>
    <x v="0"/>
    <x v="0"/>
    <s v="USD"/>
    <n v="1427063747"/>
    <x v="3212"/>
    <n v="1424043347"/>
    <d v="2015-02-15T17:35: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x v="36"/>
    <n v="15126"/>
    <x v="0"/>
    <x v="0"/>
    <x v="0"/>
    <x v="0"/>
    <x v="0"/>
    <s v="USD"/>
    <n v="1489352400"/>
    <x v="3213"/>
    <n v="1486411204"/>
    <d v="2017-02-06T14:00: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0"/>
    <x v="0"/>
    <x v="0"/>
    <x v="1"/>
    <s v="GBP"/>
    <n v="1436114603"/>
    <x v="3214"/>
    <n v="1433090603"/>
    <d v="2015-05-31T10:43:2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x v="30"/>
    <n v="3120"/>
    <x v="0"/>
    <x v="0"/>
    <x v="0"/>
    <x v="0"/>
    <x v="0"/>
    <s v="USD"/>
    <n v="1445722140"/>
    <x v="3215"/>
    <n v="1443016697"/>
    <d v="2015-09-23T07:58:1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x v="379"/>
    <n v="3395"/>
    <x v="0"/>
    <x v="0"/>
    <x v="0"/>
    <x v="0"/>
    <x v="0"/>
    <s v="USD"/>
    <n v="1440100976"/>
    <x v="3216"/>
    <n v="1437508976"/>
    <d v="2015-07-21T14:02:5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x v="0"/>
    <x v="0"/>
    <s v="USD"/>
    <n v="1484024400"/>
    <x v="3217"/>
    <n v="1479932713"/>
    <d v="2016-11-23T14:25: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x v="0"/>
    <x v="0"/>
    <s v="USD"/>
    <n v="1464987600"/>
    <x v="3218"/>
    <n v="1463145938"/>
    <d v="2016-05-13T07:25: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0"/>
    <x v="0"/>
    <x v="0"/>
    <x v="1"/>
    <s v="GBP"/>
    <n v="1446213612"/>
    <x v="3219"/>
    <n v="1443621612"/>
    <d v="2015-09-30T08:00: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x v="38"/>
    <n v="1500"/>
    <x v="0"/>
    <x v="0"/>
    <x v="0"/>
    <x v="0"/>
    <x v="1"/>
    <s v="GBP"/>
    <n v="1484687436"/>
    <x v="3220"/>
    <n v="1482095436"/>
    <d v="2016-12-18T15:10: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x v="39"/>
    <n v="7164"/>
    <x v="0"/>
    <x v="0"/>
    <x v="0"/>
    <x v="0"/>
    <x v="0"/>
    <s v="USD"/>
    <n v="1450328340"/>
    <x v="3221"/>
    <n v="1447606884"/>
    <d v="2015-11-15T11:01:2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x v="0"/>
    <x v="0"/>
    <s v="USD"/>
    <n v="1416470398"/>
    <x v="3222"/>
    <n v="1413874798"/>
    <d v="2014-10-21T00:59:5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x v="0"/>
    <x v="0"/>
    <s v="USD"/>
    <n v="1412135940"/>
    <x v="341"/>
    <n v="1410840126"/>
    <d v="2014-09-15T22:02:0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x v="0"/>
    <x v="0"/>
    <s v="USD"/>
    <n v="1460846347"/>
    <x v="3223"/>
    <n v="1458254347"/>
    <d v="2016-03-17T16:39:0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x v="0"/>
    <x v="0"/>
    <s v="USD"/>
    <n v="1462334340"/>
    <x v="3224"/>
    <n v="1459711917"/>
    <d v="2016-04-03T13:31:5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x v="10"/>
    <n v="5940"/>
    <x v="0"/>
    <x v="0"/>
    <x v="0"/>
    <x v="0"/>
    <x v="0"/>
    <s v="USD"/>
    <n v="1488482355"/>
    <x v="3225"/>
    <n v="1485890355"/>
    <d v="2017-01-31T13:19:1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0"/>
    <x v="0"/>
    <x v="0"/>
    <x v="1"/>
    <s v="GBP"/>
    <n v="1485991860"/>
    <x v="3226"/>
    <n v="1483124208"/>
    <d v="2016-12-30T12:56:4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x v="0"/>
    <x v="0"/>
    <s v="USD"/>
    <n v="1467361251"/>
    <x v="3227"/>
    <n v="1464769251"/>
    <d v="2016-06-01T02:20: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x v="0"/>
    <x v="0"/>
    <s v="USD"/>
    <n v="1482962433"/>
    <x v="3228"/>
    <n v="1480370433"/>
    <d v="2016-11-28T16:00: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x v="19"/>
    <n v="35275.64"/>
    <x v="0"/>
    <x v="0"/>
    <x v="0"/>
    <x v="0"/>
    <x v="0"/>
    <s v="USD"/>
    <n v="1443499140"/>
    <x v="3229"/>
    <n v="1441452184"/>
    <d v="2015-09-05T05:23:0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0"/>
    <x v="0"/>
    <x v="0"/>
    <x v="1"/>
    <s v="GBP"/>
    <n v="1435752898"/>
    <x v="3230"/>
    <n v="1433160898"/>
    <d v="2015-06-01T06:14:5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0"/>
    <x v="0"/>
    <x v="0"/>
    <x v="1"/>
    <s v="GBP"/>
    <n v="1445817540"/>
    <x v="3231"/>
    <n v="1443665293"/>
    <d v="2015-09-30T20:08:1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0"/>
    <x v="0"/>
    <x v="0"/>
    <x v="1"/>
    <s v="GBP"/>
    <n v="1487286000"/>
    <x v="3232"/>
    <n v="1484843948"/>
    <d v="2017-01-19T10:39:0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x v="0"/>
    <x v="0"/>
    <s v="USD"/>
    <n v="1413269940"/>
    <x v="3233"/>
    <n v="1410421670"/>
    <d v="2014-09-11T01:47:5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x v="3"/>
    <n v="12730.42"/>
    <x v="0"/>
    <x v="0"/>
    <x v="0"/>
    <x v="0"/>
    <x v="0"/>
    <s v="USD"/>
    <n v="1411150092"/>
    <x v="3234"/>
    <n v="1408558092"/>
    <d v="2014-08-20T12:08:1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x v="0"/>
    <x v="0"/>
    <s v="USD"/>
    <n v="1444348800"/>
    <x v="3235"/>
    <n v="1442283562"/>
    <d v="2015-09-14T20:19:2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x v="183"/>
    <n v="1647"/>
    <x v="0"/>
    <x v="0"/>
    <x v="0"/>
    <x v="0"/>
    <x v="1"/>
    <s v="GBP"/>
    <n v="1480613982"/>
    <x v="3236"/>
    <n v="1478018382"/>
    <d v="2016-11-01T10:39:4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x v="0"/>
    <x v="0"/>
    <s v="USD"/>
    <n v="1434074400"/>
    <x v="3237"/>
    <n v="1431354258"/>
    <d v="2015-05-11T08:24:1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x v="3"/>
    <n v="11122"/>
    <x v="0"/>
    <x v="0"/>
    <x v="0"/>
    <x v="0"/>
    <x v="0"/>
    <s v="USD"/>
    <n v="1442030340"/>
    <x v="3238"/>
    <n v="1439551200"/>
    <d v="2015-08-14T05:20: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0"/>
    <x v="0"/>
    <x v="0"/>
    <x v="1"/>
    <s v="GBP"/>
    <n v="1436696712"/>
    <x v="3239"/>
    <n v="1434104712"/>
    <d v="2015-06-12T04:25: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x v="14"/>
    <n v="12095"/>
    <x v="0"/>
    <x v="0"/>
    <x v="0"/>
    <x v="0"/>
    <x v="0"/>
    <s v="USD"/>
    <n v="1428178757"/>
    <x v="3240"/>
    <n v="1425590357"/>
    <d v="2015-03-05T15:19:1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x v="0"/>
    <x v="0"/>
    <s v="USD"/>
    <n v="1434822914"/>
    <x v="3241"/>
    <n v="1432230914"/>
    <d v="2015-05-21T11:55: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x v="0"/>
    <x v="0"/>
    <s v="USD"/>
    <n v="1415213324"/>
    <x v="3242"/>
    <n v="1412617724"/>
    <d v="2014-10-06T11:48:4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x v="0"/>
    <x v="0"/>
    <s v="USD"/>
    <n v="1434907966"/>
    <x v="3243"/>
    <n v="1432315966"/>
    <d v="2015-05-22T11:32:4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x v="268"/>
    <n v="2876"/>
    <x v="0"/>
    <x v="0"/>
    <x v="0"/>
    <x v="0"/>
    <x v="1"/>
    <s v="GBP"/>
    <n v="1473247240"/>
    <x v="3244"/>
    <n v="1470655240"/>
    <d v="2016-08-08T05:20: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x v="22"/>
    <n v="20365"/>
    <x v="0"/>
    <x v="0"/>
    <x v="0"/>
    <x v="0"/>
    <x v="0"/>
    <s v="USD"/>
    <n v="1473306300"/>
    <x v="3245"/>
    <n v="1471701028"/>
    <d v="2016-08-20T07:50: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0"/>
    <x v="0"/>
    <x v="0"/>
    <x v="1"/>
    <s v="GBP"/>
    <n v="1427331809"/>
    <x v="3246"/>
    <n v="1424743409"/>
    <d v="2015-02-23T20:03:2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x v="43"/>
    <n v="525"/>
    <x v="0"/>
    <x v="0"/>
    <x v="0"/>
    <x v="0"/>
    <x v="1"/>
    <s v="GBP"/>
    <n v="1412706375"/>
    <x v="3247"/>
    <n v="1410114375"/>
    <d v="2014-09-07T12:26:1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x v="0"/>
    <x v="0"/>
    <s v="USD"/>
    <n v="1433995140"/>
    <x v="3248"/>
    <n v="1432129577"/>
    <d v="2015-05-20T07:46:1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0"/>
    <x v="0"/>
    <x v="0"/>
    <x v="1"/>
    <s v="GBP"/>
    <n v="1487769952"/>
    <x v="3249"/>
    <n v="1485177952"/>
    <d v="2017-01-23T07:25: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x v="39"/>
    <n v="7365"/>
    <x v="0"/>
    <x v="0"/>
    <x v="0"/>
    <x v="0"/>
    <x v="0"/>
    <s v="USD"/>
    <n v="1420751861"/>
    <x v="3250"/>
    <n v="1418159861"/>
    <d v="2014-12-09T15:17:4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x v="0"/>
    <x v="0"/>
    <s v="USD"/>
    <n v="1475294340"/>
    <x v="3251"/>
    <n v="1472753745"/>
    <d v="2016-09-01T12:15: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x v="0"/>
    <x v="0"/>
    <s v="USD"/>
    <n v="1448903318"/>
    <x v="3252"/>
    <n v="1445875718"/>
    <d v="2015-10-26T10:08:3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x v="0"/>
    <x v="0"/>
    <s v="USD"/>
    <n v="1437067476"/>
    <x v="3253"/>
    <n v="1434475476"/>
    <d v="2015-06-16T11:24:3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x v="401"/>
    <n v="12571"/>
    <x v="0"/>
    <x v="0"/>
    <x v="0"/>
    <x v="0"/>
    <x v="0"/>
    <s v="USD"/>
    <n v="1419220800"/>
    <x v="3254"/>
    <n v="1416555262"/>
    <d v="2014-11-21T01:34:2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x v="30"/>
    <n v="2804.16"/>
    <x v="0"/>
    <x v="0"/>
    <x v="0"/>
    <x v="0"/>
    <x v="0"/>
    <s v="USD"/>
    <n v="1446238800"/>
    <x v="3255"/>
    <n v="1444220588"/>
    <d v="2015-10-07T06:23:0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x v="30"/>
    <n v="2575"/>
    <x v="0"/>
    <x v="0"/>
    <x v="0"/>
    <x v="0"/>
    <x v="0"/>
    <s v="USD"/>
    <n v="1422482400"/>
    <x v="3256"/>
    <n v="1421089938"/>
    <d v="2015-01-12T13:12:1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x v="200"/>
    <n v="4428"/>
    <x v="0"/>
    <x v="0"/>
    <x v="0"/>
    <x v="0"/>
    <x v="17"/>
    <s v="EUR"/>
    <n v="1449162000"/>
    <x v="3257"/>
    <n v="1446570315"/>
    <d v="2015-11-03T11:05: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x v="12"/>
    <n v="7877"/>
    <x v="0"/>
    <x v="0"/>
    <x v="0"/>
    <x v="0"/>
    <x v="0"/>
    <s v="USD"/>
    <n v="1434142800"/>
    <x v="3258"/>
    <n v="1431435122"/>
    <d v="2015-05-12T06:52:0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x v="0"/>
    <x v="0"/>
    <s v="USD"/>
    <n v="1437156660"/>
    <x v="3259"/>
    <n v="1434564660"/>
    <d v="2015-06-17T12:11:0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x v="0"/>
    <x v="0"/>
    <s v="USD"/>
    <n v="1472074928"/>
    <x v="3260"/>
    <n v="1470692528"/>
    <d v="2016-08-08T15:42:0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x v="6"/>
    <n v="8120"/>
    <x v="0"/>
    <x v="0"/>
    <x v="0"/>
    <x v="0"/>
    <x v="1"/>
    <s v="GBP"/>
    <n v="1434452400"/>
    <x v="3261"/>
    <n v="1431509397"/>
    <d v="2015-05-13T03:29:5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0"/>
    <x v="0"/>
    <x v="0"/>
    <x v="1"/>
    <s v="GBP"/>
    <n v="1436705265"/>
    <x v="3262"/>
    <n v="1434113265"/>
    <d v="2015-06-12T06:47:4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x v="15"/>
    <n v="1950"/>
    <x v="0"/>
    <x v="0"/>
    <x v="0"/>
    <x v="0"/>
    <x v="1"/>
    <s v="GBP"/>
    <n v="1414927775"/>
    <x v="3263"/>
    <n v="1412332175"/>
    <d v="2014-10-03T04:29:3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x v="0"/>
    <x v="0"/>
    <s v="USD"/>
    <n v="1446814809"/>
    <x v="3264"/>
    <n v="1444219209"/>
    <d v="2015-10-07T06:00: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x v="0"/>
    <x v="0"/>
    <s v="USD"/>
    <n v="1473879600"/>
    <x v="3265"/>
    <n v="1472498042"/>
    <d v="2016-08-29T13:14:0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x v="0"/>
    <x v="0"/>
    <s v="USD"/>
    <n v="1458075600"/>
    <x v="3266"/>
    <n v="1454259272"/>
    <d v="2016-01-31T10:54:3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x v="0"/>
    <x v="0"/>
    <s v="USD"/>
    <n v="1423456200"/>
    <x v="3267"/>
    <n v="1421183271"/>
    <d v="2015-01-13T15:07:5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x v="37"/>
    <n v="5258"/>
    <x v="0"/>
    <x v="0"/>
    <x v="0"/>
    <x v="0"/>
    <x v="5"/>
    <s v="CAD"/>
    <n v="1459483140"/>
    <x v="3268"/>
    <n v="1456526879"/>
    <d v="2016-02-26T16:47:5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x v="10"/>
    <n v="5430"/>
    <x v="0"/>
    <x v="0"/>
    <x v="0"/>
    <x v="0"/>
    <x v="1"/>
    <s v="GBP"/>
    <n v="1416331406"/>
    <x v="3269"/>
    <n v="1413735806"/>
    <d v="2014-10-19T10:23:2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0"/>
    <x v="0"/>
    <x v="0"/>
    <x v="1"/>
    <s v="GBP"/>
    <n v="1433017303"/>
    <x v="3270"/>
    <n v="1430425303"/>
    <d v="2015-04-30T14:21:4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x v="0"/>
    <x v="0"/>
    <s v="USD"/>
    <n v="1459474059"/>
    <x v="3271"/>
    <n v="1456885659"/>
    <d v="2016-03-01T20:27:3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x v="0"/>
    <x v="0"/>
    <s v="USD"/>
    <n v="1433134800"/>
    <x v="3272"/>
    <n v="1430158198"/>
    <d v="2015-04-27T12:09:5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x v="0"/>
    <x v="0"/>
    <s v="USD"/>
    <n v="1441153705"/>
    <x v="3273"/>
    <n v="1438561705"/>
    <d v="2015-08-02T18:28:2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x v="0"/>
    <x v="0"/>
    <s v="USD"/>
    <n v="1461904788"/>
    <x v="3274"/>
    <n v="1458103188"/>
    <d v="2016-03-15T22:39:4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0"/>
    <x v="0"/>
    <x v="0"/>
    <x v="1"/>
    <s v="GBP"/>
    <n v="1455138000"/>
    <x v="3275"/>
    <n v="1452448298"/>
    <d v="2016-01-10T11:51:3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x v="9"/>
    <n v="3048"/>
    <x v="0"/>
    <x v="0"/>
    <x v="0"/>
    <x v="0"/>
    <x v="0"/>
    <s v="USD"/>
    <n v="1454047140"/>
    <x v="3276"/>
    <n v="1452546853"/>
    <d v="2016-01-11T15:14:13"/>
    <b v="0"/>
    <n v="15"/>
    <b v="1"/>
    <s v="theater/plays"/>
    <n v="203.2"/>
    <x v="1"/>
    <x v="6"/>
  </r>
  <r>
    <n v="1.1210242048409682"/>
    <n v="3285"/>
    <s v="By Morning"/>
    <s v="A new play by Matthew Gasda"/>
    <x v="402"/>
    <n v="5604"/>
    <x v="0"/>
    <x v="0"/>
    <x v="0"/>
    <x v="0"/>
    <x v="0"/>
    <s v="USD"/>
    <n v="1488258000"/>
    <x v="3277"/>
    <n v="1485556626"/>
    <d v="2017-01-27T16:37:0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x v="0"/>
    <x v="0"/>
    <s v="USD"/>
    <n v="1471291782"/>
    <x v="3278"/>
    <n v="1468699782"/>
    <d v="2016-07-16T14:09:4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x v="30"/>
    <n v="2500"/>
    <x v="0"/>
    <x v="0"/>
    <x v="0"/>
    <x v="0"/>
    <x v="5"/>
    <s v="CAD"/>
    <n v="1448733628"/>
    <x v="3279"/>
    <n v="1446573628"/>
    <d v="2015-11-03T12:00: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0"/>
    <x v="0"/>
    <x v="0"/>
    <x v="1"/>
    <s v="GBP"/>
    <n v="1466463600"/>
    <x v="3280"/>
    <n v="1463337315"/>
    <d v="2016-05-15T12:35: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0"/>
    <x v="0"/>
    <x v="0"/>
    <x v="1"/>
    <s v="GBP"/>
    <n v="1487580602"/>
    <x v="3281"/>
    <n v="1485161402"/>
    <d v="2017-01-23T02:50: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x v="13"/>
    <n v="2424"/>
    <x v="0"/>
    <x v="0"/>
    <x v="0"/>
    <x v="0"/>
    <x v="1"/>
    <s v="GBP"/>
    <n v="1489234891"/>
    <x v="3282"/>
    <n v="1486642891"/>
    <d v="2017-02-09T06:21:3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x v="0"/>
    <x v="0"/>
    <s v="USD"/>
    <n v="1442462340"/>
    <x v="3283"/>
    <n v="1439743900"/>
    <d v="2015-08-16T10:51:4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x v="403"/>
    <n v="289"/>
    <x v="0"/>
    <x v="0"/>
    <x v="0"/>
    <x v="0"/>
    <x v="1"/>
    <s v="GBP"/>
    <n v="1449257348"/>
    <x v="3284"/>
    <n v="1444069748"/>
    <d v="2015-10-05T12:29:0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0"/>
    <x v="0"/>
    <x v="0"/>
    <x v="4"/>
    <s v="NZD"/>
    <n v="1488622352"/>
    <x v="3285"/>
    <n v="1486030352"/>
    <d v="2017-02-02T04:12:3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x v="20"/>
    <n v="710"/>
    <x v="0"/>
    <x v="0"/>
    <x v="0"/>
    <x v="0"/>
    <x v="1"/>
    <s v="GBP"/>
    <n v="1434459554"/>
    <x v="3286"/>
    <n v="1431867554"/>
    <d v="2015-05-17T06:59:1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x v="176"/>
    <n v="720.01"/>
    <x v="0"/>
    <x v="0"/>
    <x v="0"/>
    <x v="0"/>
    <x v="1"/>
    <s v="GBP"/>
    <n v="1474886229"/>
    <x v="3287"/>
    <n v="1472294229"/>
    <d v="2016-08-27T04:37:0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x v="15"/>
    <n v="2161"/>
    <x v="0"/>
    <x v="0"/>
    <x v="0"/>
    <x v="0"/>
    <x v="1"/>
    <s v="GBP"/>
    <n v="1448229600"/>
    <x v="3288"/>
    <n v="1446401372"/>
    <d v="2015-11-01T12:09:3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x v="62"/>
    <n v="5504"/>
    <x v="0"/>
    <x v="0"/>
    <x v="0"/>
    <x v="0"/>
    <x v="1"/>
    <s v="GBP"/>
    <n v="1438037940"/>
    <x v="3289"/>
    <n v="1436380256"/>
    <d v="2015-07-08T12:30: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x v="0"/>
    <x v="0"/>
    <s v="USD"/>
    <n v="1442102400"/>
    <x v="3290"/>
    <n v="1440370768"/>
    <d v="2015-08-23T16:59:2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x v="0"/>
    <x v="0"/>
    <s v="USD"/>
    <n v="1444860063"/>
    <x v="3291"/>
    <n v="1442268063"/>
    <d v="2015-09-14T16:01:0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x v="9"/>
    <n v="4085"/>
    <x v="0"/>
    <x v="0"/>
    <x v="0"/>
    <x v="0"/>
    <x v="0"/>
    <s v="USD"/>
    <n v="1430329862"/>
    <x v="3292"/>
    <n v="1428515462"/>
    <d v="2015-04-08T11:51:0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x v="0"/>
    <x v="0"/>
    <s v="USD"/>
    <n v="1470034740"/>
    <x v="3293"/>
    <n v="1466185176"/>
    <d v="2016-06-17T11:39:3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x v="33"/>
    <n v="8685"/>
    <x v="0"/>
    <x v="0"/>
    <x v="0"/>
    <x v="0"/>
    <x v="3"/>
    <s v="EUR"/>
    <n v="1481099176"/>
    <x v="3294"/>
    <n v="1478507176"/>
    <d v="2016-11-07T02:26:1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x v="0"/>
    <x v="0"/>
    <s v="USD"/>
    <n v="1427553484"/>
    <x v="3295"/>
    <n v="1424533084"/>
    <d v="2015-02-21T09:38:0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x v="36"/>
    <n v="15677.5"/>
    <x v="0"/>
    <x v="0"/>
    <x v="0"/>
    <x v="0"/>
    <x v="0"/>
    <s v="USD"/>
    <n v="1482418752"/>
    <x v="3296"/>
    <n v="1479826752"/>
    <d v="2016-11-22T08:59:1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x v="0"/>
    <x v="0"/>
    <s v="USD"/>
    <n v="1438374748"/>
    <x v="3297"/>
    <n v="1435782748"/>
    <d v="2015-07-01T14:32:2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x v="0"/>
    <x v="0"/>
    <s v="USD"/>
    <n v="1465527600"/>
    <x v="3298"/>
    <n v="1462252542"/>
    <d v="2016-05-02T23:15: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x v="0"/>
    <x v="0"/>
    <s v="USD"/>
    <n v="1463275339"/>
    <x v="3299"/>
    <n v="1460683339"/>
    <d v="2016-04-14T19:22:1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x v="8"/>
    <n v="4280"/>
    <x v="0"/>
    <x v="0"/>
    <x v="0"/>
    <x v="0"/>
    <x v="0"/>
    <s v="USD"/>
    <n v="1460581365"/>
    <x v="3300"/>
    <n v="1458766965"/>
    <d v="2016-03-23T15:02:4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x v="18"/>
    <n v="558"/>
    <x v="0"/>
    <x v="0"/>
    <x v="0"/>
    <x v="0"/>
    <x v="1"/>
    <s v="GBP"/>
    <n v="1476632178"/>
    <x v="3301"/>
    <n v="1473953778"/>
    <d v="2016-09-15T09:36:1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x v="115"/>
    <n v="6505"/>
    <x v="0"/>
    <x v="0"/>
    <x v="0"/>
    <x v="0"/>
    <x v="0"/>
    <s v="USD"/>
    <n v="1444169825"/>
    <x v="3302"/>
    <n v="1441577825"/>
    <d v="2015-09-06T16:17:0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x v="0"/>
    <x v="0"/>
    <s v="USD"/>
    <n v="1445065210"/>
    <x v="3303"/>
    <n v="1442473210"/>
    <d v="2015-09-17T01:00: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x v="30"/>
    <n v="2501"/>
    <x v="0"/>
    <x v="0"/>
    <x v="0"/>
    <x v="0"/>
    <x v="0"/>
    <s v="USD"/>
    <n v="1478901600"/>
    <x v="3304"/>
    <n v="1477077946"/>
    <d v="2016-10-21T13:25: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x v="13"/>
    <n v="2321"/>
    <x v="0"/>
    <x v="0"/>
    <x v="0"/>
    <x v="0"/>
    <x v="0"/>
    <s v="USD"/>
    <n v="1453856400"/>
    <x v="3305"/>
    <n v="1452664317"/>
    <d v="2016-01-12T23:51:5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x v="134"/>
    <n v="1686"/>
    <x v="0"/>
    <x v="0"/>
    <x v="0"/>
    <x v="0"/>
    <x v="1"/>
    <s v="GBP"/>
    <n v="1431115500"/>
    <x v="3306"/>
    <n v="1428733511"/>
    <d v="2015-04-11T00:25: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0"/>
    <x v="0"/>
    <x v="0"/>
    <x v="1"/>
    <s v="GBP"/>
    <n v="1462519041"/>
    <x v="3307"/>
    <n v="1459927041"/>
    <d v="2016-04-06T01:17:2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x v="0"/>
    <x v="0"/>
    <s v="USD"/>
    <n v="1407506040"/>
    <x v="3308"/>
    <n v="1404680075"/>
    <d v="2014-07-06T14:54:3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x v="405"/>
    <n v="1115"/>
    <x v="0"/>
    <x v="0"/>
    <x v="0"/>
    <x v="0"/>
    <x v="0"/>
    <s v="USD"/>
    <n v="1465347424"/>
    <x v="3309"/>
    <n v="1462755424"/>
    <d v="2016-05-08T18:57:0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x v="13"/>
    <n v="2512"/>
    <x v="0"/>
    <x v="0"/>
    <x v="0"/>
    <x v="0"/>
    <x v="5"/>
    <s v="CAD"/>
    <n v="1460341800"/>
    <x v="3310"/>
    <n v="1456902893"/>
    <d v="2016-03-02T01:14:5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x v="2"/>
    <n v="540"/>
    <x v="0"/>
    <x v="0"/>
    <x v="0"/>
    <x v="0"/>
    <x v="1"/>
    <s v="GBP"/>
    <n v="1422712986"/>
    <x v="3311"/>
    <n v="1418824986"/>
    <d v="2014-12-17T08:03:0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x v="30"/>
    <n v="2525"/>
    <x v="0"/>
    <x v="0"/>
    <x v="0"/>
    <x v="0"/>
    <x v="0"/>
    <s v="USD"/>
    <n v="1466557557"/>
    <x v="3312"/>
    <n v="1463965557"/>
    <d v="2016-05-22T19:05: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x v="0"/>
    <x v="0"/>
    <s v="USD"/>
    <n v="1413431940"/>
    <x v="3313"/>
    <n v="1412216665"/>
    <d v="2014-10-01T20:24:2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x v="0"/>
    <x v="0"/>
    <s v="USD"/>
    <n v="1466567700"/>
    <x v="3314"/>
    <n v="1464653696"/>
    <d v="2016-05-30T18:14:5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x v="28"/>
    <n v="1259"/>
    <x v="0"/>
    <x v="0"/>
    <x v="0"/>
    <x v="0"/>
    <x v="1"/>
    <s v="GBP"/>
    <n v="1474793208"/>
    <x v="3315"/>
    <n v="1472201208"/>
    <d v="2016-08-26T02:46:4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x v="15"/>
    <n v="1525"/>
    <x v="0"/>
    <x v="0"/>
    <x v="0"/>
    <x v="0"/>
    <x v="17"/>
    <s v="EUR"/>
    <n v="1465135190"/>
    <x v="3316"/>
    <n v="1463925590"/>
    <d v="2016-05-22T07:59:5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x v="44"/>
    <n v="450"/>
    <x v="0"/>
    <x v="0"/>
    <x v="0"/>
    <x v="0"/>
    <x v="1"/>
    <s v="GBP"/>
    <n v="1428256277"/>
    <x v="3317"/>
    <n v="1425235877"/>
    <d v="2015-03-01T12:51:1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x v="6"/>
    <n v="8110"/>
    <x v="0"/>
    <x v="0"/>
    <x v="0"/>
    <x v="0"/>
    <x v="0"/>
    <s v="USD"/>
    <n v="1425830905"/>
    <x v="3318"/>
    <n v="1423242505"/>
    <d v="2015-02-06T11:08:2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x v="134"/>
    <n v="810"/>
    <x v="0"/>
    <x v="0"/>
    <x v="0"/>
    <x v="0"/>
    <x v="1"/>
    <s v="GBP"/>
    <n v="1462697966"/>
    <x v="3319"/>
    <n v="1460105966"/>
    <d v="2016-04-08T02:59:2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x v="0"/>
    <x v="0"/>
    <s v="USD"/>
    <n v="1404522000"/>
    <x v="3320"/>
    <n v="1404308883"/>
    <d v="2014-07-02T07:48:0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x v="28"/>
    <n v="1168"/>
    <x v="0"/>
    <x v="0"/>
    <x v="0"/>
    <x v="0"/>
    <x v="1"/>
    <s v="GBP"/>
    <n v="1406502000"/>
    <x v="3321"/>
    <n v="1405583108"/>
    <d v="2014-07-17T01:45: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0"/>
    <x v="0"/>
    <x v="0"/>
    <x v="1"/>
    <s v="GBP"/>
    <n v="1427919468"/>
    <x v="3322"/>
    <n v="1425331068"/>
    <d v="2015-03-02T15:17:4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x v="0"/>
    <x v="0"/>
    <s v="USD"/>
    <n v="1444149886"/>
    <x v="3323"/>
    <n v="1441125886"/>
    <d v="2015-09-01T10:44:4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x v="12"/>
    <n v="6000"/>
    <x v="0"/>
    <x v="0"/>
    <x v="0"/>
    <x v="0"/>
    <x v="0"/>
    <s v="USD"/>
    <n v="1405802330"/>
    <x v="3324"/>
    <n v="1403210330"/>
    <d v="2014-06-19T14:38:5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x v="0"/>
    <x v="0"/>
    <s v="USD"/>
    <n v="1434384880"/>
    <x v="3325"/>
    <n v="1432484080"/>
    <d v="2015-05-24T10:14:4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x v="406"/>
    <n v="5366"/>
    <x v="0"/>
    <x v="0"/>
    <x v="0"/>
    <x v="0"/>
    <x v="0"/>
    <s v="USD"/>
    <n v="1438259422"/>
    <x v="3326"/>
    <n v="1435667422"/>
    <d v="2015-06-30T06:30: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0"/>
    <x v="0"/>
    <x v="0"/>
    <x v="1"/>
    <s v="GBP"/>
    <n v="1407106800"/>
    <x v="3327"/>
    <n v="1404749446"/>
    <d v="2014-07-07T10:10: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x v="49"/>
    <n v="250"/>
    <x v="0"/>
    <x v="0"/>
    <x v="0"/>
    <x v="0"/>
    <x v="1"/>
    <s v="GBP"/>
    <n v="1459845246"/>
    <x v="3328"/>
    <n v="1457429646"/>
    <d v="2016-03-08T03:34:0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x v="30"/>
    <n v="2755"/>
    <x v="0"/>
    <x v="0"/>
    <x v="0"/>
    <x v="0"/>
    <x v="1"/>
    <s v="GBP"/>
    <n v="1412974800"/>
    <x v="3329"/>
    <n v="1411109167"/>
    <d v="2014-09-19T00:46:0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x v="36"/>
    <n v="15327"/>
    <x v="0"/>
    <x v="0"/>
    <x v="0"/>
    <x v="0"/>
    <x v="0"/>
    <s v="USD"/>
    <n v="1487944080"/>
    <x v="3330"/>
    <n v="1486129680"/>
    <d v="2017-02-03T07:48:0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x v="6"/>
    <n v="8348"/>
    <x v="0"/>
    <x v="0"/>
    <x v="0"/>
    <x v="0"/>
    <x v="0"/>
    <s v="USD"/>
    <n v="1469721518"/>
    <x v="3331"/>
    <n v="1467129518"/>
    <d v="2016-06-28T09:58:3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x v="9"/>
    <n v="4145"/>
    <x v="0"/>
    <x v="0"/>
    <x v="0"/>
    <x v="0"/>
    <x v="0"/>
    <s v="USD"/>
    <n v="1481066554"/>
    <x v="3332"/>
    <n v="1478906554"/>
    <d v="2016-11-11T17:22:3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x v="295"/>
    <n v="3350"/>
    <x v="0"/>
    <x v="0"/>
    <x v="0"/>
    <x v="0"/>
    <x v="1"/>
    <s v="GBP"/>
    <n v="1465750800"/>
    <x v="3333"/>
    <n v="1463771421"/>
    <d v="2016-05-20T13:10: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x v="12"/>
    <n v="6100"/>
    <x v="0"/>
    <x v="0"/>
    <x v="0"/>
    <x v="0"/>
    <x v="0"/>
    <s v="USD"/>
    <n v="1427864340"/>
    <x v="3334"/>
    <n v="1425020810"/>
    <d v="2015-02-27T01:06:5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x v="176"/>
    <n v="1200"/>
    <x v="0"/>
    <x v="0"/>
    <x v="0"/>
    <x v="0"/>
    <x v="1"/>
    <s v="GBP"/>
    <n v="1460553480"/>
    <x v="3335"/>
    <n v="1458770384"/>
    <d v="2016-03-23T15:59:4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x v="0"/>
    <x v="0"/>
    <s v="USD"/>
    <n v="1409374093"/>
    <x v="3336"/>
    <n v="1406782093"/>
    <d v="2014-07-30T22:48:1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x v="0"/>
    <x v="0"/>
    <s v="USD"/>
    <n v="1429317420"/>
    <x v="3337"/>
    <n v="1424226768"/>
    <d v="2015-02-17T20:32:4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x v="0"/>
    <x v="0"/>
    <s v="USD"/>
    <n v="1424910910"/>
    <x v="3338"/>
    <n v="1424306110"/>
    <d v="2015-02-18T18:35: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0"/>
    <x v="0"/>
    <x v="0"/>
    <x v="1"/>
    <s v="GBP"/>
    <n v="1462741200"/>
    <x v="3339"/>
    <n v="1461503654"/>
    <d v="2016-04-24T07:14:1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x v="62"/>
    <n v="5516"/>
    <x v="0"/>
    <x v="0"/>
    <x v="0"/>
    <x v="0"/>
    <x v="0"/>
    <s v="USD"/>
    <n v="1461988740"/>
    <x v="3340"/>
    <n v="1459949080"/>
    <d v="2016-04-06T07:24:4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x v="0"/>
    <x v="0"/>
    <s v="USD"/>
    <n v="1465837200"/>
    <x v="3341"/>
    <n v="1463971172"/>
    <d v="2016-05-22T20:39:3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x v="8"/>
    <n v="3655"/>
    <x v="0"/>
    <x v="0"/>
    <x v="0"/>
    <x v="0"/>
    <x v="19"/>
    <s v="EUR"/>
    <n v="1448838000"/>
    <x v="3342"/>
    <n v="1445791811"/>
    <d v="2015-10-25T10:50: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x v="10"/>
    <n v="5055"/>
    <x v="0"/>
    <x v="0"/>
    <x v="0"/>
    <x v="0"/>
    <x v="1"/>
    <s v="GBP"/>
    <n v="1406113200"/>
    <x v="3343"/>
    <n v="1402910965"/>
    <d v="2014-06-16T03:29:2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x v="10"/>
    <n v="5376"/>
    <x v="0"/>
    <x v="0"/>
    <x v="0"/>
    <x v="0"/>
    <x v="1"/>
    <s v="GBP"/>
    <n v="1467414000"/>
    <x v="3344"/>
    <n v="1462492178"/>
    <d v="2016-05-05T17:49:3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x v="2"/>
    <n v="1575"/>
    <x v="0"/>
    <x v="0"/>
    <x v="0"/>
    <x v="0"/>
    <x v="1"/>
    <s v="GBP"/>
    <n v="1462230000"/>
    <x v="3345"/>
    <n v="1461061350"/>
    <d v="2016-04-19T04:22:3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x v="9"/>
    <n v="3058"/>
    <x v="0"/>
    <x v="0"/>
    <x v="0"/>
    <x v="0"/>
    <x v="0"/>
    <s v="USD"/>
    <n v="1446091260"/>
    <x v="3346"/>
    <n v="1443029206"/>
    <d v="2015-09-23T11:26:4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x v="257"/>
    <n v="2210"/>
    <x v="0"/>
    <x v="0"/>
    <x v="0"/>
    <x v="0"/>
    <x v="1"/>
    <s v="GBP"/>
    <n v="1462879020"/>
    <x v="3347"/>
    <n v="1461941527"/>
    <d v="2016-04-29T08:52:0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0"/>
    <x v="0"/>
    <x v="0"/>
    <x v="1"/>
    <s v="GBP"/>
    <n v="1468611272"/>
    <x v="3348"/>
    <n v="1466019272"/>
    <d v="2016-06-15T13:34:3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0"/>
    <x v="0"/>
    <x v="0"/>
    <x v="1"/>
    <s v="GBP"/>
    <n v="1406887310"/>
    <x v="3349"/>
    <n v="1404295310"/>
    <d v="2014-07-02T04:01:5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x v="0"/>
    <x v="0"/>
    <s v="USD"/>
    <n v="1416385679"/>
    <x v="3350"/>
    <n v="1413790079"/>
    <d v="2014-10-20T01:27:5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x v="23"/>
    <n v="4250"/>
    <x v="0"/>
    <x v="0"/>
    <x v="0"/>
    <x v="0"/>
    <x v="0"/>
    <s v="USD"/>
    <n v="1487985734"/>
    <x v="3351"/>
    <n v="1484097734"/>
    <d v="2017-01-10T19:22:1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x v="7"/>
    <n v="9124"/>
    <x v="0"/>
    <x v="0"/>
    <x v="0"/>
    <x v="0"/>
    <x v="20"/>
    <s v="SGD"/>
    <n v="1481731140"/>
    <x v="3352"/>
    <n v="1479866343"/>
    <d v="2016-11-22T19:59:0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x v="0"/>
    <x v="0"/>
    <s v="USD"/>
    <n v="1409587140"/>
    <x v="3353"/>
    <n v="1408062990"/>
    <d v="2014-08-14T18:36:3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x v="0"/>
    <x v="0"/>
    <s v="USD"/>
    <n v="1425704100"/>
    <x v="3354"/>
    <n v="1424484717"/>
    <d v="2015-02-20T20:11:5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x v="0"/>
    <x v="0"/>
    <s v="USD"/>
    <n v="1408464000"/>
    <x v="3355"/>
    <n v="1406831445"/>
    <d v="2014-07-31T12:30: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x v="9"/>
    <n v="3178"/>
    <x v="0"/>
    <x v="0"/>
    <x v="0"/>
    <x v="0"/>
    <x v="1"/>
    <s v="GBP"/>
    <n v="1458075600"/>
    <x v="3266"/>
    <n v="1456183649"/>
    <d v="2016-02-22T17:27:2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x v="0"/>
    <x v="0"/>
    <s v="USD"/>
    <n v="1449973592"/>
    <x v="3356"/>
    <n v="1447381592"/>
    <d v="2015-11-12T20:26:3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x v="0"/>
    <x v="0"/>
    <s v="USD"/>
    <n v="1431481037"/>
    <x v="3357"/>
    <n v="1428889037"/>
    <d v="2015-04-12T19:37:1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x v="47"/>
    <n v="890"/>
    <x v="0"/>
    <x v="0"/>
    <x v="0"/>
    <x v="0"/>
    <x v="1"/>
    <s v="GBP"/>
    <n v="1438467894"/>
    <x v="3358"/>
    <n v="1436307894"/>
    <d v="2015-07-07T16:24:5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x v="28"/>
    <n v="1046"/>
    <x v="0"/>
    <x v="0"/>
    <x v="0"/>
    <x v="0"/>
    <x v="0"/>
    <s v="USD"/>
    <n v="1420088400"/>
    <x v="3359"/>
    <n v="1416977259"/>
    <d v="2014-11-25T22:47:3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x v="10"/>
    <n v="5195"/>
    <x v="0"/>
    <x v="0"/>
    <x v="0"/>
    <x v="0"/>
    <x v="17"/>
    <s v="EUR"/>
    <n v="1484441980"/>
    <x v="3360"/>
    <n v="1479257980"/>
    <d v="2016-11-15T18:59:4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x v="15"/>
    <n v="1766"/>
    <x v="0"/>
    <x v="0"/>
    <x v="0"/>
    <x v="0"/>
    <x v="0"/>
    <s v="USD"/>
    <n v="1481961600"/>
    <x v="3361"/>
    <n v="1479283285"/>
    <d v="2016-11-16T02:01:2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x v="48"/>
    <n v="277"/>
    <x v="0"/>
    <x v="0"/>
    <x v="0"/>
    <x v="0"/>
    <x v="0"/>
    <s v="USD"/>
    <n v="1449089965"/>
    <x v="3362"/>
    <n v="1446670765"/>
    <d v="2015-11-04T14:59:2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x v="28"/>
    <n v="1035"/>
    <x v="0"/>
    <x v="0"/>
    <x v="0"/>
    <x v="0"/>
    <x v="0"/>
    <s v="USD"/>
    <n v="1408942740"/>
    <x v="2835"/>
    <n v="1407157756"/>
    <d v="2014-08-04T07:09:1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x v="13"/>
    <n v="2005"/>
    <x v="0"/>
    <x v="0"/>
    <x v="0"/>
    <x v="0"/>
    <x v="1"/>
    <s v="GBP"/>
    <n v="1437235200"/>
    <x v="3363"/>
    <n v="1435177840"/>
    <d v="2015-06-24T14:30: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x v="8"/>
    <n v="3730"/>
    <x v="0"/>
    <x v="0"/>
    <x v="0"/>
    <x v="0"/>
    <x v="5"/>
    <s v="CAD"/>
    <n v="1446053616"/>
    <x v="3364"/>
    <n v="1443461616"/>
    <d v="2015-09-28T11:33:3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x v="9"/>
    <n v="3000"/>
    <x v="0"/>
    <x v="0"/>
    <x v="0"/>
    <x v="0"/>
    <x v="1"/>
    <s v="GBP"/>
    <n v="1400423973"/>
    <x v="3365"/>
    <n v="1399387173"/>
    <d v="2014-05-06T08:39:3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x v="6"/>
    <n v="8001"/>
    <x v="0"/>
    <x v="0"/>
    <x v="0"/>
    <x v="0"/>
    <x v="0"/>
    <s v="USD"/>
    <n v="1429976994"/>
    <x v="3366"/>
    <n v="1424796594"/>
    <d v="2015-02-24T10:49:5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x v="6"/>
    <n v="8084"/>
    <x v="0"/>
    <x v="0"/>
    <x v="0"/>
    <x v="0"/>
    <x v="1"/>
    <s v="GBP"/>
    <n v="1426870560"/>
    <x v="3367"/>
    <n v="1424280899"/>
    <d v="2015-02-18T11:34:5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x v="131"/>
    <n v="592"/>
    <x v="0"/>
    <x v="0"/>
    <x v="0"/>
    <x v="0"/>
    <x v="1"/>
    <s v="GBP"/>
    <n v="1409490480"/>
    <x v="3368"/>
    <n v="1407400306"/>
    <d v="2014-08-07T02:31:4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x v="13"/>
    <n v="2073"/>
    <x v="0"/>
    <x v="0"/>
    <x v="0"/>
    <x v="0"/>
    <x v="1"/>
    <s v="GBP"/>
    <n v="1440630000"/>
    <x v="3369"/>
    <n v="1439122800"/>
    <d v="2015-08-09T06:20: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x v="0"/>
    <x v="0"/>
    <s v="USD"/>
    <n v="1417305178"/>
    <x v="3370"/>
    <n v="1414277578"/>
    <d v="2014-10-25T16:52:5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x v="0"/>
    <x v="0"/>
    <s v="USD"/>
    <n v="1426044383"/>
    <x v="3371"/>
    <n v="1423455983"/>
    <d v="2015-02-08T22:26:2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0"/>
    <x v="0"/>
    <x v="0"/>
    <x v="1"/>
    <s v="GBP"/>
    <n v="1470092340"/>
    <x v="3372"/>
    <n v="1467973256"/>
    <d v="2016-07-08T04:20: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x v="0"/>
    <x v="0"/>
    <s v="USD"/>
    <n v="1466707620"/>
    <x v="3373"/>
    <n v="1464979620"/>
    <d v="2016-06-03T12:47:0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x v="12"/>
    <n v="6000.66"/>
    <x v="0"/>
    <x v="0"/>
    <x v="0"/>
    <x v="0"/>
    <x v="0"/>
    <s v="USD"/>
    <n v="1448074800"/>
    <x v="3374"/>
    <n v="1444874768"/>
    <d v="2015-10-14T20:06:0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x v="0"/>
    <x v="0"/>
    <s v="USD"/>
    <n v="1418244552"/>
    <x v="3375"/>
    <n v="1415652552"/>
    <d v="2014-11-10T14:49:1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x v="13"/>
    <n v="2100"/>
    <x v="0"/>
    <x v="0"/>
    <x v="0"/>
    <x v="0"/>
    <x v="0"/>
    <s v="USD"/>
    <n v="1417620506"/>
    <x v="3376"/>
    <n v="1415028506"/>
    <d v="2014-11-03T09:28:2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x v="0"/>
    <x v="0"/>
    <s v="USD"/>
    <n v="1418581088"/>
    <x v="3377"/>
    <n v="1415125088"/>
    <d v="2014-11-04T12:18:0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x v="15"/>
    <n v="1557"/>
    <x v="0"/>
    <x v="0"/>
    <x v="0"/>
    <x v="0"/>
    <x v="1"/>
    <s v="GBP"/>
    <n v="1434625441"/>
    <x v="3378"/>
    <n v="1432033441"/>
    <d v="2015-05-19T05:04:0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x v="3"/>
    <n v="11450"/>
    <x v="0"/>
    <x v="0"/>
    <x v="0"/>
    <x v="0"/>
    <x v="0"/>
    <s v="USD"/>
    <n v="1464960682"/>
    <x v="3379"/>
    <n v="1462368682"/>
    <d v="2016-05-04T07:31:2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x v="0"/>
    <x v="0"/>
    <s v="USD"/>
    <n v="1405017345"/>
    <x v="3380"/>
    <n v="1403721345"/>
    <d v="2014-06-25T12:35: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x v="0"/>
    <x v="0"/>
    <s v="USD"/>
    <n v="1407536880"/>
    <x v="3381"/>
    <n v="1404997548"/>
    <d v="2014-07-10T07:05: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x v="2"/>
    <n v="500"/>
    <x v="0"/>
    <x v="0"/>
    <x v="0"/>
    <x v="0"/>
    <x v="1"/>
    <s v="GBP"/>
    <n v="1462565855"/>
    <x v="3382"/>
    <n v="1458245855"/>
    <d v="2016-03-17T14:17:3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x v="15"/>
    <n v="1587"/>
    <x v="0"/>
    <x v="0"/>
    <x v="0"/>
    <x v="0"/>
    <x v="0"/>
    <s v="USD"/>
    <n v="1415234760"/>
    <x v="3383"/>
    <n v="1413065230"/>
    <d v="2014-10-11T16:07:1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x v="131"/>
    <n v="783"/>
    <x v="0"/>
    <x v="0"/>
    <x v="0"/>
    <x v="0"/>
    <x v="1"/>
    <s v="GBP"/>
    <n v="1406470645"/>
    <x v="3384"/>
    <n v="1403878645"/>
    <d v="2014-06-27T08:17:2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x v="2"/>
    <n v="920"/>
    <x v="0"/>
    <x v="0"/>
    <x v="0"/>
    <x v="0"/>
    <x v="1"/>
    <s v="GBP"/>
    <n v="1433009400"/>
    <x v="3385"/>
    <n v="1431795944"/>
    <d v="2015-05-16T11:05: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x v="15"/>
    <n v="1565"/>
    <x v="0"/>
    <x v="0"/>
    <x v="0"/>
    <x v="0"/>
    <x v="0"/>
    <s v="USD"/>
    <n v="1401595140"/>
    <x v="2806"/>
    <n v="1399286589"/>
    <d v="2014-05-05T04:43:0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x v="49"/>
    <n v="280"/>
    <x v="0"/>
    <x v="0"/>
    <x v="0"/>
    <x v="0"/>
    <x v="1"/>
    <s v="GBP"/>
    <n v="1455832800"/>
    <x v="3386"/>
    <n v="1452338929"/>
    <d v="2016-01-09T05:28:4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x v="0"/>
    <x v="0"/>
    <s v="USD"/>
    <n v="1416589200"/>
    <x v="3387"/>
    <n v="1414605776"/>
    <d v="2014-10-29T12:02:5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x v="38"/>
    <n v="1245"/>
    <x v="0"/>
    <x v="0"/>
    <x v="0"/>
    <x v="0"/>
    <x v="1"/>
    <s v="GBP"/>
    <n v="1424556325"/>
    <x v="3388"/>
    <n v="1421964325"/>
    <d v="2015-01-22T16:05: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x v="0"/>
    <x v="0"/>
    <s v="USD"/>
    <n v="1409266414"/>
    <x v="3389"/>
    <n v="1405378414"/>
    <d v="2014-07-14T16:53:3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0"/>
    <x v="0"/>
    <x v="0"/>
    <x v="1"/>
    <s v="GBP"/>
    <n v="1438968146"/>
    <x v="3390"/>
    <n v="1436376146"/>
    <d v="2015-07-08T11:22:2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x v="0"/>
    <x v="0"/>
    <s v="USD"/>
    <n v="1447295460"/>
    <x v="3391"/>
    <n v="1444747843"/>
    <d v="2015-10-13T08:50: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x v="13"/>
    <n v="2000"/>
    <x v="0"/>
    <x v="0"/>
    <x v="0"/>
    <x v="0"/>
    <x v="1"/>
    <s v="GBP"/>
    <n v="1435230324"/>
    <x v="3392"/>
    <n v="1432638324"/>
    <d v="2015-05-26T05:05: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x v="0"/>
    <x v="0"/>
    <s v="USD"/>
    <n v="1434542702"/>
    <x v="3393"/>
    <n v="1432814702"/>
    <d v="2015-05-28T06:05: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x v="18"/>
    <n v="481.5"/>
    <x v="0"/>
    <x v="0"/>
    <x v="0"/>
    <x v="0"/>
    <x v="1"/>
    <s v="GBP"/>
    <n v="1456876740"/>
    <x v="3394"/>
    <n v="1455063886"/>
    <d v="2016-02-09T18:24:4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x v="3"/>
    <n v="10031"/>
    <x v="0"/>
    <x v="0"/>
    <x v="0"/>
    <x v="0"/>
    <x v="0"/>
    <s v="USD"/>
    <n v="1405511376"/>
    <x v="3395"/>
    <n v="1401623376"/>
    <d v="2014-06-01T05:49:3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x v="13"/>
    <n v="2142"/>
    <x v="0"/>
    <x v="0"/>
    <x v="0"/>
    <x v="0"/>
    <x v="1"/>
    <s v="GBP"/>
    <n v="1404641289"/>
    <x v="3396"/>
    <n v="1402049289"/>
    <d v="2014-06-06T04:08:0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x v="0"/>
    <x v="0"/>
    <s v="USD"/>
    <n v="1405727304"/>
    <x v="3397"/>
    <n v="1403135304"/>
    <d v="2014-06-18T17:48:2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x v="2"/>
    <n v="618"/>
    <x v="0"/>
    <x v="0"/>
    <x v="0"/>
    <x v="0"/>
    <x v="1"/>
    <s v="GBP"/>
    <n v="1469998680"/>
    <x v="3398"/>
    <n v="1466710358"/>
    <d v="2016-06-23T13:32:3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x v="0"/>
    <x v="0"/>
    <s v="USD"/>
    <n v="1465196400"/>
    <x v="3399"/>
    <n v="1462841990"/>
    <d v="2016-05-09T18:59:5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x v="0"/>
    <x v="0"/>
    <s v="USD"/>
    <n v="1444264372"/>
    <x v="3400"/>
    <n v="1442536372"/>
    <d v="2015-09-17T18:32:5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x v="9"/>
    <n v="3000"/>
    <x v="0"/>
    <x v="0"/>
    <x v="0"/>
    <x v="0"/>
    <x v="1"/>
    <s v="GBP"/>
    <n v="1411858862"/>
    <x v="3401"/>
    <n v="1409266862"/>
    <d v="2014-08-28T17:01:0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x v="0"/>
    <x v="0"/>
    <s v="USD"/>
    <n v="1425099540"/>
    <x v="3402"/>
    <n v="1424280938"/>
    <d v="2015-02-18T11:35: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x v="9"/>
    <n v="3105"/>
    <x v="0"/>
    <x v="0"/>
    <x v="0"/>
    <x v="0"/>
    <x v="0"/>
    <s v="USD"/>
    <n v="1480579140"/>
    <x v="3403"/>
    <n v="1478030325"/>
    <d v="2016-11-01T13:58:4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x v="48"/>
    <n v="200"/>
    <x v="0"/>
    <x v="0"/>
    <x v="0"/>
    <x v="0"/>
    <x v="0"/>
    <s v="USD"/>
    <n v="1460935800"/>
    <x v="3404"/>
    <n v="1459999656"/>
    <d v="2016-04-06T21:27:3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0"/>
    <x v="0"/>
    <x v="0"/>
    <x v="1"/>
    <s v="GBP"/>
    <n v="1429813800"/>
    <x v="3405"/>
    <n v="1427363645"/>
    <d v="2015-03-26T03:54:0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x v="0"/>
    <x v="0"/>
    <s v="USD"/>
    <n v="1414284180"/>
    <x v="3406"/>
    <n v="1410558948"/>
    <d v="2014-09-12T15:55: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x v="0"/>
    <x v="0"/>
    <s v="USD"/>
    <n v="1400875307"/>
    <x v="3407"/>
    <n v="1398283307"/>
    <d v="2014-04-23T14:01:4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0"/>
    <x v="0"/>
    <x v="0"/>
    <x v="17"/>
    <s v="EUR"/>
    <n v="1459978200"/>
    <x v="3408"/>
    <n v="1458416585"/>
    <d v="2016-03-19T13:43:0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x v="176"/>
    <n v="966"/>
    <x v="0"/>
    <x v="0"/>
    <x v="0"/>
    <x v="0"/>
    <x v="1"/>
    <s v="GBP"/>
    <n v="1455408000"/>
    <x v="3409"/>
    <n v="1454638202"/>
    <d v="2016-02-04T20:10: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x v="0"/>
    <x v="0"/>
    <s v="USD"/>
    <n v="1425495563"/>
    <x v="3410"/>
    <n v="1422903563"/>
    <d v="2015-02-02T12:59:2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0"/>
    <x v="0"/>
    <x v="0"/>
    <x v="1"/>
    <s v="GBP"/>
    <n v="1450051200"/>
    <x v="2232"/>
    <n v="1447594176"/>
    <d v="2015-11-15T07:29:3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x v="49"/>
    <n v="350"/>
    <x v="0"/>
    <x v="0"/>
    <x v="0"/>
    <x v="0"/>
    <x v="0"/>
    <s v="USD"/>
    <n v="1429912341"/>
    <x v="3411"/>
    <n v="1427320341"/>
    <d v="2015-03-25T15:52:2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x v="0"/>
    <x v="0"/>
    <s v="USD"/>
    <n v="1423119540"/>
    <x v="3412"/>
    <n v="1421252084"/>
    <d v="2015-01-14T10:14:4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x v="0"/>
    <x v="0"/>
    <s v="USD"/>
    <n v="1412434136"/>
    <x v="3413"/>
    <n v="1409669336"/>
    <d v="2014-09-02T08:48:5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x v="192"/>
    <n v="4055"/>
    <x v="0"/>
    <x v="0"/>
    <x v="0"/>
    <x v="0"/>
    <x v="0"/>
    <s v="USD"/>
    <n v="1411264800"/>
    <x v="3414"/>
    <n v="1409620903"/>
    <d v="2014-09-01T19:21:4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x v="15"/>
    <n v="1500"/>
    <x v="0"/>
    <x v="0"/>
    <x v="0"/>
    <x v="0"/>
    <x v="1"/>
    <s v="GBP"/>
    <n v="1404314952"/>
    <x v="3415"/>
    <n v="1401722952"/>
    <d v="2014-06-02T09:29:1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0"/>
    <x v="0"/>
    <x v="0"/>
    <x v="1"/>
    <s v="GBP"/>
    <n v="1425142800"/>
    <x v="3416"/>
    <n v="1422983847"/>
    <d v="2015-02-03T11:17:2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0"/>
    <x v="0"/>
    <x v="0"/>
    <x v="1"/>
    <s v="GBP"/>
    <n v="1478046661"/>
    <x v="3417"/>
    <n v="1476837061"/>
    <d v="2016-10-18T18:31:0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x v="13"/>
    <n v="2170.9899999999998"/>
    <x v="0"/>
    <x v="0"/>
    <x v="0"/>
    <x v="0"/>
    <x v="1"/>
    <s v="GBP"/>
    <n v="1406760101"/>
    <x v="3418"/>
    <n v="1404168101"/>
    <d v="2014-06-30T16:41:4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x v="0"/>
    <x v="0"/>
    <s v="USD"/>
    <n v="1408383153"/>
    <x v="3419"/>
    <n v="1405791153"/>
    <d v="2014-07-19T11:32:3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x v="13"/>
    <n v="2193"/>
    <x v="0"/>
    <x v="0"/>
    <x v="0"/>
    <x v="0"/>
    <x v="0"/>
    <s v="USD"/>
    <n v="1454709600"/>
    <x v="3420"/>
    <n v="1452520614"/>
    <d v="2016-01-11T07:56:5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x v="196"/>
    <n v="9525"/>
    <x v="0"/>
    <x v="0"/>
    <x v="0"/>
    <x v="0"/>
    <x v="0"/>
    <s v="USD"/>
    <n v="1402974000"/>
    <x v="3421"/>
    <n v="1400290255"/>
    <d v="2014-05-16T19:30: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x v="0"/>
    <x v="0"/>
    <s v="USD"/>
    <n v="1404983269"/>
    <x v="3422"/>
    <n v="1402391269"/>
    <d v="2014-06-10T03:07:4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x v="0"/>
    <x v="0"/>
    <s v="USD"/>
    <n v="1470538800"/>
    <x v="3423"/>
    <n v="1469112493"/>
    <d v="2016-07-21T08:48:1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x v="0"/>
    <x v="0"/>
    <s v="USD"/>
    <n v="1408638480"/>
    <x v="3424"/>
    <n v="1406811593"/>
    <d v="2014-07-31T06:59:5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x v="0"/>
    <x v="0"/>
    <s v="USD"/>
    <n v="1440003820"/>
    <x v="3425"/>
    <n v="1437411820"/>
    <d v="2015-07-20T11:03:4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x v="30"/>
    <n v="2605"/>
    <x v="0"/>
    <x v="0"/>
    <x v="0"/>
    <x v="0"/>
    <x v="1"/>
    <s v="GBP"/>
    <n v="1430600400"/>
    <x v="3426"/>
    <n v="1428358567"/>
    <d v="2015-04-06T16:16:0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x v="38"/>
    <n v="1616.14"/>
    <x v="0"/>
    <x v="0"/>
    <x v="0"/>
    <x v="0"/>
    <x v="0"/>
    <s v="USD"/>
    <n v="1453179540"/>
    <x v="3427"/>
    <n v="1452030730"/>
    <d v="2016-01-05T15:52:1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x v="0"/>
    <x v="0"/>
    <s v="USD"/>
    <n v="1405095300"/>
    <x v="3428"/>
    <n v="1403146628"/>
    <d v="2014-06-18T20:57:0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x v="0"/>
    <x v="0"/>
    <s v="USD"/>
    <n v="1447445820"/>
    <x v="3429"/>
    <n v="1445077121"/>
    <d v="2015-10-17T04:18:4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x v="0"/>
    <x v="0"/>
    <s v="USD"/>
    <n v="1433016672"/>
    <x v="3430"/>
    <n v="1430424672"/>
    <d v="2015-04-30T14:11:1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x v="0"/>
    <x v="0"/>
    <s v="USD"/>
    <n v="1410266146"/>
    <x v="3431"/>
    <n v="1407674146"/>
    <d v="2014-08-10T06:35: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0"/>
    <x v="0"/>
    <x v="0"/>
    <x v="2"/>
    <s v="AUD"/>
    <n v="1465394340"/>
    <x v="3432"/>
    <n v="1464677986"/>
    <d v="2016-05-31T00:59:4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x v="13"/>
    <n v="2000"/>
    <x v="0"/>
    <x v="0"/>
    <x v="0"/>
    <x v="0"/>
    <x v="1"/>
    <s v="GBP"/>
    <n v="1445604236"/>
    <x v="3433"/>
    <n v="1443185036"/>
    <d v="2015-09-25T06:43:5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0"/>
    <x v="0"/>
    <x v="0"/>
    <x v="1"/>
    <s v="GBP"/>
    <n v="1423138800"/>
    <x v="3434"/>
    <n v="1421092725"/>
    <d v="2015-01-12T13:58:4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x v="28"/>
    <n v="1078"/>
    <x v="0"/>
    <x v="0"/>
    <x v="0"/>
    <x v="0"/>
    <x v="0"/>
    <s v="USD"/>
    <n v="1458332412"/>
    <x v="3435"/>
    <n v="1454448012"/>
    <d v="2016-02-02T15:20: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x v="0"/>
    <x v="0"/>
    <s v="USD"/>
    <n v="1418784689"/>
    <x v="3436"/>
    <n v="1416192689"/>
    <d v="2014-11-16T20:51:2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x v="0"/>
    <x v="0"/>
    <s v="USD"/>
    <n v="1468036800"/>
    <x v="3437"/>
    <n v="1465607738"/>
    <d v="2016-06-10T19:15: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x v="2"/>
    <n v="760"/>
    <x v="0"/>
    <x v="0"/>
    <x v="0"/>
    <x v="0"/>
    <x v="1"/>
    <s v="GBP"/>
    <n v="1427990071"/>
    <x v="3438"/>
    <n v="1422809671"/>
    <d v="2015-02-01T10:54:3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x v="0"/>
    <x v="0"/>
    <s v="USD"/>
    <n v="1429636927"/>
    <x v="3439"/>
    <n v="1427304127"/>
    <d v="2015-03-25T11:22:0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x v="0"/>
    <x v="0"/>
    <s v="USD"/>
    <n v="1406087940"/>
    <x v="3440"/>
    <n v="1404141626"/>
    <d v="2014-06-30T09:20: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x v="43"/>
    <n v="385"/>
    <x v="0"/>
    <x v="0"/>
    <x v="0"/>
    <x v="0"/>
    <x v="1"/>
    <s v="GBP"/>
    <n v="1471130956"/>
    <x v="3441"/>
    <n v="1465946956"/>
    <d v="2016-06-14T17:29:1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0"/>
    <x v="0"/>
    <x v="0"/>
    <x v="1"/>
    <s v="GBP"/>
    <n v="1406825159"/>
    <x v="3442"/>
    <n v="1404233159"/>
    <d v="2014-07-01T10:45: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x v="0"/>
    <x v="0"/>
    <s v="USD"/>
    <n v="1476381627"/>
    <x v="3443"/>
    <n v="1473789627"/>
    <d v="2016-09-13T12:00: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x v="9"/>
    <n v="5739"/>
    <x v="0"/>
    <x v="0"/>
    <x v="0"/>
    <x v="0"/>
    <x v="0"/>
    <s v="USD"/>
    <n v="1406876340"/>
    <x v="3444"/>
    <n v="1404190567"/>
    <d v="2014-06-30T22:56:0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x v="13"/>
    <n v="2804"/>
    <x v="0"/>
    <x v="0"/>
    <x v="0"/>
    <x v="0"/>
    <x v="0"/>
    <s v="USD"/>
    <n v="1423720740"/>
    <x v="3445"/>
    <n v="1421081857"/>
    <d v="2015-01-12T10:57:3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x v="0"/>
    <x v="0"/>
    <s v="USD"/>
    <n v="1422937620"/>
    <x v="3446"/>
    <n v="1420606303"/>
    <d v="2015-01-06T22:51:4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0"/>
    <x v="0"/>
    <x v="0"/>
    <x v="1"/>
    <s v="GBP"/>
    <n v="1463743860"/>
    <x v="3447"/>
    <n v="1461151860"/>
    <d v="2016-04-20T05:31:0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x v="2"/>
    <n v="950"/>
    <x v="0"/>
    <x v="0"/>
    <x v="0"/>
    <x v="0"/>
    <x v="1"/>
    <s v="GBP"/>
    <n v="1408106352"/>
    <x v="3448"/>
    <n v="1406896752"/>
    <d v="2014-08-01T06:39:1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x v="0"/>
    <x v="0"/>
    <s v="USD"/>
    <n v="1477710000"/>
    <x v="3449"/>
    <n v="1475248279"/>
    <d v="2016-09-30T09:11:1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x v="0"/>
    <x v="0"/>
    <s v="USD"/>
    <n v="1436551200"/>
    <x v="3450"/>
    <n v="1435181628"/>
    <d v="2015-06-24T15:33:4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0"/>
    <x v="0"/>
    <x v="0"/>
    <x v="5"/>
    <s v="CAD"/>
    <n v="1476158340"/>
    <x v="3451"/>
    <n v="1472594585"/>
    <d v="2016-08-30T16:03:0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x v="0"/>
    <x v="0"/>
    <s v="USD"/>
    <n v="1471921637"/>
    <x v="3452"/>
    <n v="1469329637"/>
    <d v="2016-07-23T21:07:1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x v="13"/>
    <n v="2060"/>
    <x v="0"/>
    <x v="0"/>
    <x v="0"/>
    <x v="0"/>
    <x v="1"/>
    <s v="GBP"/>
    <n v="1439136000"/>
    <x v="3453"/>
    <n v="1436972472"/>
    <d v="2015-07-15T09:01:1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x v="8"/>
    <n v="4450"/>
    <x v="0"/>
    <x v="0"/>
    <x v="0"/>
    <x v="0"/>
    <x v="0"/>
    <s v="USD"/>
    <n v="1461108450"/>
    <x v="3454"/>
    <n v="1455928050"/>
    <d v="2016-02-19T18:27:30"/>
    <b v="0"/>
    <n v="61"/>
    <b v="1"/>
    <s v="theater/plays"/>
    <n v="72.950819672131146"/>
    <x v="1"/>
    <x v="6"/>
  </r>
  <r>
    <n v="1.01"/>
    <n v="3467"/>
    <s v="Venus in Fur, Los Angeles."/>
    <s v="Venus in Fur, By David Ives."/>
    <x v="9"/>
    <n v="3030"/>
    <x v="0"/>
    <x v="0"/>
    <x v="0"/>
    <x v="0"/>
    <x v="0"/>
    <s v="USD"/>
    <n v="1426864032"/>
    <x v="3455"/>
    <n v="1424275632"/>
    <d v="2015-02-18T10:07:1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x v="0"/>
    <x v="0"/>
    <s v="USD"/>
    <n v="1474426800"/>
    <x v="3456"/>
    <n v="1471976529"/>
    <d v="2016-08-23T12:22:0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x v="0"/>
    <x v="0"/>
    <s v="USD"/>
    <n v="1461857045"/>
    <x v="3457"/>
    <n v="1459265045"/>
    <d v="2016-03-29T09:24:0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x v="49"/>
    <n v="375"/>
    <x v="0"/>
    <x v="0"/>
    <x v="0"/>
    <x v="0"/>
    <x v="0"/>
    <s v="USD"/>
    <n v="1468618680"/>
    <x v="3458"/>
    <n v="1465345902"/>
    <d v="2016-06-07T18:31:4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x v="2"/>
    <n v="1073"/>
    <x v="0"/>
    <x v="0"/>
    <x v="0"/>
    <x v="0"/>
    <x v="1"/>
    <s v="GBP"/>
    <n v="1409515200"/>
    <x v="3459"/>
    <n v="1405971690"/>
    <d v="2014-07-21T13:41:3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x v="0"/>
    <x v="0"/>
    <s v="USD"/>
    <n v="1415253540"/>
    <x v="3460"/>
    <n v="1413432331"/>
    <d v="2014-10-15T22:05: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x v="244"/>
    <n v="4900"/>
    <x v="0"/>
    <x v="0"/>
    <x v="0"/>
    <x v="0"/>
    <x v="0"/>
    <s v="USD"/>
    <n v="1426883220"/>
    <x v="3461"/>
    <n v="1425067296"/>
    <d v="2015-02-27T14:01:3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x v="13"/>
    <n v="2020"/>
    <x v="0"/>
    <x v="0"/>
    <x v="0"/>
    <x v="0"/>
    <x v="1"/>
    <s v="GBP"/>
    <n v="1469016131"/>
    <x v="3462"/>
    <n v="1466424131"/>
    <d v="2016-06-20T06:02:1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x v="43"/>
    <n v="340"/>
    <x v="0"/>
    <x v="0"/>
    <x v="0"/>
    <x v="0"/>
    <x v="1"/>
    <s v="GBP"/>
    <n v="1414972800"/>
    <x v="3463"/>
    <n v="1412629704"/>
    <d v="2014-10-06T15:08:2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x v="0"/>
    <x v="0"/>
    <s v="USD"/>
    <n v="1414378800"/>
    <x v="3464"/>
    <n v="1412836990"/>
    <d v="2014-10-09T00:43:1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x v="0"/>
    <x v="0"/>
    <s v="USD"/>
    <n v="1431831600"/>
    <x v="3465"/>
    <n v="1430761243"/>
    <d v="2015-05-04T11:40: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x v="0"/>
    <x v="0"/>
    <s v="USD"/>
    <n v="1426539600"/>
    <x v="3466"/>
    <n v="1424296822"/>
    <d v="2015-02-18T16:00: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x v="15"/>
    <n v="1918"/>
    <x v="0"/>
    <x v="0"/>
    <x v="0"/>
    <x v="0"/>
    <x v="1"/>
    <s v="GBP"/>
    <n v="1403382680"/>
    <x v="3467"/>
    <n v="1400790680"/>
    <d v="2014-05-22T14:31:2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x v="0"/>
    <x v="0"/>
    <s v="USD"/>
    <n v="1436562000"/>
    <x v="3468"/>
    <n v="1434440227"/>
    <d v="2015-06-16T01:37:0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x v="3"/>
    <n v="11880"/>
    <x v="0"/>
    <x v="0"/>
    <x v="0"/>
    <x v="0"/>
    <x v="2"/>
    <s v="AUD"/>
    <n v="1420178188"/>
    <x v="3469"/>
    <n v="1418709388"/>
    <d v="2014-12-15T23:56:2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x v="9"/>
    <n v="4150"/>
    <x v="0"/>
    <x v="0"/>
    <x v="0"/>
    <x v="0"/>
    <x v="1"/>
    <s v="GBP"/>
    <n v="1404671466"/>
    <x v="3470"/>
    <n v="1402079466"/>
    <d v="2014-06-06T12:31:0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x v="295"/>
    <n v="5358"/>
    <x v="0"/>
    <x v="0"/>
    <x v="0"/>
    <x v="0"/>
    <x v="0"/>
    <s v="USD"/>
    <n v="1404403381"/>
    <x v="3471"/>
    <n v="1401811381"/>
    <d v="2014-06-03T10:03:0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x v="0"/>
    <x v="0"/>
    <s v="USD"/>
    <n v="1466014499"/>
    <x v="3472"/>
    <n v="1463422499"/>
    <d v="2016-05-16T12:14:5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x v="0"/>
    <x v="0"/>
    <s v="USD"/>
    <n v="1454431080"/>
    <x v="3473"/>
    <n v="1451839080"/>
    <d v="2016-01-03T10:38:0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x v="0"/>
    <x v="0"/>
    <s v="USD"/>
    <n v="1433314740"/>
    <x v="3474"/>
    <n v="1430600401"/>
    <d v="2015-05-02T15:00: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x v="13"/>
    <n v="2555"/>
    <x v="0"/>
    <x v="0"/>
    <x v="0"/>
    <x v="0"/>
    <x v="1"/>
    <s v="GBP"/>
    <n v="1435185252"/>
    <x v="3475"/>
    <n v="1432593252"/>
    <d v="2015-05-25T16:34:1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x v="0"/>
    <x v="0"/>
    <s v="USD"/>
    <n v="1429286400"/>
    <x v="3476"/>
    <n v="1427221560"/>
    <d v="2015-03-24T12:26:0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0"/>
    <x v="0"/>
    <x v="0"/>
    <x v="1"/>
    <s v="GBP"/>
    <n v="1400965200"/>
    <x v="3477"/>
    <n v="1398352531"/>
    <d v="2014-04-24T09:15: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x v="0"/>
    <x v="0"/>
    <s v="USD"/>
    <n v="1460574924"/>
    <x v="3478"/>
    <n v="1457982924"/>
    <d v="2016-03-14T13:15: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x v="0"/>
    <x v="0"/>
    <s v="USD"/>
    <n v="1431928784"/>
    <x v="3479"/>
    <n v="1430114384"/>
    <d v="2015-04-26T23:59:4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x v="0"/>
    <x v="0"/>
    <s v="USD"/>
    <n v="1445818397"/>
    <x v="3480"/>
    <n v="1442794397"/>
    <d v="2015-09-20T18:13:1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x v="0"/>
    <x v="0"/>
    <s v="USD"/>
    <n v="1408252260"/>
    <x v="3481"/>
    <n v="1406580436"/>
    <d v="2014-07-28T14:47:1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x v="0"/>
    <x v="0"/>
    <s v="USD"/>
    <n v="1480140000"/>
    <x v="3482"/>
    <n v="1479186575"/>
    <d v="2016-11-14T23:09:3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x v="10"/>
    <n v="5343"/>
    <x v="0"/>
    <x v="0"/>
    <x v="0"/>
    <x v="0"/>
    <x v="5"/>
    <s v="CAD"/>
    <n v="1414862280"/>
    <x v="3483"/>
    <n v="1412360309"/>
    <d v="2014-10-03T12:18:2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x v="0"/>
    <x v="0"/>
    <s v="USD"/>
    <n v="1473625166"/>
    <x v="3484"/>
    <n v="1470169166"/>
    <d v="2016-08-02T14:19:2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x v="0"/>
    <x v="0"/>
    <s v="USD"/>
    <n v="1464904800"/>
    <x v="3485"/>
    <n v="1463852904"/>
    <d v="2016-05-21T11:48:2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x v="409"/>
    <n v="1690"/>
    <x v="0"/>
    <x v="0"/>
    <x v="0"/>
    <x v="0"/>
    <x v="5"/>
    <s v="CAD"/>
    <n v="1464471840"/>
    <x v="3486"/>
    <n v="1459309704"/>
    <d v="2016-03-29T21:48:2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x v="13"/>
    <n v="2110"/>
    <x v="0"/>
    <x v="0"/>
    <x v="0"/>
    <x v="0"/>
    <x v="0"/>
    <s v="USD"/>
    <n v="1435733940"/>
    <x v="3487"/>
    <n v="1431046325"/>
    <d v="2015-05-07T18:52:0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x v="0"/>
    <x v="0"/>
    <s v="USD"/>
    <n v="1457326740"/>
    <x v="3488"/>
    <n v="1455919438"/>
    <d v="2016-02-19T16:03:5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x v="15"/>
    <n v="1510"/>
    <x v="0"/>
    <x v="0"/>
    <x v="0"/>
    <x v="0"/>
    <x v="1"/>
    <s v="GBP"/>
    <n v="1441995595"/>
    <x v="3489"/>
    <n v="1439835595"/>
    <d v="2015-08-17T12:19:5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x v="23"/>
    <n v="4216"/>
    <x v="0"/>
    <x v="0"/>
    <x v="0"/>
    <x v="0"/>
    <x v="0"/>
    <s v="USD"/>
    <n v="1458100740"/>
    <x v="3490"/>
    <n v="1456862924"/>
    <d v="2016-03-01T14:08:4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x v="30"/>
    <n v="2689"/>
    <x v="0"/>
    <x v="0"/>
    <x v="0"/>
    <x v="0"/>
    <x v="1"/>
    <s v="GBP"/>
    <n v="1469359728"/>
    <x v="3491"/>
    <n v="1466767728"/>
    <d v="2016-06-24T05:28:4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x v="0"/>
    <x v="0"/>
    <s v="USD"/>
    <n v="1447959491"/>
    <x v="3492"/>
    <n v="1445363891"/>
    <d v="2015-10-20T11:58:1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x v="0"/>
    <x v="0"/>
    <s v="USD"/>
    <n v="1399953600"/>
    <x v="3493"/>
    <n v="1398983245"/>
    <d v="2014-05-01T16:27:2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x v="0"/>
    <x v="0"/>
    <s v="USD"/>
    <n v="1408815440"/>
    <x v="3494"/>
    <n v="1404927440"/>
    <d v="2014-07-09T11:37:2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x v="3"/>
    <n v="10440"/>
    <x v="0"/>
    <x v="0"/>
    <x v="0"/>
    <x v="0"/>
    <x v="0"/>
    <s v="USD"/>
    <n v="1464732537"/>
    <x v="3495"/>
    <n v="1462140537"/>
    <d v="2016-05-01T16:08:5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x v="213"/>
    <n v="180"/>
    <x v="0"/>
    <x v="0"/>
    <x v="0"/>
    <x v="0"/>
    <x v="1"/>
    <s v="GBP"/>
    <n v="1462914000"/>
    <x v="3496"/>
    <n v="1460914253"/>
    <d v="2016-04-17T11:30: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x v="0"/>
    <x v="0"/>
    <s v="USD"/>
    <n v="1416545700"/>
    <x v="3497"/>
    <n v="1415392666"/>
    <d v="2014-11-07T14:37:4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x v="0"/>
    <x v="0"/>
    <s v="USD"/>
    <n v="1404312846"/>
    <x v="3498"/>
    <n v="1402584846"/>
    <d v="2014-06-12T08:54:0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x v="15"/>
    <n v="1518"/>
    <x v="0"/>
    <x v="0"/>
    <x v="0"/>
    <x v="0"/>
    <x v="1"/>
    <s v="GBP"/>
    <n v="1415385000"/>
    <x v="3499"/>
    <n v="1413406695"/>
    <d v="2014-10-15T14:58:1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x v="28"/>
    <n v="1000"/>
    <x v="0"/>
    <x v="0"/>
    <x v="0"/>
    <x v="0"/>
    <x v="1"/>
    <s v="GBP"/>
    <n v="1429789992"/>
    <x v="3500"/>
    <n v="1424609592"/>
    <d v="2015-02-22T06:53:1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x v="0"/>
    <x v="0"/>
    <s v="USD"/>
    <n v="1401857940"/>
    <x v="3501"/>
    <n v="1400725112"/>
    <d v="2014-05-21T20:18:3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x v="0"/>
    <x v="0"/>
    <s v="USD"/>
    <n v="1422853140"/>
    <x v="3502"/>
    <n v="1421439552"/>
    <d v="2015-01-16T14:19:1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x v="0"/>
    <x v="0"/>
    <s v="USD"/>
    <n v="1433097171"/>
    <x v="3503"/>
    <n v="1430505171"/>
    <d v="2015-05-01T12:32:5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x v="0"/>
    <x v="0"/>
    <s v="USD"/>
    <n v="1410145200"/>
    <x v="3504"/>
    <n v="1407197670"/>
    <d v="2014-08-04T18:14:3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x v="23"/>
    <n v="4000"/>
    <x v="0"/>
    <x v="0"/>
    <x v="0"/>
    <x v="0"/>
    <x v="1"/>
    <s v="GBP"/>
    <n v="1404471600"/>
    <x v="3505"/>
    <n v="1401910634"/>
    <d v="2014-06-04T13:37:1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x v="0"/>
    <x v="0"/>
    <s v="USD"/>
    <n v="1412259660"/>
    <x v="3506"/>
    <n v="1410461299"/>
    <d v="2014-09-11T12:48:1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x v="13"/>
    <n v="2027"/>
    <x v="0"/>
    <x v="0"/>
    <x v="0"/>
    <x v="0"/>
    <x v="1"/>
    <s v="GBP"/>
    <n v="1425478950"/>
    <x v="3507"/>
    <n v="1422886950"/>
    <d v="2015-02-02T08:22:3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x v="13"/>
    <n v="2015"/>
    <x v="0"/>
    <x v="0"/>
    <x v="0"/>
    <x v="0"/>
    <x v="1"/>
    <s v="GBP"/>
    <n v="1441547220"/>
    <x v="3508"/>
    <n v="1439322412"/>
    <d v="2015-08-11T13:46:5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x v="0"/>
    <x v="0"/>
    <s v="USD"/>
    <n v="1411980020"/>
    <x v="3509"/>
    <n v="1409388020"/>
    <d v="2014-08-30T02:40: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0"/>
    <x v="0"/>
    <x v="0"/>
    <x v="1"/>
    <s v="GBP"/>
    <n v="1442311560"/>
    <x v="3510"/>
    <n v="1439924246"/>
    <d v="2015-08-18T12:57:2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x v="23"/>
    <n v="4546"/>
    <x v="0"/>
    <x v="0"/>
    <x v="0"/>
    <x v="0"/>
    <x v="1"/>
    <s v="GBP"/>
    <n v="1474844400"/>
    <x v="3511"/>
    <n v="1469871148"/>
    <d v="2016-07-30T03:32:2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x v="0"/>
    <x v="0"/>
    <s v="USD"/>
    <n v="1410580800"/>
    <x v="3512"/>
    <n v="1409336373"/>
    <d v="2014-08-29T12:19:3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x v="0"/>
    <x v="0"/>
    <s v="USD"/>
    <n v="1439136000"/>
    <x v="3453"/>
    <n v="1438188106"/>
    <d v="2015-07-29T10:41:4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x v="0"/>
    <x v="0"/>
    <s v="USD"/>
    <n v="1461823140"/>
    <x v="3513"/>
    <n v="1459411371"/>
    <d v="2016-03-31T02:02:5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x v="0"/>
    <x v="0"/>
    <s v="USD"/>
    <n v="1436587140"/>
    <x v="3514"/>
    <n v="1434069205"/>
    <d v="2015-06-11T18:33:2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0"/>
    <x v="0"/>
    <x v="0"/>
    <x v="1"/>
    <s v="GBP"/>
    <n v="1484740918"/>
    <x v="3515"/>
    <n v="1483012918"/>
    <d v="2016-12-29T06:01:5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x v="0"/>
    <x v="0"/>
    <s v="USD"/>
    <n v="1436749200"/>
    <x v="3516"/>
    <n v="1434997018"/>
    <d v="2015-06-22T12:16:5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x v="181"/>
    <n v="2750"/>
    <x v="0"/>
    <x v="0"/>
    <x v="0"/>
    <x v="0"/>
    <x v="1"/>
    <s v="GBP"/>
    <n v="1460318400"/>
    <x v="3517"/>
    <n v="1457881057"/>
    <d v="2016-03-13T08:57:3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x v="28"/>
    <n v="1280"/>
    <x v="0"/>
    <x v="0"/>
    <x v="0"/>
    <x v="0"/>
    <x v="0"/>
    <s v="USD"/>
    <n v="1467301334"/>
    <x v="3518"/>
    <n v="1464709334"/>
    <d v="2016-05-31T09:42:1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x v="0"/>
    <x v="0"/>
    <s v="USD"/>
    <n v="1411012740"/>
    <x v="3519"/>
    <n v="1409667827"/>
    <d v="2014-09-02T08:23:4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x v="0"/>
    <x v="0"/>
    <s v="USD"/>
    <n v="1447269367"/>
    <x v="3520"/>
    <n v="1444673767"/>
    <d v="2015-10-12T12:16:0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x v="10"/>
    <n v="7810"/>
    <x v="0"/>
    <x v="0"/>
    <x v="0"/>
    <x v="0"/>
    <x v="0"/>
    <s v="USD"/>
    <n v="1443711623"/>
    <x v="3521"/>
    <n v="1440687623"/>
    <d v="2015-08-27T09:00: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x v="13"/>
    <n v="2063"/>
    <x v="0"/>
    <x v="0"/>
    <x v="0"/>
    <x v="0"/>
    <x v="1"/>
    <s v="GBP"/>
    <n v="1443808800"/>
    <x v="1804"/>
    <n v="1441120910"/>
    <d v="2015-09-01T09:21:5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0"/>
    <x v="0"/>
    <x v="0"/>
    <x v="1"/>
    <s v="GBP"/>
    <n v="1450612740"/>
    <x v="3522"/>
    <n v="1448040425"/>
    <d v="2015-11-20T11:27:0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0"/>
    <x v="0"/>
    <x v="0"/>
    <x v="5"/>
    <s v="CAD"/>
    <n v="1416211140"/>
    <x v="3523"/>
    <n v="1413016216"/>
    <d v="2014-10-11T02:30: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0"/>
    <x v="0"/>
    <x v="0"/>
    <x v="1"/>
    <s v="GBP"/>
    <n v="1471428340"/>
    <x v="3524"/>
    <n v="1469009140"/>
    <d v="2016-07-20T04:05: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x v="20"/>
    <n v="718"/>
    <x v="0"/>
    <x v="0"/>
    <x v="0"/>
    <x v="0"/>
    <x v="0"/>
    <s v="USD"/>
    <n v="1473358122"/>
    <x v="3525"/>
    <n v="1471543722"/>
    <d v="2016-08-18T12:08:4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x v="43"/>
    <n v="369"/>
    <x v="0"/>
    <x v="0"/>
    <x v="0"/>
    <x v="0"/>
    <x v="1"/>
    <s v="GBP"/>
    <n v="1466899491"/>
    <x v="3526"/>
    <n v="1464307491"/>
    <d v="2016-05-26T18:04:5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x v="38"/>
    <n v="1260"/>
    <x v="0"/>
    <x v="0"/>
    <x v="0"/>
    <x v="0"/>
    <x v="1"/>
    <s v="GBP"/>
    <n v="1441042275"/>
    <x v="3527"/>
    <n v="1438882275"/>
    <d v="2015-08-06T11:31:1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x v="62"/>
    <n v="5623"/>
    <x v="0"/>
    <x v="0"/>
    <x v="0"/>
    <x v="0"/>
    <x v="0"/>
    <s v="USD"/>
    <n v="1410099822"/>
    <x v="3528"/>
    <n v="1404915822"/>
    <d v="2014-07-09T08:23:4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x v="15"/>
    <n v="1570"/>
    <x v="0"/>
    <x v="0"/>
    <x v="0"/>
    <x v="0"/>
    <x v="12"/>
    <s v="EUR"/>
    <n v="1435255659"/>
    <x v="3529"/>
    <n v="1432663659"/>
    <d v="2015-05-26T12:07:3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x v="30"/>
    <n v="2500"/>
    <x v="0"/>
    <x v="0"/>
    <x v="0"/>
    <x v="0"/>
    <x v="0"/>
    <s v="USD"/>
    <n v="1425758257"/>
    <x v="3530"/>
    <n v="1423166257"/>
    <d v="2015-02-05T13:57:3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x v="0"/>
    <x v="0"/>
    <s v="USD"/>
    <n v="1428780159"/>
    <x v="3531"/>
    <n v="1426188159"/>
    <d v="2015-03-12T13:22:3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x v="0"/>
    <x v="0"/>
    <s v="USD"/>
    <n v="1427860740"/>
    <x v="3532"/>
    <n v="1426002684"/>
    <d v="2015-03-10T09:51:2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x v="0"/>
    <x v="0"/>
    <s v="USD"/>
    <n v="1463198340"/>
    <x v="3533"/>
    <n v="1461117201"/>
    <d v="2016-04-19T19:53:2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x v="190"/>
    <n v="2140"/>
    <x v="0"/>
    <x v="0"/>
    <x v="0"/>
    <x v="0"/>
    <x v="0"/>
    <s v="USD"/>
    <n v="1457139600"/>
    <x v="3534"/>
    <n v="1455230214"/>
    <d v="2016-02-11T16:36:5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x v="28"/>
    <n v="1020"/>
    <x v="0"/>
    <x v="0"/>
    <x v="0"/>
    <x v="0"/>
    <x v="1"/>
    <s v="GBP"/>
    <n v="1441358873"/>
    <x v="3535"/>
    <n v="1438939673"/>
    <d v="2015-08-07T03:27:5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x v="30"/>
    <n v="2620"/>
    <x v="0"/>
    <x v="0"/>
    <x v="0"/>
    <x v="0"/>
    <x v="1"/>
    <s v="GBP"/>
    <n v="1462224398"/>
    <x v="3536"/>
    <n v="1459632398"/>
    <d v="2016-04-02T15:26:3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x v="0"/>
    <x v="0"/>
    <s v="USD"/>
    <n v="1400796420"/>
    <x v="3537"/>
    <n v="1398342170"/>
    <d v="2014-04-24T06:22:5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0"/>
    <x v="0"/>
    <x v="0"/>
    <x v="1"/>
    <s v="GBP"/>
    <n v="1403964324"/>
    <x v="3538"/>
    <n v="1401372324"/>
    <d v="2014-05-29T08:05: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x v="62"/>
    <n v="5845"/>
    <x v="0"/>
    <x v="0"/>
    <x v="0"/>
    <x v="0"/>
    <x v="0"/>
    <s v="USD"/>
    <n v="1439337600"/>
    <x v="3539"/>
    <n v="1436575280"/>
    <d v="2015-07-10T18:41:2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x v="10"/>
    <n v="5671.11"/>
    <x v="0"/>
    <x v="0"/>
    <x v="0"/>
    <x v="0"/>
    <x v="0"/>
    <s v="USD"/>
    <n v="1423674000"/>
    <x v="3540"/>
    <n v="1421025159"/>
    <d v="2015-01-11T19:12:3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0"/>
    <x v="0"/>
    <x v="0"/>
    <x v="13"/>
    <s v="EUR"/>
    <n v="1479382594"/>
    <x v="3541"/>
    <n v="1476786994"/>
    <d v="2016-10-18T04:36:3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x v="41"/>
    <n v="2210"/>
    <x v="0"/>
    <x v="0"/>
    <x v="0"/>
    <x v="0"/>
    <x v="1"/>
    <s v="GBP"/>
    <n v="1408289724"/>
    <x v="3542"/>
    <n v="1403105724"/>
    <d v="2014-06-18T09:35: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x v="0"/>
    <x v="0"/>
    <s v="USD"/>
    <n v="1399271911"/>
    <x v="3543"/>
    <n v="1396334311"/>
    <d v="2014-04-01T00:38:3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x v="18"/>
    <n v="504"/>
    <x v="0"/>
    <x v="0"/>
    <x v="0"/>
    <x v="0"/>
    <x v="1"/>
    <s v="GBP"/>
    <n v="1435352400"/>
    <x v="3544"/>
    <n v="1431718575"/>
    <d v="2015-05-15T13:36:1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x v="28"/>
    <n v="1035"/>
    <x v="0"/>
    <x v="0"/>
    <x v="0"/>
    <x v="0"/>
    <x v="2"/>
    <s v="AUD"/>
    <n v="1438333080"/>
    <x v="3545"/>
    <n v="1436408308"/>
    <d v="2015-07-08T20:18:2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x v="50"/>
    <n v="3470"/>
    <x v="0"/>
    <x v="0"/>
    <x v="0"/>
    <x v="0"/>
    <x v="5"/>
    <s v="CAD"/>
    <n v="1432694700"/>
    <x v="3546"/>
    <n v="1429651266"/>
    <d v="2015-04-21T15:21:0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x v="0"/>
    <x v="0"/>
    <s v="USD"/>
    <n v="1438799760"/>
    <x v="3547"/>
    <n v="1437236378"/>
    <d v="2015-07-18T10:19:3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0"/>
    <x v="0"/>
    <x v="0"/>
    <x v="1"/>
    <s v="GBP"/>
    <n v="1457906400"/>
    <x v="3548"/>
    <n v="1457115427"/>
    <d v="2016-03-04T12:17:0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0"/>
    <x v="0"/>
    <x v="0"/>
    <x v="1"/>
    <s v="GBP"/>
    <n v="1470078000"/>
    <x v="3549"/>
    <n v="1467648456"/>
    <d v="2016-07-04T10:07:3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x v="28"/>
    <n v="1005"/>
    <x v="0"/>
    <x v="0"/>
    <x v="0"/>
    <x v="0"/>
    <x v="1"/>
    <s v="GBP"/>
    <n v="1444060800"/>
    <x v="3550"/>
    <n v="1440082649"/>
    <d v="2015-08-20T08:57:2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x v="0"/>
    <x v="0"/>
    <s v="USD"/>
    <n v="1420048208"/>
    <x v="3551"/>
    <n v="1417456208"/>
    <d v="2014-12-01T11:50: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0"/>
    <x v="0"/>
    <x v="0"/>
    <x v="1"/>
    <s v="GBP"/>
    <n v="1422015083"/>
    <x v="3552"/>
    <n v="1419423083"/>
    <d v="2014-12-24T06:11:2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x v="28"/>
    <n v="1088"/>
    <x v="0"/>
    <x v="0"/>
    <x v="0"/>
    <x v="0"/>
    <x v="1"/>
    <s v="GBP"/>
    <n v="1433964444"/>
    <x v="3553"/>
    <n v="1431372444"/>
    <d v="2015-05-11T13:27:2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x v="0"/>
    <x v="0"/>
    <s v="USD"/>
    <n v="1410975994"/>
    <x v="3554"/>
    <n v="1408383994"/>
    <d v="2014-08-18T11:46:3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x v="0"/>
    <x v="0"/>
    <s v="USD"/>
    <n v="1420734696"/>
    <x v="3555"/>
    <n v="1418142696"/>
    <d v="2014-12-09T10:31:3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x v="13"/>
    <n v="2287"/>
    <x v="0"/>
    <x v="0"/>
    <x v="0"/>
    <x v="0"/>
    <x v="0"/>
    <s v="USD"/>
    <n v="1420009200"/>
    <x v="3556"/>
    <n v="1417593483"/>
    <d v="2014-12-03T01:58:0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x v="15"/>
    <n v="1831"/>
    <x v="0"/>
    <x v="0"/>
    <x v="0"/>
    <x v="0"/>
    <x v="1"/>
    <s v="GBP"/>
    <n v="1414701413"/>
    <x v="3557"/>
    <n v="1412109413"/>
    <d v="2014-09-30T14:36:5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x v="2"/>
    <n v="500"/>
    <x v="0"/>
    <x v="0"/>
    <x v="0"/>
    <x v="0"/>
    <x v="1"/>
    <s v="GBP"/>
    <n v="1434894082"/>
    <x v="3558"/>
    <n v="1432302082"/>
    <d v="2015-05-22T07:41:2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x v="9"/>
    <n v="3084"/>
    <x v="0"/>
    <x v="0"/>
    <x v="0"/>
    <x v="0"/>
    <x v="1"/>
    <s v="GBP"/>
    <n v="1415440846"/>
    <x v="3559"/>
    <n v="1412845246"/>
    <d v="2014-10-09T03:00: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x v="0"/>
    <x v="0"/>
    <s v="USD"/>
    <n v="1415921848"/>
    <x v="3560"/>
    <n v="1413326248"/>
    <d v="2014-10-14T16:37:2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x v="0"/>
    <x v="0"/>
    <s v="USD"/>
    <n v="1470887940"/>
    <x v="3561"/>
    <n v="1468176527"/>
    <d v="2016-07-10T12:48:4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x v="0"/>
    <x v="0"/>
    <s v="USD"/>
    <n v="1480947054"/>
    <x v="3562"/>
    <n v="1475759454"/>
    <d v="2016-10-06T07:10: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x v="0"/>
    <x v="0"/>
    <s v="USD"/>
    <n v="1430029680"/>
    <x v="3563"/>
    <n v="1427741583"/>
    <d v="2015-03-30T12:53:0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x v="15"/>
    <n v="1500.2"/>
    <x v="0"/>
    <x v="0"/>
    <x v="0"/>
    <x v="0"/>
    <x v="1"/>
    <s v="GBP"/>
    <n v="1462037777"/>
    <x v="3564"/>
    <n v="1459445777"/>
    <d v="2016-03-31T11:36:1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0"/>
    <x v="0"/>
    <x v="0"/>
    <x v="1"/>
    <s v="GBP"/>
    <n v="1459444656"/>
    <x v="3565"/>
    <n v="1456856256"/>
    <d v="2016-03-01T12:17:3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x v="42"/>
    <n v="1025"/>
    <x v="0"/>
    <x v="0"/>
    <x v="0"/>
    <x v="0"/>
    <x v="0"/>
    <s v="USD"/>
    <n v="1425185940"/>
    <x v="3566"/>
    <n v="1421900022"/>
    <d v="2015-01-21T22:13:4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x v="15"/>
    <n v="1500"/>
    <x v="0"/>
    <x v="0"/>
    <x v="0"/>
    <x v="0"/>
    <x v="1"/>
    <s v="GBP"/>
    <n v="1406719110"/>
    <x v="3567"/>
    <n v="1405509510"/>
    <d v="2014-07-16T05:18:3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x v="28"/>
    <n v="2870"/>
    <x v="0"/>
    <x v="0"/>
    <x v="0"/>
    <x v="0"/>
    <x v="0"/>
    <s v="USD"/>
    <n v="1459822682"/>
    <x v="3568"/>
    <n v="1458613082"/>
    <d v="2016-03-21T20:18:0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x v="0"/>
    <x v="0"/>
    <s v="USD"/>
    <n v="1460970805"/>
    <x v="3569"/>
    <n v="1455790405"/>
    <d v="2016-02-18T04:13:2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0"/>
    <x v="0"/>
    <x v="0"/>
    <x v="1"/>
    <s v="GBP"/>
    <n v="1436772944"/>
    <x v="3570"/>
    <n v="1434180944"/>
    <d v="2015-06-13T01:35: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x v="104"/>
    <n v="4050"/>
    <x v="0"/>
    <x v="0"/>
    <x v="0"/>
    <x v="0"/>
    <x v="0"/>
    <s v="USD"/>
    <n v="1419181890"/>
    <x v="3571"/>
    <n v="1416589890"/>
    <d v="2014-11-21T11:11:3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x v="51"/>
    <n v="8207"/>
    <x v="0"/>
    <x v="0"/>
    <x v="0"/>
    <x v="0"/>
    <x v="0"/>
    <s v="USD"/>
    <n v="1474649070"/>
    <x v="3572"/>
    <n v="1469465070"/>
    <d v="2016-07-25T10:44:3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x v="2"/>
    <n v="633"/>
    <x v="0"/>
    <x v="0"/>
    <x v="0"/>
    <x v="0"/>
    <x v="1"/>
    <s v="GBP"/>
    <n v="1467054000"/>
    <x v="3573"/>
    <n v="1463144254"/>
    <d v="2016-05-13T06:57:3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x v="48"/>
    <n v="201"/>
    <x v="0"/>
    <x v="0"/>
    <x v="0"/>
    <x v="0"/>
    <x v="1"/>
    <s v="GBP"/>
    <n v="1430348400"/>
    <x v="3574"/>
    <n v="1428436410"/>
    <d v="2015-04-07T13:53:3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x v="0"/>
    <x v="0"/>
    <s v="USD"/>
    <n v="1432654347"/>
    <x v="3575"/>
    <n v="1430494347"/>
    <d v="2015-05-01T09:32:2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x v="10"/>
    <n v="5003"/>
    <x v="0"/>
    <x v="0"/>
    <x v="0"/>
    <x v="0"/>
    <x v="1"/>
    <s v="GBP"/>
    <n v="1413792034"/>
    <x v="3576"/>
    <n v="1411200034"/>
    <d v="2014-09-20T02:00: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x v="0"/>
    <x v="0"/>
    <s v="USD"/>
    <n v="1422075540"/>
    <x v="3577"/>
    <n v="1419979544"/>
    <d v="2014-12-30T16:45: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x v="0"/>
    <x v="0"/>
    <s v="USD"/>
    <n v="1423630740"/>
    <x v="3578"/>
    <n v="1418673307"/>
    <d v="2014-12-15T13:55: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x v="0"/>
    <x v="0"/>
    <s v="USD"/>
    <n v="1420489560"/>
    <x v="3579"/>
    <n v="1417469639"/>
    <d v="2014-12-01T15:33:5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x v="183"/>
    <n v="2015"/>
    <x v="0"/>
    <x v="0"/>
    <x v="0"/>
    <x v="0"/>
    <x v="0"/>
    <s v="USD"/>
    <n v="1472952982"/>
    <x v="3580"/>
    <n v="1470792982"/>
    <d v="2016-08-09T19:36:2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x v="27"/>
    <n v="3081"/>
    <x v="0"/>
    <x v="0"/>
    <x v="0"/>
    <x v="0"/>
    <x v="0"/>
    <s v="USD"/>
    <n v="1426229940"/>
    <x v="3581"/>
    <n v="1423959123"/>
    <d v="2015-02-14T18:12:0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x v="184"/>
    <n v="1185"/>
    <x v="0"/>
    <x v="0"/>
    <x v="0"/>
    <x v="0"/>
    <x v="5"/>
    <s v="CAD"/>
    <n v="1409072982"/>
    <x v="3582"/>
    <n v="1407258582"/>
    <d v="2014-08-05T11:09:4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x v="30"/>
    <n v="2565"/>
    <x v="0"/>
    <x v="0"/>
    <x v="0"/>
    <x v="0"/>
    <x v="0"/>
    <s v="USD"/>
    <n v="1456984740"/>
    <x v="3583"/>
    <n v="1455717790"/>
    <d v="2016-02-17T08:03:1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x v="28"/>
    <n v="1101"/>
    <x v="0"/>
    <x v="0"/>
    <x v="0"/>
    <x v="0"/>
    <x v="0"/>
    <s v="USD"/>
    <n v="1409720340"/>
    <x v="3584"/>
    <n v="1408129822"/>
    <d v="2014-08-15T13:10: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x v="2"/>
    <n v="1010"/>
    <x v="0"/>
    <x v="0"/>
    <x v="0"/>
    <x v="0"/>
    <x v="0"/>
    <s v="USD"/>
    <n v="1440892800"/>
    <x v="3585"/>
    <n v="1438715077"/>
    <d v="2015-08-04T13:04:3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x v="185"/>
    <n v="13"/>
    <x v="0"/>
    <x v="0"/>
    <x v="0"/>
    <x v="0"/>
    <x v="0"/>
    <s v="USD"/>
    <n v="1476390164"/>
    <x v="3586"/>
    <n v="1473970964"/>
    <d v="2016-09-15T14:22:4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x v="13"/>
    <n v="2087"/>
    <x v="0"/>
    <x v="0"/>
    <x v="0"/>
    <x v="0"/>
    <x v="1"/>
    <s v="GBP"/>
    <n v="1421452682"/>
    <x v="3587"/>
    <n v="1418860682"/>
    <d v="2014-12-17T17:58:0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x v="0"/>
    <x v="0"/>
    <s v="USD"/>
    <n v="1463520479"/>
    <x v="3588"/>
    <n v="1458336479"/>
    <d v="2016-03-18T15:27:5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x v="0"/>
    <x v="0"/>
    <s v="USD"/>
    <n v="1446759880"/>
    <x v="3589"/>
    <n v="1444164280"/>
    <d v="2015-10-06T14:44:4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x v="0"/>
    <x v="0"/>
    <s v="USD"/>
    <n v="1461913140"/>
    <x v="3590"/>
    <n v="1461370956"/>
    <d v="2016-04-22T18:22:3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0"/>
    <x v="0"/>
    <x v="0"/>
    <x v="1"/>
    <s v="GBP"/>
    <n v="1455390126"/>
    <x v="3591"/>
    <n v="1452798126"/>
    <d v="2016-01-14T13:02:0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x v="9"/>
    <n v="3908"/>
    <x v="0"/>
    <x v="0"/>
    <x v="0"/>
    <x v="0"/>
    <x v="1"/>
    <s v="GBP"/>
    <n v="1471185057"/>
    <x v="3592"/>
    <n v="1468593057"/>
    <d v="2016-07-15T08:30: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x v="131"/>
    <n v="580"/>
    <x v="0"/>
    <x v="0"/>
    <x v="0"/>
    <x v="0"/>
    <x v="1"/>
    <s v="GBP"/>
    <n v="1450137600"/>
    <x v="3593"/>
    <n v="1448924882"/>
    <d v="2015-11-30T17:08:0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x v="134"/>
    <n v="800"/>
    <x v="0"/>
    <x v="0"/>
    <x v="0"/>
    <x v="0"/>
    <x v="1"/>
    <s v="GBP"/>
    <n v="1466172000"/>
    <x v="3594"/>
    <n v="1463418090"/>
    <d v="2016-05-16T11:01:3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0"/>
    <x v="0"/>
    <x v="0"/>
    <x v="1"/>
    <s v="GBP"/>
    <n v="1459378085"/>
    <x v="3595"/>
    <n v="1456789685"/>
    <d v="2016-02-29T17:48:0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x v="28"/>
    <n v="1623"/>
    <x v="0"/>
    <x v="0"/>
    <x v="0"/>
    <x v="0"/>
    <x v="1"/>
    <s v="GBP"/>
    <n v="1439806936"/>
    <x v="3596"/>
    <n v="1437214936"/>
    <d v="2015-07-18T04:22:1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x v="30"/>
    <n v="3400"/>
    <x v="0"/>
    <x v="0"/>
    <x v="0"/>
    <x v="0"/>
    <x v="1"/>
    <s v="GBP"/>
    <n v="1428483201"/>
    <x v="3597"/>
    <n v="1425891201"/>
    <d v="2015-03-09T02:53:2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x v="10"/>
    <n v="7220"/>
    <x v="0"/>
    <x v="0"/>
    <x v="0"/>
    <x v="0"/>
    <x v="5"/>
    <s v="CAD"/>
    <n v="1402334811"/>
    <x v="3598"/>
    <n v="1401470811"/>
    <d v="2014-05-30T11:26:5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x v="21"/>
    <n v="1250"/>
    <x v="0"/>
    <x v="0"/>
    <x v="0"/>
    <x v="0"/>
    <x v="0"/>
    <s v="USD"/>
    <n v="1403964574"/>
    <x v="3599"/>
    <n v="1401372574"/>
    <d v="2014-05-29T08:09:3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x v="0"/>
    <x v="0"/>
    <s v="USD"/>
    <n v="1434675616"/>
    <x v="3600"/>
    <n v="1432083616"/>
    <d v="2015-05-19T19:00: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x v="30"/>
    <n v="2670"/>
    <x v="0"/>
    <x v="0"/>
    <x v="0"/>
    <x v="0"/>
    <x v="1"/>
    <s v="GBP"/>
    <n v="1449756896"/>
    <x v="3601"/>
    <n v="1447164896"/>
    <d v="2015-11-10T08:14:5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0"/>
    <x v="0"/>
    <x v="0"/>
    <x v="1"/>
    <s v="GBP"/>
    <n v="1426801664"/>
    <x v="3602"/>
    <n v="1424213264"/>
    <d v="2015-02-17T16:47:4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x v="417"/>
    <n v="880"/>
    <x v="0"/>
    <x v="0"/>
    <x v="0"/>
    <x v="0"/>
    <x v="1"/>
    <s v="GBP"/>
    <n v="1488240000"/>
    <x v="3603"/>
    <n v="1486996729"/>
    <d v="2017-02-13T08:38:4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x v="13"/>
    <n v="2020"/>
    <x v="0"/>
    <x v="0"/>
    <x v="0"/>
    <x v="0"/>
    <x v="1"/>
    <s v="GBP"/>
    <n v="1433343850"/>
    <x v="3604"/>
    <n v="1430751850"/>
    <d v="2015-05-04T09:04:1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x v="0"/>
    <x v="0"/>
    <s v="USD"/>
    <n v="1479592800"/>
    <x v="3605"/>
    <n v="1476760226"/>
    <d v="2016-10-17T21:10: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x v="0"/>
    <x v="0"/>
    <s v="USD"/>
    <n v="1425528000"/>
    <x v="3606"/>
    <n v="1422916261"/>
    <d v="2015-02-02T16:31:0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x v="9"/>
    <n v="3292"/>
    <x v="0"/>
    <x v="0"/>
    <x v="0"/>
    <x v="0"/>
    <x v="0"/>
    <s v="USD"/>
    <n v="1475269200"/>
    <x v="3607"/>
    <n v="1473200844"/>
    <d v="2016-09-06T16:27:2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x v="28"/>
    <n v="1000.99"/>
    <x v="0"/>
    <x v="0"/>
    <x v="0"/>
    <x v="0"/>
    <x v="0"/>
    <s v="USD"/>
    <n v="1411874580"/>
    <x v="3608"/>
    <n v="1409030371"/>
    <d v="2014-08-25T23:19:3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x v="30"/>
    <n v="3000"/>
    <x v="0"/>
    <x v="0"/>
    <x v="0"/>
    <x v="0"/>
    <x v="0"/>
    <s v="USD"/>
    <n v="1406358000"/>
    <x v="3609"/>
    <n v="1404841270"/>
    <d v="2014-07-08T11:41:1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x v="0"/>
    <x v="0"/>
    <s v="USD"/>
    <n v="1471977290"/>
    <x v="3610"/>
    <n v="1466793290"/>
    <d v="2016-06-24T12:34:5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x v="9"/>
    <n v="3080"/>
    <x v="0"/>
    <x v="0"/>
    <x v="0"/>
    <x v="0"/>
    <x v="1"/>
    <s v="GBP"/>
    <n v="1435851577"/>
    <x v="3611"/>
    <n v="1433259577"/>
    <d v="2015-06-02T09:39:3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x v="23"/>
    <n v="4073"/>
    <x v="0"/>
    <x v="0"/>
    <x v="0"/>
    <x v="0"/>
    <x v="1"/>
    <s v="GBP"/>
    <n v="1408204857"/>
    <x v="3612"/>
    <n v="1406390457"/>
    <d v="2014-07-26T10:00: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x v="0"/>
    <x v="0"/>
    <s v="USD"/>
    <n v="1463803140"/>
    <x v="3613"/>
    <n v="1459446487"/>
    <d v="2016-03-31T11:48:0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x v="57"/>
    <n v="0"/>
    <x v="2"/>
    <x v="1"/>
    <x v="1"/>
    <x v="0"/>
    <x v="0"/>
    <s v="USD"/>
    <n v="1450040396"/>
    <x v="3614"/>
    <n v="1444852796"/>
    <d v="2015-10-14T13:59:5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1"/>
    <x v="1"/>
    <x v="0"/>
    <x v="0"/>
    <s v="USD"/>
    <n v="1462467600"/>
    <x v="3615"/>
    <n v="1457403364"/>
    <d v="2016-03-07T20:16:0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x v="0"/>
    <x v="1"/>
    <s v="GBP"/>
    <n v="1417295990"/>
    <x v="3616"/>
    <n v="1414700390"/>
    <d v="2014-10-30T14:19:5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x v="418"/>
    <n v="8725"/>
    <x v="2"/>
    <x v="1"/>
    <x v="1"/>
    <x v="0"/>
    <x v="0"/>
    <s v="USD"/>
    <n v="1411444740"/>
    <x v="3617"/>
    <n v="1409335497"/>
    <d v="2014-08-29T12:04:5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x v="0"/>
    <x v="1"/>
    <s v="GBP"/>
    <n v="1416781749"/>
    <x v="3618"/>
    <n v="1415053749"/>
    <d v="2014-11-03T16:29:0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x v="10"/>
    <n v="1762"/>
    <x v="2"/>
    <x v="1"/>
    <x v="1"/>
    <x v="0"/>
    <x v="0"/>
    <s v="USD"/>
    <n v="1479517200"/>
    <x v="3619"/>
    <n v="1475765867"/>
    <d v="2016-10-06T08:57:4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x v="96"/>
    <n v="3185"/>
    <x v="2"/>
    <x v="1"/>
    <x v="1"/>
    <x v="0"/>
    <x v="5"/>
    <s v="CAD"/>
    <n v="1484366340"/>
    <x v="3620"/>
    <n v="1480219174"/>
    <d v="2016-11-26T21:59:3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x v="8"/>
    <n v="1276"/>
    <x v="2"/>
    <x v="1"/>
    <x v="1"/>
    <x v="0"/>
    <x v="0"/>
    <s v="USD"/>
    <n v="1461186676"/>
    <x v="3621"/>
    <n v="1458594676"/>
    <d v="2016-03-21T15:11:1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x v="60"/>
    <n v="0"/>
    <x v="2"/>
    <x v="1"/>
    <x v="1"/>
    <x v="0"/>
    <x v="0"/>
    <s v="USD"/>
    <n v="1442248829"/>
    <x v="3622"/>
    <n v="1439224829"/>
    <d v="2015-08-10T10:40: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x v="9"/>
    <n v="926"/>
    <x v="2"/>
    <x v="1"/>
    <x v="1"/>
    <x v="0"/>
    <x v="0"/>
    <s v="USD"/>
    <n v="1420130935"/>
    <x v="3623"/>
    <n v="1417538935"/>
    <d v="2014-12-02T10:48:5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x v="126"/>
    <n v="216"/>
    <x v="2"/>
    <x v="1"/>
    <x v="1"/>
    <x v="0"/>
    <x v="5"/>
    <s v="CAD"/>
    <n v="1429456132"/>
    <x v="3624"/>
    <n v="1424275732"/>
    <d v="2015-02-18T10:08:5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x v="31"/>
    <n v="1"/>
    <x v="2"/>
    <x v="1"/>
    <x v="1"/>
    <x v="0"/>
    <x v="0"/>
    <s v="USD"/>
    <n v="1475853060"/>
    <x v="3625"/>
    <n v="1470672906"/>
    <d v="2016-08-08T10:15: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1"/>
    <x v="1"/>
    <x v="0"/>
    <x v="0"/>
    <s v="USD"/>
    <n v="1431283530"/>
    <x v="3626"/>
    <n v="1428691530"/>
    <d v="2015-04-10T12:45: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1"/>
    <x v="1"/>
    <x v="0"/>
    <x v="0"/>
    <s v="USD"/>
    <n v="1412485200"/>
    <x v="3627"/>
    <n v="1410966179"/>
    <d v="2014-09-17T09:02:5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x v="176"/>
    <n v="15"/>
    <x v="2"/>
    <x v="1"/>
    <x v="1"/>
    <x v="0"/>
    <x v="12"/>
    <s v="EUR"/>
    <n v="1448902800"/>
    <x v="3628"/>
    <n v="1445369727"/>
    <d v="2015-10-20T13:35: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x v="31"/>
    <n v="0"/>
    <x v="2"/>
    <x v="1"/>
    <x v="1"/>
    <x v="0"/>
    <x v="0"/>
    <s v="USD"/>
    <n v="1447734439"/>
    <x v="3629"/>
    <n v="1444274839"/>
    <d v="2015-10-07T21:27:1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x v="10"/>
    <n v="821"/>
    <x v="2"/>
    <x v="1"/>
    <x v="1"/>
    <x v="0"/>
    <x v="0"/>
    <s v="USD"/>
    <n v="1457413140"/>
    <x v="3630"/>
    <n v="1454996887"/>
    <d v="2016-02-08T23:48:0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x v="28"/>
    <n v="1"/>
    <x v="2"/>
    <x v="1"/>
    <x v="1"/>
    <x v="0"/>
    <x v="5"/>
    <s v="CAD"/>
    <n v="1479773838"/>
    <x v="3631"/>
    <n v="1477178238"/>
    <d v="2016-10-22T17:17:1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x v="3"/>
    <n v="481"/>
    <x v="2"/>
    <x v="1"/>
    <x v="1"/>
    <x v="0"/>
    <x v="0"/>
    <s v="USD"/>
    <n v="1434497400"/>
    <x v="3632"/>
    <n v="1431770802"/>
    <d v="2015-05-16T04:06:4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x v="0"/>
    <x v="1"/>
    <s v="GBP"/>
    <n v="1475258327"/>
    <x v="3633"/>
    <n v="1471370327"/>
    <d v="2016-08-16T11:58:4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x v="79"/>
    <n v="40153"/>
    <x v="0"/>
    <x v="0"/>
    <x v="0"/>
    <x v="0"/>
    <x v="0"/>
    <s v="USD"/>
    <n v="1412492445"/>
    <x v="3634"/>
    <n v="1409900445"/>
    <d v="2014-09-05T01:00: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0"/>
    <x v="0"/>
    <x v="0"/>
    <x v="5"/>
    <s v="CAD"/>
    <n v="1402938394"/>
    <x v="3635"/>
    <n v="1400691994"/>
    <d v="2014-05-21T11:06:3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x v="2"/>
    <n v="500"/>
    <x v="0"/>
    <x v="0"/>
    <x v="0"/>
    <x v="0"/>
    <x v="1"/>
    <s v="GBP"/>
    <n v="1454412584"/>
    <x v="3636"/>
    <n v="1452598184"/>
    <d v="2016-01-12T05:29:4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x v="0"/>
    <x v="0"/>
    <s v="USD"/>
    <n v="1407686340"/>
    <x v="3637"/>
    <n v="1404833442"/>
    <d v="2014-07-08T09:30: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x v="43"/>
    <n v="752"/>
    <x v="0"/>
    <x v="0"/>
    <x v="0"/>
    <x v="0"/>
    <x v="5"/>
    <s v="CAD"/>
    <n v="1472097540"/>
    <x v="3638"/>
    <n v="1471188502"/>
    <d v="2016-08-14T09:28:2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x v="13"/>
    <n v="2010"/>
    <x v="0"/>
    <x v="0"/>
    <x v="0"/>
    <x v="0"/>
    <x v="1"/>
    <s v="GBP"/>
    <n v="1438764207"/>
    <x v="3639"/>
    <n v="1436172207"/>
    <d v="2015-07-06T02:43:2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0"/>
    <x v="0"/>
    <x v="0"/>
    <x v="1"/>
    <s v="GBP"/>
    <n v="1459702800"/>
    <x v="3640"/>
    <n v="1457690386"/>
    <d v="2016-03-11T03:59:4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x v="0"/>
    <x v="0"/>
    <s v="USD"/>
    <n v="1437202740"/>
    <x v="3641"/>
    <n v="1434654998"/>
    <d v="2015-06-18T13:16:3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x v="10"/>
    <n v="5291"/>
    <x v="0"/>
    <x v="0"/>
    <x v="0"/>
    <x v="0"/>
    <x v="16"/>
    <s v="CHF"/>
    <n v="1485989940"/>
    <x v="3642"/>
    <n v="1483393836"/>
    <d v="2017-01-02T15:50: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0"/>
    <x v="0"/>
    <x v="0"/>
    <x v="8"/>
    <s v="DKK"/>
    <n v="1464817320"/>
    <x v="3643"/>
    <n v="1462806419"/>
    <d v="2016-05-09T09:06:5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x v="15"/>
    <n v="1510"/>
    <x v="0"/>
    <x v="0"/>
    <x v="0"/>
    <x v="0"/>
    <x v="0"/>
    <s v="USD"/>
    <n v="1404273540"/>
    <x v="3644"/>
    <n v="1400272580"/>
    <d v="2014-05-16T14:36:2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x v="9"/>
    <n v="3061"/>
    <x v="0"/>
    <x v="0"/>
    <x v="0"/>
    <x v="0"/>
    <x v="0"/>
    <s v="USD"/>
    <n v="1426775940"/>
    <x v="3645"/>
    <n v="1424414350"/>
    <d v="2015-02-20T00:39:1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0"/>
    <x v="0"/>
    <x v="0"/>
    <x v="1"/>
    <s v="GBP"/>
    <n v="1419368925"/>
    <x v="3646"/>
    <n v="1417208925"/>
    <d v="2014-11-28T15:08:4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x v="0"/>
    <x v="0"/>
    <s v="USD"/>
    <n v="1460260800"/>
    <x v="3647"/>
    <n v="1458336672"/>
    <d v="2016-03-18T15:31:1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0"/>
    <x v="0"/>
    <x v="0"/>
    <x v="5"/>
    <s v="CAD"/>
    <n v="1427775414"/>
    <x v="3648"/>
    <n v="1425187014"/>
    <d v="2015-02-28T23:16:5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0"/>
    <x v="0"/>
    <x v="0"/>
    <x v="1"/>
    <s v="GBP"/>
    <n v="1482321030"/>
    <x v="3649"/>
    <n v="1477133430"/>
    <d v="2016-10-22T04:50: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x v="0"/>
    <x v="0"/>
    <s v="USD"/>
    <n v="1466056689"/>
    <x v="3650"/>
    <n v="1464847089"/>
    <d v="2016-06-01T23:58:0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0"/>
    <x v="0"/>
    <x v="0"/>
    <x v="6"/>
    <s v="EUR"/>
    <n v="1446062040"/>
    <x v="3651"/>
    <n v="1445109822"/>
    <d v="2015-10-17T13:23:4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x v="38"/>
    <n v="1200"/>
    <x v="0"/>
    <x v="0"/>
    <x v="0"/>
    <x v="0"/>
    <x v="0"/>
    <s v="USD"/>
    <n v="1406185200"/>
    <x v="3652"/>
    <n v="1404337382"/>
    <d v="2014-07-02T15:43:0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x v="9"/>
    <n v="3095.11"/>
    <x v="0"/>
    <x v="0"/>
    <x v="0"/>
    <x v="0"/>
    <x v="1"/>
    <s v="GBP"/>
    <n v="1437261419"/>
    <x v="3653"/>
    <n v="1434669419"/>
    <d v="2015-06-18T17:16:5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x v="0"/>
    <x v="0"/>
    <s v="USD"/>
    <n v="1437676380"/>
    <x v="3654"/>
    <n v="1435670452"/>
    <d v="2015-06-30T07:20: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x v="28"/>
    <n v="1382"/>
    <x v="0"/>
    <x v="0"/>
    <x v="0"/>
    <x v="0"/>
    <x v="1"/>
    <s v="GBP"/>
    <n v="1434039137"/>
    <x v="3655"/>
    <n v="1431447137"/>
    <d v="2015-05-12T10:12:1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0"/>
    <x v="0"/>
    <x v="0"/>
    <x v="1"/>
    <s v="GBP"/>
    <n v="1433113200"/>
    <x v="3656"/>
    <n v="1431951611"/>
    <d v="2015-05-18T06:20: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x v="0"/>
    <x v="0"/>
    <s v="USD"/>
    <n v="1405915140"/>
    <x v="3657"/>
    <n v="1404140667"/>
    <d v="2014-06-30T09:04:2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0"/>
    <x v="0"/>
    <x v="0"/>
    <x v="1"/>
    <s v="GBP"/>
    <n v="1411771384"/>
    <x v="3658"/>
    <n v="1409179384"/>
    <d v="2014-08-27T16:43:0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x v="23"/>
    <n v="4545"/>
    <x v="0"/>
    <x v="0"/>
    <x v="0"/>
    <x v="0"/>
    <x v="1"/>
    <s v="GBP"/>
    <n v="1415191920"/>
    <x v="3659"/>
    <n v="1412233497"/>
    <d v="2014-10-02T01:04:5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x v="37"/>
    <n v="4500"/>
    <x v="0"/>
    <x v="0"/>
    <x v="0"/>
    <x v="0"/>
    <x v="12"/>
    <s v="EUR"/>
    <n v="1472936229"/>
    <x v="3660"/>
    <n v="1467752229"/>
    <d v="2016-07-05T14:57:0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x v="45"/>
    <n v="70"/>
    <x v="0"/>
    <x v="0"/>
    <x v="0"/>
    <x v="0"/>
    <x v="1"/>
    <s v="GBP"/>
    <n v="1463353200"/>
    <x v="3661"/>
    <n v="1462285182"/>
    <d v="2016-05-03T08:19:4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x v="0"/>
    <x v="0"/>
    <s v="USD"/>
    <n v="1410550484"/>
    <x v="3662"/>
    <n v="1408995284"/>
    <d v="2014-08-25T13:34:4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x v="14"/>
    <n v="12348.5"/>
    <x v="0"/>
    <x v="0"/>
    <x v="0"/>
    <x v="0"/>
    <x v="0"/>
    <s v="USD"/>
    <n v="1404359940"/>
    <x v="3663"/>
    <n v="1402580818"/>
    <d v="2014-06-12T07:46:5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x v="13"/>
    <n v="2050"/>
    <x v="0"/>
    <x v="0"/>
    <x v="0"/>
    <x v="0"/>
    <x v="1"/>
    <s v="GBP"/>
    <n v="1433076298"/>
    <x v="3664"/>
    <n v="1430052298"/>
    <d v="2015-04-26T06:44:5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x v="0"/>
    <x v="0"/>
    <s v="USD"/>
    <n v="1404190740"/>
    <x v="3665"/>
    <n v="1401214581"/>
    <d v="2014-05-27T12:16:2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x v="0"/>
    <x v="0"/>
    <s v="USD"/>
    <n v="1475664834"/>
    <x v="3666"/>
    <n v="1473850434"/>
    <d v="2016-09-14T04:53:5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x v="0"/>
    <x v="0"/>
    <s v="USD"/>
    <n v="1452872290"/>
    <x v="3667"/>
    <n v="1452008290"/>
    <d v="2016-01-05T09:38:1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x v="0"/>
    <x v="0"/>
    <s v="USD"/>
    <n v="1402901940"/>
    <x v="3668"/>
    <n v="1399998418"/>
    <d v="2014-05-13T10:26:5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x v="8"/>
    <n v="3880"/>
    <x v="0"/>
    <x v="0"/>
    <x v="0"/>
    <x v="0"/>
    <x v="0"/>
    <s v="USD"/>
    <n v="1476931696"/>
    <x v="3669"/>
    <n v="1474339696"/>
    <d v="2016-09-19T20:48:1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x v="47"/>
    <n v="1043"/>
    <x v="0"/>
    <x v="0"/>
    <x v="0"/>
    <x v="0"/>
    <x v="0"/>
    <s v="USD"/>
    <n v="1441167586"/>
    <x v="3670"/>
    <n v="1438575586"/>
    <d v="2015-08-02T22:19:4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x v="0"/>
    <x v="0"/>
    <s v="USD"/>
    <n v="1400533200"/>
    <x v="3671"/>
    <n v="1398348859"/>
    <d v="2014-04-24T08:14:1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x v="18"/>
    <n v="355"/>
    <x v="0"/>
    <x v="0"/>
    <x v="0"/>
    <x v="0"/>
    <x v="0"/>
    <s v="USD"/>
    <n v="1440820740"/>
    <x v="3672"/>
    <n v="1439567660"/>
    <d v="2015-08-14T09:54:2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x v="0"/>
    <x v="0"/>
    <s v="USD"/>
    <n v="1403846055"/>
    <x v="3673"/>
    <n v="1401254055"/>
    <d v="2014-05-27T23:14:1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x v="9"/>
    <n v="3275"/>
    <x v="0"/>
    <x v="0"/>
    <x v="0"/>
    <x v="0"/>
    <x v="1"/>
    <s v="GBP"/>
    <n v="1407524004"/>
    <x v="3674"/>
    <n v="1404932004"/>
    <d v="2014-07-09T12:53:2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x v="0"/>
    <x v="0"/>
    <s v="USD"/>
    <n v="1434925500"/>
    <x v="3675"/>
    <n v="1432410639"/>
    <d v="2015-05-23T13:50: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x v="15"/>
    <n v="1800"/>
    <x v="0"/>
    <x v="0"/>
    <x v="0"/>
    <x v="0"/>
    <x v="0"/>
    <s v="USD"/>
    <n v="1417101683"/>
    <x v="3676"/>
    <n v="1414506083"/>
    <d v="2014-10-28T08:21:2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x v="79"/>
    <n v="51184"/>
    <x v="0"/>
    <x v="0"/>
    <x v="0"/>
    <x v="0"/>
    <x v="0"/>
    <s v="USD"/>
    <n v="1425272340"/>
    <x v="3677"/>
    <n v="1421426929"/>
    <d v="2015-01-16T10:48:4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x v="28"/>
    <n v="1260"/>
    <x v="0"/>
    <x v="0"/>
    <x v="0"/>
    <x v="0"/>
    <x v="0"/>
    <s v="USD"/>
    <n v="1411084800"/>
    <x v="3678"/>
    <n v="1410304179"/>
    <d v="2014-09-09T17:09:3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x v="422"/>
    <n v="430"/>
    <x v="0"/>
    <x v="0"/>
    <x v="0"/>
    <x v="0"/>
    <x v="1"/>
    <s v="GBP"/>
    <n v="1448922600"/>
    <x v="3679"/>
    <n v="1446352529"/>
    <d v="2015-10-31T22:35: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x v="0"/>
    <x v="0"/>
    <s v="USD"/>
    <n v="1465178400"/>
    <x v="3680"/>
    <n v="1461985967"/>
    <d v="2016-04-29T21:12:4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x v="0"/>
    <x v="0"/>
    <s v="USD"/>
    <n v="1421009610"/>
    <x v="3681"/>
    <n v="1419281610"/>
    <d v="2014-12-22T14:53:3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0"/>
    <x v="0"/>
    <x v="0"/>
    <x v="1"/>
    <s v="GBP"/>
    <n v="1423838916"/>
    <x v="3682"/>
    <n v="1418654916"/>
    <d v="2014-12-15T08:48:3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x v="13"/>
    <n v="2160"/>
    <x v="0"/>
    <x v="0"/>
    <x v="0"/>
    <x v="0"/>
    <x v="1"/>
    <s v="GBP"/>
    <n v="1462878648"/>
    <x v="3683"/>
    <n v="1461064248"/>
    <d v="2016-04-19T05:10: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x v="0"/>
    <x v="0"/>
    <s v="USD"/>
    <n v="1456946487"/>
    <x v="3684"/>
    <n v="1454354487"/>
    <d v="2016-02-01T13:21:2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x v="0"/>
    <x v="0"/>
    <s v="USD"/>
    <n v="1413383216"/>
    <x v="3685"/>
    <n v="1410791216"/>
    <d v="2014-09-15T08:26:5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x v="2"/>
    <n v="606"/>
    <x v="0"/>
    <x v="0"/>
    <x v="0"/>
    <x v="0"/>
    <x v="0"/>
    <s v="USD"/>
    <n v="1412092800"/>
    <x v="3686"/>
    <n v="1409493800"/>
    <d v="2014-08-31T08:03:2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x v="15"/>
    <n v="1505"/>
    <x v="0"/>
    <x v="0"/>
    <x v="0"/>
    <x v="0"/>
    <x v="1"/>
    <s v="GBP"/>
    <n v="1433422793"/>
    <x v="3687"/>
    <n v="1430830793"/>
    <d v="2015-05-05T06:59:5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x v="9"/>
    <n v="3275"/>
    <x v="0"/>
    <x v="0"/>
    <x v="0"/>
    <x v="0"/>
    <x v="1"/>
    <s v="GBP"/>
    <n v="1468191540"/>
    <x v="3688"/>
    <n v="1464958484"/>
    <d v="2016-06-03T06:54:4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x v="0"/>
    <x v="0"/>
    <s v="USD"/>
    <n v="1471071540"/>
    <x v="3689"/>
    <n v="1467720388"/>
    <d v="2016-07-05T06:06:2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0"/>
    <x v="0"/>
    <x v="0"/>
    <x v="1"/>
    <s v="GBP"/>
    <n v="1464712394"/>
    <x v="3690"/>
    <n v="1459528394"/>
    <d v="2016-04-01T10:33:1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x v="0"/>
    <x v="0"/>
    <s v="USD"/>
    <n v="1403546400"/>
    <x v="3691"/>
    <n v="1401714114"/>
    <d v="2014-06-02T07:01:5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x v="0"/>
    <x v="0"/>
    <s v="USD"/>
    <n v="1410558949"/>
    <x v="3692"/>
    <n v="1409262949"/>
    <d v="2014-08-28T15:55: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x v="28"/>
    <n v="1860"/>
    <x v="0"/>
    <x v="0"/>
    <x v="0"/>
    <x v="0"/>
    <x v="0"/>
    <s v="USD"/>
    <n v="1469165160"/>
    <x v="3693"/>
    <n v="1467335378"/>
    <d v="2016-06-30T19:09:3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x v="0"/>
    <x v="0"/>
    <s v="USD"/>
    <n v="1404444286"/>
    <x v="3694"/>
    <n v="1403234686"/>
    <d v="2014-06-19T21:24:4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x v="28"/>
    <n v="1082.5"/>
    <x v="0"/>
    <x v="0"/>
    <x v="0"/>
    <x v="0"/>
    <x v="1"/>
    <s v="GBP"/>
    <n v="1403715546"/>
    <x v="3695"/>
    <n v="1401123546"/>
    <d v="2014-05-26T10:59:0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x v="46"/>
    <n v="1835"/>
    <x v="0"/>
    <x v="0"/>
    <x v="0"/>
    <x v="0"/>
    <x v="0"/>
    <s v="USD"/>
    <n v="1428068988"/>
    <x v="3696"/>
    <n v="1425908988"/>
    <d v="2015-03-09T07:49:4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x v="2"/>
    <n v="570"/>
    <x v="0"/>
    <x v="0"/>
    <x v="0"/>
    <x v="0"/>
    <x v="0"/>
    <s v="USD"/>
    <n v="1402848000"/>
    <x v="3174"/>
    <n v="1400606573"/>
    <d v="2014-05-20T11:22:5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x v="51"/>
    <n v="11530"/>
    <x v="0"/>
    <x v="0"/>
    <x v="0"/>
    <x v="0"/>
    <x v="0"/>
    <s v="USD"/>
    <n v="1433055540"/>
    <x v="3697"/>
    <n v="1431230867"/>
    <d v="2015-05-09T22:07:4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x v="0"/>
    <x v="0"/>
    <s v="USD"/>
    <n v="1465062166"/>
    <x v="3698"/>
    <n v="1463334166"/>
    <d v="2016-05-15T11:42:4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x v="0"/>
    <x v="0"/>
    <s v="USD"/>
    <n v="1432612740"/>
    <x v="3699"/>
    <n v="1429881667"/>
    <d v="2015-04-24T07:21:0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x v="8"/>
    <n v="3590"/>
    <x v="0"/>
    <x v="0"/>
    <x v="0"/>
    <x v="0"/>
    <x v="1"/>
    <s v="GBP"/>
    <n v="1427806320"/>
    <x v="3700"/>
    <n v="1422834819"/>
    <d v="2015-02-01T17:53:3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x v="134"/>
    <n v="1246"/>
    <x v="0"/>
    <x v="0"/>
    <x v="0"/>
    <x v="0"/>
    <x v="0"/>
    <s v="USD"/>
    <n v="1453411109"/>
    <x v="3701"/>
    <n v="1450819109"/>
    <d v="2015-12-22T15:18:2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x v="23"/>
    <n v="4030"/>
    <x v="0"/>
    <x v="0"/>
    <x v="0"/>
    <x v="0"/>
    <x v="1"/>
    <s v="GBP"/>
    <n v="1431204449"/>
    <x v="3702"/>
    <n v="1428526049"/>
    <d v="2015-04-08T14:47:2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x v="2"/>
    <n v="1197"/>
    <x v="0"/>
    <x v="0"/>
    <x v="0"/>
    <x v="0"/>
    <x v="1"/>
    <s v="GBP"/>
    <n v="1425057075"/>
    <x v="3703"/>
    <n v="1422465075"/>
    <d v="2015-01-28T11:11:1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x v="48"/>
    <n v="420"/>
    <x v="0"/>
    <x v="0"/>
    <x v="0"/>
    <x v="0"/>
    <x v="1"/>
    <s v="GBP"/>
    <n v="1434994266"/>
    <x v="3704"/>
    <n v="1432402266"/>
    <d v="2015-05-23T11:31:0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x v="126"/>
    <n v="3449"/>
    <x v="0"/>
    <x v="0"/>
    <x v="0"/>
    <x v="0"/>
    <x v="0"/>
    <s v="USD"/>
    <n v="1435881006"/>
    <x v="3705"/>
    <n v="1433980206"/>
    <d v="2015-06-10T17:50: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x v="0"/>
    <x v="0"/>
    <s v="USD"/>
    <n v="1415230084"/>
    <x v="3706"/>
    <n v="1413412084"/>
    <d v="2014-10-15T16:28:0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0"/>
    <x v="0"/>
    <x v="0"/>
    <x v="5"/>
    <s v="CAD"/>
    <n v="1455231540"/>
    <x v="3707"/>
    <n v="1452614847"/>
    <d v="2016-01-12T10:07:2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x v="37"/>
    <n v="4592"/>
    <x v="0"/>
    <x v="0"/>
    <x v="0"/>
    <x v="0"/>
    <x v="1"/>
    <s v="GBP"/>
    <n v="1417374262"/>
    <x v="3708"/>
    <n v="1414778662"/>
    <d v="2014-10-31T12:04:2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0"/>
    <x v="0"/>
    <x v="0"/>
    <x v="1"/>
    <s v="GBP"/>
    <n v="1462402800"/>
    <x v="3709"/>
    <n v="1459856860"/>
    <d v="2016-04-05T05:47:4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0"/>
    <x v="0"/>
    <x v="0"/>
    <x v="1"/>
    <s v="GBP"/>
    <n v="1455831000"/>
    <x v="3710"/>
    <n v="1454366467"/>
    <d v="2016-02-01T16:41:0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x v="0"/>
    <x v="0"/>
    <s v="USD"/>
    <n v="1461963600"/>
    <x v="3711"/>
    <n v="1459567371"/>
    <d v="2016-04-01T21:22:5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x v="0"/>
    <x v="0"/>
    <s v="USD"/>
    <n v="1476939300"/>
    <x v="3712"/>
    <n v="1474273294"/>
    <d v="2016-09-19T02:21:3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x v="22"/>
    <n v="1862"/>
    <x v="2"/>
    <x v="1"/>
    <x v="1"/>
    <x v="0"/>
    <x v="0"/>
    <s v="USD"/>
    <n v="1439957176"/>
    <x v="3713"/>
    <n v="1437365176"/>
    <d v="2015-07-19T22:06:1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1"/>
    <x v="1"/>
    <x v="0"/>
    <x v="0"/>
    <s v="USD"/>
    <n v="1427082912"/>
    <x v="3714"/>
    <n v="1423198512"/>
    <d v="2015-02-05T22:55: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1"/>
    <x v="1"/>
    <x v="0"/>
    <x v="0"/>
    <s v="USD"/>
    <n v="1439828159"/>
    <x v="3715"/>
    <n v="1437236159"/>
    <d v="2015-07-18T10:15: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x v="62"/>
    <n v="620"/>
    <x v="2"/>
    <x v="1"/>
    <x v="1"/>
    <x v="0"/>
    <x v="0"/>
    <s v="USD"/>
    <n v="1420860180"/>
    <x v="3716"/>
    <n v="1418234646"/>
    <d v="2014-12-10T12:04:0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x v="16"/>
    <n v="131"/>
    <x v="2"/>
    <x v="1"/>
    <x v="1"/>
    <x v="0"/>
    <x v="9"/>
    <s v="EUR"/>
    <n v="1422100800"/>
    <x v="3717"/>
    <n v="1416932133"/>
    <d v="2014-11-25T10:15: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x v="15"/>
    <n v="0"/>
    <x v="2"/>
    <x v="1"/>
    <x v="1"/>
    <x v="0"/>
    <x v="0"/>
    <s v="USD"/>
    <n v="1429396200"/>
    <x v="3718"/>
    <n v="1428539708"/>
    <d v="2015-04-08T18:35: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x v="15"/>
    <n v="427"/>
    <x v="2"/>
    <x v="1"/>
    <x v="1"/>
    <x v="0"/>
    <x v="0"/>
    <s v="USD"/>
    <n v="1432589896"/>
    <x v="3719"/>
    <n v="1427405896"/>
    <d v="2015-03-26T15:38:1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x v="325"/>
    <n v="20"/>
    <x v="2"/>
    <x v="1"/>
    <x v="1"/>
    <x v="0"/>
    <x v="1"/>
    <s v="GBP"/>
    <n v="1432831089"/>
    <x v="3720"/>
    <n v="1430239089"/>
    <d v="2015-04-28T10:38:0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x v="0"/>
    <x v="1"/>
    <s v="GBP"/>
    <n v="1427133600"/>
    <x v="3721"/>
    <n v="1423847093"/>
    <d v="2015-02-13T11:04:5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x v="176"/>
    <n v="150"/>
    <x v="2"/>
    <x v="1"/>
    <x v="1"/>
    <x v="0"/>
    <x v="0"/>
    <s v="USD"/>
    <n v="1447311540"/>
    <x v="3722"/>
    <n v="1445358903"/>
    <d v="2015-10-20T10:35: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x v="15"/>
    <n v="270"/>
    <x v="2"/>
    <x v="1"/>
    <x v="1"/>
    <x v="0"/>
    <x v="1"/>
    <s v="GBP"/>
    <n v="1405461600"/>
    <x v="3723"/>
    <n v="1403562705"/>
    <d v="2014-06-23T16:31:4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x v="0"/>
    <x v="1"/>
    <s v="GBP"/>
    <n v="1468752468"/>
    <x v="3724"/>
    <n v="1467024468"/>
    <d v="2016-06-27T04:47:4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x v="13"/>
    <n v="358"/>
    <x v="2"/>
    <x v="1"/>
    <x v="1"/>
    <x v="0"/>
    <x v="0"/>
    <s v="USD"/>
    <n v="1407808438"/>
    <x v="3725"/>
    <n v="1405217355"/>
    <d v="2014-07-12T20:09:1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x v="22"/>
    <n v="0"/>
    <x v="2"/>
    <x v="1"/>
    <x v="1"/>
    <x v="0"/>
    <x v="0"/>
    <s v="USD"/>
    <n v="1450389950"/>
    <x v="3726"/>
    <n v="1447797950"/>
    <d v="2015-11-17T16:05: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x v="10"/>
    <n v="100"/>
    <x v="2"/>
    <x v="1"/>
    <x v="1"/>
    <x v="0"/>
    <x v="0"/>
    <s v="USD"/>
    <n v="1409980144"/>
    <x v="3727"/>
    <n v="1407388144"/>
    <d v="2014-08-06T23:09:0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x v="41"/>
    <n v="0"/>
    <x v="2"/>
    <x v="1"/>
    <x v="1"/>
    <x v="0"/>
    <x v="0"/>
    <s v="USD"/>
    <n v="1404406964"/>
    <x v="3728"/>
    <n v="1401814964"/>
    <d v="2014-06-03T11:02:4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x v="38"/>
    <n v="0"/>
    <x v="2"/>
    <x v="1"/>
    <x v="1"/>
    <x v="0"/>
    <x v="0"/>
    <s v="USD"/>
    <n v="1404532740"/>
    <x v="3729"/>
    <n v="1401823952"/>
    <d v="2014-06-03T13:32:3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x v="213"/>
    <n v="10"/>
    <x v="2"/>
    <x v="1"/>
    <x v="1"/>
    <x v="0"/>
    <x v="0"/>
    <s v="USD"/>
    <n v="1407689102"/>
    <x v="3730"/>
    <n v="1405097102"/>
    <d v="2014-07-11T10:45: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x v="0"/>
    <n v="202"/>
    <x v="2"/>
    <x v="1"/>
    <x v="1"/>
    <x v="0"/>
    <x v="0"/>
    <s v="USD"/>
    <n v="1475918439"/>
    <x v="3731"/>
    <n v="1473326439"/>
    <d v="2016-09-08T03:20: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x v="30"/>
    <n v="25"/>
    <x v="2"/>
    <x v="1"/>
    <x v="1"/>
    <x v="0"/>
    <x v="1"/>
    <s v="GBP"/>
    <n v="1436137140"/>
    <x v="3732"/>
    <n v="1433833896"/>
    <d v="2015-06-09T01:11:3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x v="10"/>
    <n v="5176"/>
    <x v="0"/>
    <x v="0"/>
    <x v="0"/>
    <x v="0"/>
    <x v="0"/>
    <s v="USD"/>
    <n v="1455602340"/>
    <x v="3733"/>
    <n v="1453827436"/>
    <d v="2016-01-26T10:57:1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x v="2"/>
    <n v="525"/>
    <x v="0"/>
    <x v="0"/>
    <x v="0"/>
    <x v="0"/>
    <x v="0"/>
    <s v="USD"/>
    <n v="1461902340"/>
    <x v="3734"/>
    <n v="1459220588"/>
    <d v="2016-03-28T21:03:0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x v="0"/>
    <x v="0"/>
    <s v="USD"/>
    <n v="1423555140"/>
    <x v="3735"/>
    <n v="1421105608"/>
    <d v="2015-01-12T17:33:2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x v="28"/>
    <n v="1326"/>
    <x v="0"/>
    <x v="0"/>
    <x v="0"/>
    <x v="0"/>
    <x v="0"/>
    <s v="USD"/>
    <n v="1459641073"/>
    <x v="3736"/>
    <n v="1454460673"/>
    <d v="2016-02-02T18:51:1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0"/>
    <x v="0"/>
    <x v="0"/>
    <x v="1"/>
    <s v="GBP"/>
    <n v="1476651600"/>
    <x v="3737"/>
    <n v="1473189335"/>
    <d v="2016-09-06T13:15: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x v="0"/>
    <x v="0"/>
    <s v="USD"/>
    <n v="1433289600"/>
    <x v="3738"/>
    <n v="1430768800"/>
    <d v="2015-05-04T13:46:4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x v="0"/>
    <x v="0"/>
    <s v="USD"/>
    <n v="1406350740"/>
    <x v="3739"/>
    <n v="1403125737"/>
    <d v="2014-06-18T15:08:5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x v="131"/>
    <n v="713"/>
    <x v="0"/>
    <x v="0"/>
    <x v="0"/>
    <x v="0"/>
    <x v="1"/>
    <s v="GBP"/>
    <n v="1460753307"/>
    <x v="3740"/>
    <n v="1458161307"/>
    <d v="2016-03-16T14:48:2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x v="0"/>
    <x v="0"/>
    <s v="USD"/>
    <n v="1402515198"/>
    <x v="3741"/>
    <n v="1399923198"/>
    <d v="2014-05-12T13:33:1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x v="0"/>
    <x v="0"/>
    <s v="USD"/>
    <n v="1417465515"/>
    <x v="3742"/>
    <n v="1415737515"/>
    <d v="2014-11-11T14:25: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x v="15"/>
    <n v="1535"/>
    <x v="0"/>
    <x v="0"/>
    <x v="0"/>
    <x v="0"/>
    <x v="0"/>
    <s v="USD"/>
    <n v="1400475600"/>
    <x v="3743"/>
    <n v="1397819938"/>
    <d v="2014-04-18T05:18:5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x v="23"/>
    <n v="4409.7700000000004"/>
    <x v="0"/>
    <x v="0"/>
    <x v="0"/>
    <x v="0"/>
    <x v="0"/>
    <s v="USD"/>
    <n v="1440556553"/>
    <x v="3744"/>
    <n v="1435372553"/>
    <d v="2015-06-26T20:35: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x v="0"/>
    <x v="0"/>
    <s v="USD"/>
    <n v="1399293386"/>
    <x v="3745"/>
    <n v="1397133386"/>
    <d v="2014-04-10T06:36:2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x v="2"/>
    <n v="500"/>
    <x v="0"/>
    <x v="0"/>
    <x v="0"/>
    <x v="0"/>
    <x v="1"/>
    <s v="GBP"/>
    <n v="1439247600"/>
    <x v="3746"/>
    <n v="1434625937"/>
    <d v="2015-06-18T05:12:1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x v="21"/>
    <n v="1328"/>
    <x v="0"/>
    <x v="0"/>
    <x v="0"/>
    <x v="0"/>
    <x v="1"/>
    <s v="GBP"/>
    <n v="1438543889"/>
    <x v="3747"/>
    <n v="1436383889"/>
    <d v="2015-07-08T13:31:2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x v="10"/>
    <n v="5000"/>
    <x v="0"/>
    <x v="0"/>
    <x v="0"/>
    <x v="0"/>
    <x v="0"/>
    <s v="USD"/>
    <n v="1427907626"/>
    <x v="3748"/>
    <n v="1425319226"/>
    <d v="2015-03-02T12:00: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x v="0"/>
    <x v="0"/>
    <s v="USD"/>
    <n v="1464482160"/>
    <x v="3749"/>
    <n v="1462824832"/>
    <d v="2016-05-09T14:13:5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x v="39"/>
    <n v="7942"/>
    <x v="0"/>
    <x v="0"/>
    <x v="0"/>
    <x v="0"/>
    <x v="0"/>
    <s v="USD"/>
    <n v="1406745482"/>
    <x v="3750"/>
    <n v="1404153482"/>
    <d v="2014-06-30T12:38:0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x v="3"/>
    <n v="10265.01"/>
    <x v="0"/>
    <x v="0"/>
    <x v="0"/>
    <x v="0"/>
    <x v="0"/>
    <s v="USD"/>
    <n v="1404360045"/>
    <x v="3751"/>
    <n v="1401336045"/>
    <d v="2014-05-28T22:00: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x v="0"/>
    <x v="0"/>
    <s v="USD"/>
    <n v="1425185940"/>
    <x v="3566"/>
    <n v="1423960097"/>
    <d v="2015-02-14T18:28:1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x v="0"/>
    <x v="0"/>
    <s v="USD"/>
    <n v="1402594090"/>
    <x v="3752"/>
    <n v="1400002090"/>
    <d v="2014-05-13T11:28:1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x v="0"/>
    <x v="0"/>
    <s v="USD"/>
    <n v="1460730079"/>
    <x v="3753"/>
    <n v="1458138079"/>
    <d v="2016-03-16T08:21:1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x v="13"/>
    <n v="2000"/>
    <x v="0"/>
    <x v="0"/>
    <x v="0"/>
    <x v="0"/>
    <x v="1"/>
    <s v="GBP"/>
    <n v="1434234010"/>
    <x v="3754"/>
    <n v="1431642010"/>
    <d v="2015-05-14T16:20: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x v="28"/>
    <n v="1460"/>
    <x v="0"/>
    <x v="0"/>
    <x v="0"/>
    <x v="0"/>
    <x v="0"/>
    <s v="USD"/>
    <n v="1463529600"/>
    <x v="3755"/>
    <n v="1462307652"/>
    <d v="2016-05-03T14:34:1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x v="0"/>
    <x v="0"/>
    <s v="USD"/>
    <n v="1480399200"/>
    <x v="3756"/>
    <n v="1478616506"/>
    <d v="2016-11-08T08:48:2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x v="10"/>
    <n v="5410"/>
    <x v="0"/>
    <x v="0"/>
    <x v="0"/>
    <x v="0"/>
    <x v="0"/>
    <s v="USD"/>
    <n v="1479175680"/>
    <x v="3757"/>
    <n v="1476317247"/>
    <d v="2016-10-12T18:07:2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x v="30"/>
    <n v="2500"/>
    <x v="0"/>
    <x v="0"/>
    <x v="0"/>
    <x v="0"/>
    <x v="5"/>
    <s v="CAD"/>
    <n v="1428606055"/>
    <x v="3758"/>
    <n v="1427223655"/>
    <d v="2015-03-24T13:00: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x v="0"/>
    <x v="0"/>
    <s v="USD"/>
    <n v="1428552000"/>
    <x v="3759"/>
    <n v="1426199843"/>
    <d v="2015-03-12T16:37:2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x v="0"/>
    <x v="0"/>
    <s v="USD"/>
    <n v="1406854800"/>
    <x v="3760"/>
    <n v="1403599778"/>
    <d v="2014-06-24T02:49:3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x v="0"/>
    <x v="0"/>
    <s v="USD"/>
    <n v="1411790400"/>
    <x v="3761"/>
    <n v="1409884821"/>
    <d v="2014-09-04T20:40: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x v="262"/>
    <n v="2521"/>
    <x v="0"/>
    <x v="0"/>
    <x v="0"/>
    <x v="0"/>
    <x v="0"/>
    <s v="USD"/>
    <n v="1423942780"/>
    <x v="3762"/>
    <n v="1418758780"/>
    <d v="2014-12-16T13:39:4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x v="36"/>
    <n v="15597"/>
    <x v="0"/>
    <x v="0"/>
    <x v="0"/>
    <x v="0"/>
    <x v="0"/>
    <s v="USD"/>
    <n v="1459010340"/>
    <x v="3763"/>
    <n v="1456421940"/>
    <d v="2016-02-25T11:39:0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x v="0"/>
    <x v="0"/>
    <s v="USD"/>
    <n v="1436817960"/>
    <x v="3764"/>
    <n v="1433999785"/>
    <d v="2015-06-10T23:16:2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x v="0"/>
    <x v="0"/>
    <s v="USD"/>
    <n v="1410210685"/>
    <x v="3765"/>
    <n v="1408050685"/>
    <d v="2014-08-14T15:11:2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0"/>
    <x v="0"/>
    <x v="0"/>
    <x v="1"/>
    <s v="GBP"/>
    <n v="1469401200"/>
    <x v="3766"/>
    <n v="1466887297"/>
    <d v="2016-06-25T14:41:3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x v="0"/>
    <x v="0"/>
    <s v="USD"/>
    <n v="1458057600"/>
    <x v="3767"/>
    <n v="1455938520"/>
    <d v="2016-02-19T21:22:0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0"/>
    <x v="0"/>
    <x v="0"/>
    <x v="5"/>
    <s v="CAD"/>
    <n v="1468193532"/>
    <x v="3768"/>
    <n v="1465601532"/>
    <d v="2016-06-10T17:32:1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x v="13"/>
    <n v="3015"/>
    <x v="0"/>
    <x v="0"/>
    <x v="0"/>
    <x v="0"/>
    <x v="1"/>
    <s v="GBP"/>
    <n v="1470132180"/>
    <x v="3769"/>
    <n v="1467040769"/>
    <d v="2016-06-27T09:19:2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x v="0"/>
    <x v="0"/>
    <s v="USD"/>
    <n v="1464310475"/>
    <x v="3770"/>
    <n v="1461718475"/>
    <d v="2016-04-26T18:54:3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x v="0"/>
    <x v="0"/>
    <s v="USD"/>
    <n v="1436587140"/>
    <x v="3514"/>
    <n v="1434113406"/>
    <d v="2015-06-12T06:50: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1"/>
    <x v="1"/>
    <x v="0"/>
    <x v="0"/>
    <s v="USD"/>
    <n v="1450887480"/>
    <x v="3771"/>
    <n v="1448469719"/>
    <d v="2015-11-25T10:41:5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x v="424"/>
    <n v="116"/>
    <x v="2"/>
    <x v="1"/>
    <x v="1"/>
    <x v="0"/>
    <x v="1"/>
    <s v="GBP"/>
    <n v="1434395418"/>
    <x v="3772"/>
    <n v="1431630618"/>
    <d v="2015-05-14T13:10: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1"/>
    <x v="1"/>
    <x v="0"/>
    <x v="0"/>
    <s v="USD"/>
    <n v="1479834023"/>
    <x v="3773"/>
    <n v="1477238423"/>
    <d v="2016-10-23T10:00: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x v="15"/>
    <n v="0"/>
    <x v="2"/>
    <x v="1"/>
    <x v="1"/>
    <x v="0"/>
    <x v="0"/>
    <s v="USD"/>
    <n v="1404664592"/>
    <x v="3774"/>
    <n v="1399480592"/>
    <d v="2014-05-07T10:36:3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x v="78"/>
    <n v="35"/>
    <x v="2"/>
    <x v="1"/>
    <x v="1"/>
    <x v="0"/>
    <x v="0"/>
    <s v="USD"/>
    <n v="1436957022"/>
    <x v="3775"/>
    <n v="1434365022"/>
    <d v="2015-06-15T04:43:4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1"/>
    <x v="1"/>
    <x v="0"/>
    <x v="0"/>
    <s v="USD"/>
    <n v="1418769129"/>
    <x v="3776"/>
    <n v="1416954729"/>
    <d v="2014-11-25T16:32:0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x v="0"/>
    <x v="1"/>
    <s v="GBP"/>
    <n v="1433685354"/>
    <x v="3777"/>
    <n v="1431093354"/>
    <d v="2015-05-08T07:55: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x v="20"/>
    <n v="10"/>
    <x v="2"/>
    <x v="1"/>
    <x v="1"/>
    <x v="0"/>
    <x v="1"/>
    <s v="GBP"/>
    <n v="1440801000"/>
    <x v="3778"/>
    <n v="1437042490"/>
    <d v="2015-07-16T04:28:1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x v="290"/>
    <n v="1"/>
    <x v="2"/>
    <x v="1"/>
    <x v="1"/>
    <x v="0"/>
    <x v="0"/>
    <s v="USD"/>
    <n v="1484354556"/>
    <x v="3779"/>
    <n v="1479170556"/>
    <d v="2016-11-14T18:42:3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1"/>
    <x v="1"/>
    <x v="0"/>
    <x v="0"/>
    <s v="USD"/>
    <n v="1429564165"/>
    <x v="3780"/>
    <n v="1426972165"/>
    <d v="2015-03-21T15:09:2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1"/>
    <x v="1"/>
    <x v="0"/>
    <x v="0"/>
    <s v="USD"/>
    <n v="1407691248"/>
    <x v="3781"/>
    <n v="1405099248"/>
    <d v="2014-07-11T11:20: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x v="3"/>
    <n v="402"/>
    <x v="2"/>
    <x v="1"/>
    <x v="1"/>
    <x v="0"/>
    <x v="0"/>
    <s v="USD"/>
    <n v="1457734843"/>
    <x v="3782"/>
    <n v="1455142843"/>
    <d v="2016-02-10T16:20: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x v="29"/>
    <n v="881"/>
    <x v="2"/>
    <x v="1"/>
    <x v="1"/>
    <x v="0"/>
    <x v="0"/>
    <s v="USD"/>
    <n v="1420952340"/>
    <x v="3783"/>
    <n v="1418146883"/>
    <d v="2014-12-09T11:41:2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x v="10"/>
    <n v="426"/>
    <x v="2"/>
    <x v="1"/>
    <x v="1"/>
    <x v="0"/>
    <x v="0"/>
    <s v="USD"/>
    <n v="1420215216"/>
    <x v="3784"/>
    <n v="1417536816"/>
    <d v="2014-12-02T10:13:3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x v="9"/>
    <n v="0"/>
    <x v="2"/>
    <x v="1"/>
    <x v="1"/>
    <x v="0"/>
    <x v="0"/>
    <s v="USD"/>
    <n v="1445482906"/>
    <x v="3785"/>
    <n v="1442890906"/>
    <d v="2015-09-21T21:01:4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x v="14"/>
    <n v="2358"/>
    <x v="2"/>
    <x v="1"/>
    <x v="1"/>
    <x v="0"/>
    <x v="0"/>
    <s v="USD"/>
    <n v="1457133568"/>
    <x v="3786"/>
    <n v="1454541568"/>
    <d v="2016-02-03T17:19:2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1"/>
    <x v="1"/>
    <x v="0"/>
    <x v="0"/>
    <s v="USD"/>
    <n v="1469948400"/>
    <x v="3787"/>
    <n v="1465172024"/>
    <d v="2016-06-05T18:13:4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x v="60"/>
    <n v="3"/>
    <x v="2"/>
    <x v="1"/>
    <x v="1"/>
    <x v="0"/>
    <x v="0"/>
    <s v="USD"/>
    <n v="1411852640"/>
    <x v="3788"/>
    <n v="1406668640"/>
    <d v="2014-07-29T15:17:2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1"/>
    <x v="1"/>
    <x v="0"/>
    <x v="2"/>
    <s v="AUD"/>
    <n v="1404022381"/>
    <x v="3789"/>
    <n v="1402294381"/>
    <d v="2014-06-09T00:13:0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1"/>
    <x v="1"/>
    <x v="0"/>
    <x v="0"/>
    <s v="USD"/>
    <n v="1428097739"/>
    <x v="3790"/>
    <n v="1427492939"/>
    <d v="2015-03-27T15:48:5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x v="28"/>
    <n v="1000"/>
    <x v="0"/>
    <x v="0"/>
    <x v="0"/>
    <x v="0"/>
    <x v="1"/>
    <s v="GBP"/>
    <n v="1429955619"/>
    <x v="3791"/>
    <n v="1424775219"/>
    <d v="2015-02-24T04:53:3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x v="13"/>
    <n v="2025"/>
    <x v="0"/>
    <x v="0"/>
    <x v="0"/>
    <x v="0"/>
    <x v="1"/>
    <s v="GBP"/>
    <n v="1406761200"/>
    <x v="3792"/>
    <n v="1402403907"/>
    <d v="2014-06-10T06:38:2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x v="15"/>
    <n v="1826"/>
    <x v="0"/>
    <x v="0"/>
    <x v="0"/>
    <x v="0"/>
    <x v="0"/>
    <s v="USD"/>
    <n v="1426965758"/>
    <x v="3793"/>
    <n v="1424377358"/>
    <d v="2015-02-19T14:22:3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x v="49"/>
    <n v="825"/>
    <x v="0"/>
    <x v="0"/>
    <x v="0"/>
    <x v="0"/>
    <x v="1"/>
    <s v="GBP"/>
    <n v="1464692400"/>
    <x v="3794"/>
    <n v="1461769373"/>
    <d v="2016-04-27T09:02:5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x v="13"/>
    <n v="2191"/>
    <x v="0"/>
    <x v="0"/>
    <x v="0"/>
    <x v="0"/>
    <x v="5"/>
    <s v="CAD"/>
    <n v="1433131140"/>
    <x v="2551"/>
    <n v="1429120908"/>
    <d v="2015-04-15T12:01:4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x v="0"/>
    <x v="0"/>
    <s v="USD"/>
    <n v="1465940580"/>
    <x v="3795"/>
    <n v="1462603021"/>
    <d v="2016-05-07T00:37:0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x v="0"/>
    <x v="0"/>
    <s v="USD"/>
    <n v="1427860740"/>
    <x v="3532"/>
    <n v="1424727712"/>
    <d v="2015-02-23T15:41:5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x v="28"/>
    <n v="1000.01"/>
    <x v="0"/>
    <x v="0"/>
    <x v="0"/>
    <x v="0"/>
    <x v="1"/>
    <s v="GBP"/>
    <n v="1440111600"/>
    <x v="3796"/>
    <n v="1437545657"/>
    <d v="2015-07-22T00:14:1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x v="0"/>
    <x v="0"/>
    <s v="USD"/>
    <n v="1405614823"/>
    <x v="3797"/>
    <n v="1403022823"/>
    <d v="2014-06-17T10:33:4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x v="0"/>
    <x v="0"/>
    <s v="USD"/>
    <n v="1445659140"/>
    <x v="3798"/>
    <n v="1444236216"/>
    <d v="2015-10-07T10:43:3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x v="0"/>
    <x v="0"/>
    <s v="USD"/>
    <n v="1426187582"/>
    <x v="3799"/>
    <n v="1423599182"/>
    <d v="2015-02-10T14:13:0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x v="0"/>
    <x v="0"/>
    <s v="USD"/>
    <n v="1437166920"/>
    <x v="3800"/>
    <n v="1435554104"/>
    <d v="2015-06-28T23:01:4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x v="43"/>
    <n v="430"/>
    <x v="0"/>
    <x v="0"/>
    <x v="0"/>
    <x v="0"/>
    <x v="1"/>
    <s v="GBP"/>
    <n v="1436110717"/>
    <x v="3801"/>
    <n v="1433518717"/>
    <d v="2015-06-05T09:38:3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x v="0"/>
    <x v="0"/>
    <s v="USD"/>
    <n v="1451881207"/>
    <x v="3802"/>
    <n v="1449116407"/>
    <d v="2015-12-02T22:20: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x v="10"/>
    <n v="5501"/>
    <x v="0"/>
    <x v="0"/>
    <x v="0"/>
    <x v="0"/>
    <x v="12"/>
    <s v="EUR"/>
    <n v="1453244340"/>
    <x v="3803"/>
    <n v="1448136417"/>
    <d v="2015-11-21T14:06:5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x v="30"/>
    <n v="2650"/>
    <x v="0"/>
    <x v="0"/>
    <x v="0"/>
    <x v="0"/>
    <x v="0"/>
    <s v="USD"/>
    <n v="1437364740"/>
    <x v="3804"/>
    <n v="1434405044"/>
    <d v="2015-06-15T15:50: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x v="49"/>
    <n v="270"/>
    <x v="0"/>
    <x v="0"/>
    <x v="0"/>
    <x v="0"/>
    <x v="1"/>
    <s v="GBP"/>
    <n v="1470058860"/>
    <x v="3805"/>
    <n v="1469026903"/>
    <d v="2016-07-20T09:01:4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x v="0"/>
    <x v="0"/>
    <s v="USD"/>
    <n v="1434505214"/>
    <x v="3806"/>
    <n v="1432690814"/>
    <d v="2015-05-26T19:40: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x v="20"/>
    <n v="715"/>
    <x v="0"/>
    <x v="0"/>
    <x v="0"/>
    <x v="0"/>
    <x v="1"/>
    <s v="GBP"/>
    <n v="1430993394"/>
    <x v="3807"/>
    <n v="1428401394"/>
    <d v="2015-04-07T04:09:5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x v="9"/>
    <n v="4580"/>
    <x v="0"/>
    <x v="0"/>
    <x v="0"/>
    <x v="0"/>
    <x v="1"/>
    <s v="GBP"/>
    <n v="1427414400"/>
    <x v="3808"/>
    <n v="1422656201"/>
    <d v="2015-01-30T16:16:4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x v="0"/>
    <x v="0"/>
    <s v="USD"/>
    <n v="1420033187"/>
    <x v="3809"/>
    <n v="1414845587"/>
    <d v="2014-11-01T06:39:4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x v="2"/>
    <n v="501"/>
    <x v="0"/>
    <x v="0"/>
    <x v="0"/>
    <x v="0"/>
    <x v="0"/>
    <s v="USD"/>
    <n v="1472676371"/>
    <x v="3810"/>
    <n v="1470948371"/>
    <d v="2016-08-11T14:46:1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x v="213"/>
    <n v="225"/>
    <x v="0"/>
    <x v="0"/>
    <x v="0"/>
    <x v="0"/>
    <x v="0"/>
    <s v="USD"/>
    <n v="1464371211"/>
    <x v="3811"/>
    <n v="1463161611"/>
    <d v="2016-05-13T11:46:5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x v="0"/>
    <x v="0"/>
    <s v="USD"/>
    <n v="1415222545"/>
    <x v="3812"/>
    <n v="1413404545"/>
    <d v="2014-10-15T14:22:2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x v="0"/>
    <x v="0"/>
    <s v="USD"/>
    <n v="1455936335"/>
    <x v="3813"/>
    <n v="1452048335"/>
    <d v="2016-01-05T20:45: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0"/>
    <x v="0"/>
    <x v="0"/>
    <x v="5"/>
    <s v="CAD"/>
    <n v="1417460940"/>
    <x v="3814"/>
    <n v="1416516972"/>
    <d v="2014-11-20T14:56:1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x v="9"/>
    <n v="3271"/>
    <x v="0"/>
    <x v="0"/>
    <x v="0"/>
    <x v="0"/>
    <x v="1"/>
    <s v="GBP"/>
    <n v="1434624067"/>
    <x v="3815"/>
    <n v="1432032067"/>
    <d v="2015-05-19T04:41:0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x v="48"/>
    <n v="320"/>
    <x v="0"/>
    <x v="0"/>
    <x v="0"/>
    <x v="0"/>
    <x v="1"/>
    <s v="GBP"/>
    <n v="1461278208"/>
    <x v="3816"/>
    <n v="1459463808"/>
    <d v="2016-03-31T16:36:4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x v="134"/>
    <n v="900"/>
    <x v="0"/>
    <x v="0"/>
    <x v="0"/>
    <x v="0"/>
    <x v="0"/>
    <s v="USD"/>
    <n v="1470197340"/>
    <x v="3817"/>
    <n v="1467497652"/>
    <d v="2016-07-02T16:14:1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x v="13"/>
    <n v="2042"/>
    <x v="0"/>
    <x v="0"/>
    <x v="0"/>
    <x v="0"/>
    <x v="1"/>
    <s v="GBP"/>
    <n v="1435947758"/>
    <x v="3818"/>
    <n v="1432837358"/>
    <d v="2015-05-28T12:22:3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0"/>
    <x v="0"/>
    <x v="0"/>
    <x v="11"/>
    <s v="SEK"/>
    <n v="1432314209"/>
    <x v="3819"/>
    <n v="1429722209"/>
    <d v="2015-04-22T11:03:2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x v="0"/>
    <x v="0"/>
    <s v="USD"/>
    <n v="1438226724"/>
    <x v="3820"/>
    <n v="1433042724"/>
    <d v="2015-05-30T21:25: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x v="332"/>
    <n v="65"/>
    <x v="0"/>
    <x v="0"/>
    <x v="0"/>
    <x v="0"/>
    <x v="1"/>
    <s v="GBP"/>
    <n v="1459180229"/>
    <x v="3821"/>
    <n v="1457023829"/>
    <d v="2016-03-03T10:50: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1"/>
    <x v="1"/>
    <x v="0"/>
    <x v="0"/>
    <s v="USD"/>
    <n v="1405882287"/>
    <x v="3822"/>
    <n v="1400698287"/>
    <d v="2014-05-21T12:51:2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x v="0"/>
    <x v="1"/>
    <s v="GBP"/>
    <n v="1399809052"/>
    <x v="3823"/>
    <n v="1397217052"/>
    <d v="2014-04-11T05:50: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x v="10"/>
    <n v="1065"/>
    <x v="2"/>
    <x v="1"/>
    <x v="1"/>
    <x v="0"/>
    <x v="0"/>
    <s v="USD"/>
    <n v="1401587064"/>
    <x v="3824"/>
    <n v="1399427064"/>
    <d v="2014-05-06T19:44:2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1"/>
    <x v="1"/>
    <x v="0"/>
    <x v="0"/>
    <s v="USD"/>
    <n v="1401778740"/>
    <x v="3825"/>
    <n v="1399474134"/>
    <d v="2014-05-07T08:48:5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x v="79"/>
    <n v="842"/>
    <x v="2"/>
    <x v="1"/>
    <x v="1"/>
    <x v="0"/>
    <x v="0"/>
    <s v="USD"/>
    <n v="1443711774"/>
    <x v="3826"/>
    <n v="1441119774"/>
    <d v="2015-09-01T09:02:5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x v="39"/>
    <n v="189"/>
    <x v="2"/>
    <x v="1"/>
    <x v="1"/>
    <x v="0"/>
    <x v="0"/>
    <s v="USD"/>
    <n v="1412405940"/>
    <x v="3827"/>
    <n v="1409721542"/>
    <d v="2014-09-02T23:19:0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x v="124"/>
    <n v="1697"/>
    <x v="2"/>
    <x v="1"/>
    <x v="1"/>
    <x v="0"/>
    <x v="0"/>
    <s v="USD"/>
    <n v="1437283391"/>
    <x v="3828"/>
    <n v="1433395391"/>
    <d v="2015-06-03T23:23:1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1"/>
    <x v="1"/>
    <x v="0"/>
    <x v="0"/>
    <s v="USD"/>
    <n v="1445196989"/>
    <x v="3829"/>
    <n v="1442604989"/>
    <d v="2015-09-18T13:36:2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x v="11"/>
    <n v="2113"/>
    <x v="2"/>
    <x v="1"/>
    <x v="1"/>
    <x v="0"/>
    <x v="12"/>
    <s v="EUR"/>
    <n v="1434047084"/>
    <x v="3830"/>
    <n v="1431455084"/>
    <d v="2015-05-12T12:24:4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x v="28"/>
    <n v="38"/>
    <x v="2"/>
    <x v="1"/>
    <x v="1"/>
    <x v="0"/>
    <x v="0"/>
    <s v="USD"/>
    <n v="1420081143"/>
    <x v="3831"/>
    <n v="1417489143"/>
    <d v="2014-12-01T20:59:0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x v="30"/>
    <n v="852"/>
    <x v="2"/>
    <x v="1"/>
    <x v="1"/>
    <x v="0"/>
    <x v="1"/>
    <s v="GBP"/>
    <n v="1437129179"/>
    <x v="3832"/>
    <n v="1434537179"/>
    <d v="2015-06-17T04:32:5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x v="3"/>
    <n v="20"/>
    <x v="2"/>
    <x v="1"/>
    <x v="1"/>
    <x v="0"/>
    <x v="0"/>
    <s v="USD"/>
    <n v="1427427276"/>
    <x v="3833"/>
    <n v="1425270876"/>
    <d v="2015-03-01T22:34:3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x v="57"/>
    <n v="26"/>
    <x v="2"/>
    <x v="1"/>
    <x v="1"/>
    <x v="0"/>
    <x v="0"/>
    <s v="USD"/>
    <n v="1409602178"/>
    <x v="3834"/>
    <n v="1406578178"/>
    <d v="2014-07-28T14:09:3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x v="34"/>
    <n v="1788"/>
    <x v="2"/>
    <x v="1"/>
    <x v="1"/>
    <x v="0"/>
    <x v="0"/>
    <s v="USD"/>
    <n v="1431206058"/>
    <x v="3835"/>
    <n v="1428614058"/>
    <d v="2015-04-09T15:14:1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1"/>
    <x v="1"/>
    <x v="0"/>
    <x v="0"/>
    <s v="USD"/>
    <n v="1427408271"/>
    <x v="3836"/>
    <n v="1424819871"/>
    <d v="2015-02-24T17:17:5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x v="10"/>
    <n v="1"/>
    <x v="2"/>
    <x v="1"/>
    <x v="1"/>
    <x v="0"/>
    <x v="0"/>
    <s v="USD"/>
    <n v="1425833403"/>
    <x v="3837"/>
    <n v="1423245003"/>
    <d v="2015-02-06T11:50: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x v="10"/>
    <n v="260"/>
    <x v="2"/>
    <x v="1"/>
    <x v="1"/>
    <x v="0"/>
    <x v="0"/>
    <s v="USD"/>
    <n v="1406913120"/>
    <x v="3838"/>
    <n v="1404927690"/>
    <d v="2014-07-09T11:41:3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x v="0"/>
    <x v="1"/>
    <s v="GBP"/>
    <n v="1432328400"/>
    <x v="3839"/>
    <n v="1430734844"/>
    <d v="2015-05-04T04:20: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x v="30"/>
    <n v="1"/>
    <x v="2"/>
    <x v="1"/>
    <x v="1"/>
    <x v="0"/>
    <x v="0"/>
    <s v="USD"/>
    <n v="1403730000"/>
    <x v="3840"/>
    <n v="1401485207"/>
    <d v="2014-05-30T15:26:4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1"/>
    <x v="1"/>
    <x v="0"/>
    <x v="0"/>
    <s v="USD"/>
    <n v="1407858710"/>
    <x v="3841"/>
    <n v="1405266710"/>
    <d v="2014-07-13T09:51:50"/>
    <b v="0"/>
    <n v="13"/>
    <b v="0"/>
    <s v="theater/plays"/>
    <n v="81.538461538461533"/>
    <x v="1"/>
    <x v="6"/>
  </r>
  <r>
    <n v="0.05"/>
    <n v="3861"/>
    <s v="READY OR NOT HERE I COME"/>
    <s v="THE COMING OF THE LORD!"/>
    <x v="13"/>
    <n v="100"/>
    <x v="2"/>
    <x v="1"/>
    <x v="1"/>
    <x v="0"/>
    <x v="0"/>
    <s v="USD"/>
    <n v="1415828820"/>
    <x v="3842"/>
    <n v="1412258977"/>
    <d v="2014-10-02T08:09:3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x v="51"/>
    <n v="1"/>
    <x v="2"/>
    <x v="1"/>
    <x v="1"/>
    <x v="0"/>
    <x v="0"/>
    <s v="USD"/>
    <n v="1473699540"/>
    <x v="3843"/>
    <n v="1472451356"/>
    <d v="2016-08-29T00:15: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x v="12"/>
    <n v="0"/>
    <x v="2"/>
    <x v="1"/>
    <x v="1"/>
    <x v="0"/>
    <x v="0"/>
    <s v="USD"/>
    <n v="1446739905"/>
    <x v="3844"/>
    <n v="1441552305"/>
    <d v="2015-09-06T09:11:4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x v="10"/>
    <n v="60"/>
    <x v="2"/>
    <x v="1"/>
    <x v="1"/>
    <x v="0"/>
    <x v="0"/>
    <s v="USD"/>
    <n v="1447799054"/>
    <x v="3845"/>
    <n v="1445203454"/>
    <d v="2015-10-18T15:24:1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x v="425"/>
    <n v="650"/>
    <x v="2"/>
    <x v="1"/>
    <x v="1"/>
    <x v="0"/>
    <x v="5"/>
    <s v="CAD"/>
    <n v="1409376600"/>
    <x v="3846"/>
    <n v="1405957098"/>
    <d v="2014-07-21T09:38:1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x v="13"/>
    <n v="11"/>
    <x v="2"/>
    <x v="1"/>
    <x v="1"/>
    <x v="0"/>
    <x v="0"/>
    <s v="USD"/>
    <n v="1458703740"/>
    <x v="3847"/>
    <n v="1454453021"/>
    <d v="2016-02-02T16:43:4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x v="13"/>
    <n v="251"/>
    <x v="2"/>
    <x v="1"/>
    <x v="1"/>
    <x v="0"/>
    <x v="0"/>
    <s v="USD"/>
    <n v="1466278339"/>
    <x v="3848"/>
    <n v="1463686339"/>
    <d v="2016-05-19T13:32:19"/>
    <b v="0"/>
    <n v="5"/>
    <b v="0"/>
    <s v="theater/plays"/>
    <n v="50.2"/>
    <x v="1"/>
    <x v="6"/>
  </r>
  <r>
    <n v="2E-3"/>
    <n v="3868"/>
    <s v="1000 words (Canceled)"/>
    <s v="New collection of music by Scott Evan Davis!"/>
    <x v="10"/>
    <n v="10"/>
    <x v="1"/>
    <x v="1"/>
    <x v="0"/>
    <x v="1"/>
    <x v="1"/>
    <s v="GBP"/>
    <n v="1410191405"/>
    <x v="3849"/>
    <n v="1408031405"/>
    <d v="2014-08-14T09:50: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x v="426"/>
    <n v="452"/>
    <x v="1"/>
    <x v="1"/>
    <x v="0"/>
    <x v="1"/>
    <x v="0"/>
    <s v="USD"/>
    <n v="1426302660"/>
    <x v="3850"/>
    <n v="1423761792"/>
    <d v="2015-02-12T11:23:1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1"/>
    <x v="0"/>
    <x v="1"/>
    <x v="0"/>
    <s v="USD"/>
    <n v="1404360478"/>
    <x v="3851"/>
    <n v="1401768478"/>
    <d v="2014-06-02T22:07:5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x v="15"/>
    <n v="40"/>
    <x v="1"/>
    <x v="1"/>
    <x v="0"/>
    <x v="1"/>
    <x v="0"/>
    <s v="USD"/>
    <n v="1490809450"/>
    <x v="3852"/>
    <n v="1485629050"/>
    <d v="2017-01-28T12:44:1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x v="36"/>
    <n v="0"/>
    <x v="1"/>
    <x v="1"/>
    <x v="0"/>
    <x v="1"/>
    <x v="0"/>
    <s v="USD"/>
    <n v="1439522996"/>
    <x v="3853"/>
    <n v="1435202996"/>
    <d v="2015-06-24T21:29:5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1"/>
    <x v="0"/>
    <x v="1"/>
    <x v="0"/>
    <s v="USD"/>
    <n v="1444322535"/>
    <x v="3854"/>
    <n v="1441730535"/>
    <d v="2015-09-08T10:42:1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1"/>
    <x v="0"/>
    <x v="1"/>
    <x v="4"/>
    <s v="NZD"/>
    <n v="1422061200"/>
    <x v="3855"/>
    <n v="1420244622"/>
    <d v="2015-01-02T18:23:4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1"/>
    <x v="0"/>
    <x v="1"/>
    <x v="8"/>
    <s v="DKK"/>
    <n v="1472896800"/>
    <x v="3856"/>
    <n v="1472804365"/>
    <d v="2016-09-02T02:19:2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0"/>
    <x v="1"/>
    <x v="1"/>
    <s v="GBP"/>
    <n v="1454425128"/>
    <x v="3857"/>
    <n v="1451833128"/>
    <d v="2016-01-03T08:58:4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x v="31"/>
    <n v="1241"/>
    <x v="1"/>
    <x v="1"/>
    <x v="0"/>
    <x v="1"/>
    <x v="0"/>
    <s v="USD"/>
    <n v="1481213752"/>
    <x v="3858"/>
    <n v="1478621752"/>
    <d v="2016-11-08T10:15: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x v="102"/>
    <n v="10"/>
    <x v="1"/>
    <x v="1"/>
    <x v="0"/>
    <x v="1"/>
    <x v="0"/>
    <s v="USD"/>
    <n v="1435636740"/>
    <x v="3859"/>
    <n v="1433014746"/>
    <d v="2015-05-30T13:39:0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x v="36"/>
    <n v="0"/>
    <x v="1"/>
    <x v="1"/>
    <x v="0"/>
    <x v="1"/>
    <x v="1"/>
    <s v="GBP"/>
    <n v="1422218396"/>
    <x v="3860"/>
    <n v="1419626396"/>
    <d v="2014-12-26T14:39:5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0"/>
    <x v="1"/>
    <x v="1"/>
    <s v="GBP"/>
    <n v="1406761200"/>
    <x v="3792"/>
    <n v="1403724820"/>
    <d v="2014-06-25T13:33:4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x v="2"/>
    <n v="25"/>
    <x v="1"/>
    <x v="1"/>
    <x v="0"/>
    <x v="1"/>
    <x v="0"/>
    <s v="USD"/>
    <n v="1487550399"/>
    <x v="3861"/>
    <n v="1484958399"/>
    <d v="2017-01-20T18:26:3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1"/>
    <x v="0"/>
    <x v="1"/>
    <x v="2"/>
    <s v="AUD"/>
    <n v="1454281380"/>
    <x v="3862"/>
    <n v="1451950570"/>
    <d v="2016-01-04T17:36:1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0"/>
    <x v="1"/>
    <x v="1"/>
    <s v="GBP"/>
    <n v="1409668069"/>
    <x v="3863"/>
    <n v="1407076069"/>
    <d v="2014-08-03T08:27:4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x v="3"/>
    <n v="0"/>
    <x v="1"/>
    <x v="1"/>
    <x v="0"/>
    <x v="1"/>
    <x v="0"/>
    <s v="USD"/>
    <n v="1427479192"/>
    <x v="3864"/>
    <n v="1425322792"/>
    <d v="2015-03-02T12:59:5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x v="427"/>
    <n v="0"/>
    <x v="1"/>
    <x v="1"/>
    <x v="0"/>
    <x v="1"/>
    <x v="0"/>
    <s v="USD"/>
    <n v="1462834191"/>
    <x v="3865"/>
    <n v="1460242191"/>
    <d v="2016-04-09T16:49:51"/>
    <b v="0"/>
    <n v="0"/>
    <b v="0"/>
    <s v="theater/musical"/>
    <e v="#DIV/0!"/>
    <x v="1"/>
    <x v="40"/>
  </r>
  <r>
    <n v="0"/>
    <n v="3886"/>
    <s v="a (Canceled)"/>
    <n v="1"/>
    <x v="3"/>
    <n v="0"/>
    <x v="1"/>
    <x v="1"/>
    <x v="0"/>
    <x v="1"/>
    <x v="2"/>
    <s v="AUD"/>
    <n v="1418275702"/>
    <x v="3866"/>
    <n v="1415683702"/>
    <d v="2014-11-10T23:28:2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1"/>
    <x v="0"/>
    <x v="1"/>
    <x v="0"/>
    <s v="USD"/>
    <n v="1430517600"/>
    <x v="3867"/>
    <n v="1426538129"/>
    <d v="2015-03-16T14:35: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x v="0"/>
    <x v="1"/>
    <s v="GBP"/>
    <n v="1488114358"/>
    <x v="3868"/>
    <n v="1485522358"/>
    <d v="2017-01-27T07:05: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x v="6"/>
    <n v="118"/>
    <x v="2"/>
    <x v="1"/>
    <x v="1"/>
    <x v="0"/>
    <x v="0"/>
    <s v="USD"/>
    <n v="1420413960"/>
    <x v="3869"/>
    <n v="1417651630"/>
    <d v="2014-12-03T18:07:1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x v="36"/>
    <n v="2524"/>
    <x v="2"/>
    <x v="1"/>
    <x v="1"/>
    <x v="0"/>
    <x v="0"/>
    <s v="USD"/>
    <n v="1439662344"/>
    <x v="3870"/>
    <n v="1434478344"/>
    <d v="2015-06-16T12:12:2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x v="134"/>
    <n v="260"/>
    <x v="2"/>
    <x v="1"/>
    <x v="1"/>
    <x v="0"/>
    <x v="0"/>
    <s v="USD"/>
    <n v="1427086740"/>
    <x v="3871"/>
    <n v="1424488244"/>
    <d v="2015-02-20T21:10: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1"/>
    <x v="1"/>
    <x v="0"/>
    <x v="0"/>
    <s v="USD"/>
    <n v="1408863600"/>
    <x v="3872"/>
    <n v="1408203557"/>
    <d v="2014-08-16T09:39:1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x v="63"/>
    <n v="10775"/>
    <x v="2"/>
    <x v="1"/>
    <x v="1"/>
    <x v="0"/>
    <x v="0"/>
    <s v="USD"/>
    <n v="1404194400"/>
    <x v="3873"/>
    <n v="1400600840"/>
    <d v="2014-05-20T09:47:2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x v="36"/>
    <n v="520"/>
    <x v="2"/>
    <x v="1"/>
    <x v="1"/>
    <x v="0"/>
    <x v="0"/>
    <s v="USD"/>
    <n v="1481000340"/>
    <x v="3874"/>
    <n v="1478386812"/>
    <d v="2016-11-05T17:00: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x v="28"/>
    <n v="50"/>
    <x v="2"/>
    <x v="1"/>
    <x v="1"/>
    <x v="0"/>
    <x v="0"/>
    <s v="USD"/>
    <n v="1425103218"/>
    <x v="3875"/>
    <n v="1422424818"/>
    <d v="2015-01-28T00:00: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x v="183"/>
    <n v="170"/>
    <x v="2"/>
    <x v="1"/>
    <x v="1"/>
    <x v="0"/>
    <x v="0"/>
    <s v="USD"/>
    <n v="1402979778"/>
    <x v="3876"/>
    <n v="1401770178"/>
    <d v="2014-06-02T22:36:1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1"/>
    <x v="1"/>
    <x v="0"/>
    <x v="4"/>
    <s v="NZD"/>
    <n v="1420750683"/>
    <x v="3877"/>
    <n v="1418158683"/>
    <d v="2014-12-09T14:58:0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x v="0"/>
    <x v="1"/>
    <s v="GBP"/>
    <n v="1439827200"/>
    <x v="3878"/>
    <n v="1436355270"/>
    <d v="2015-07-08T05:34:3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x v="3"/>
    <n v="125"/>
    <x v="2"/>
    <x v="1"/>
    <x v="1"/>
    <x v="0"/>
    <x v="0"/>
    <s v="USD"/>
    <n v="1407868561"/>
    <x v="3879"/>
    <n v="1406140561"/>
    <d v="2014-07-23T12:36:0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x v="30"/>
    <n v="135"/>
    <x v="2"/>
    <x v="1"/>
    <x v="1"/>
    <x v="0"/>
    <x v="0"/>
    <s v="USD"/>
    <n v="1433988791"/>
    <x v="3880"/>
    <n v="1431396791"/>
    <d v="2015-05-11T20:13:1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1"/>
    <x v="1"/>
    <x v="0"/>
    <x v="0"/>
    <s v="USD"/>
    <n v="1450554599"/>
    <x v="3881"/>
    <n v="1447098599"/>
    <d v="2015-11-09T13:49:5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x v="0"/>
    <x v="1"/>
    <s v="GBP"/>
    <n v="1479125642"/>
    <x v="3882"/>
    <n v="1476962042"/>
    <d v="2016-10-20T05:14:0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x v="15"/>
    <n v="0"/>
    <x v="2"/>
    <x v="1"/>
    <x v="1"/>
    <x v="0"/>
    <x v="0"/>
    <s v="USD"/>
    <n v="1439581080"/>
    <x v="3883"/>
    <n v="1435709765"/>
    <d v="2015-06-30T18:16:0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x v="3"/>
    <n v="3"/>
    <x v="2"/>
    <x v="1"/>
    <x v="1"/>
    <x v="0"/>
    <x v="0"/>
    <s v="USD"/>
    <n v="1429074240"/>
    <x v="3884"/>
    <n v="1427866200"/>
    <d v="2015-03-31T23:30: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x v="0"/>
    <x v="1"/>
    <s v="GBP"/>
    <n v="1434063600"/>
    <x v="3885"/>
    <n v="1430405903"/>
    <d v="2015-04-30T08:58:2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x v="15"/>
    <n v="1010"/>
    <x v="2"/>
    <x v="1"/>
    <x v="1"/>
    <x v="0"/>
    <x v="1"/>
    <s v="GBP"/>
    <n v="1435325100"/>
    <x v="3886"/>
    <n v="1432072893"/>
    <d v="2015-05-19T16:01:3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x v="28"/>
    <n v="153"/>
    <x v="2"/>
    <x v="1"/>
    <x v="1"/>
    <x v="0"/>
    <x v="0"/>
    <s v="USD"/>
    <n v="1414354080"/>
    <x v="3887"/>
    <n v="1411587606"/>
    <d v="2014-09-24T13:40: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x v="47"/>
    <n v="65"/>
    <x v="2"/>
    <x v="1"/>
    <x v="1"/>
    <x v="0"/>
    <x v="0"/>
    <s v="USD"/>
    <n v="1406603696"/>
    <x v="3888"/>
    <n v="1405307696"/>
    <d v="2014-07-13T21:14:5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x v="127"/>
    <n v="135"/>
    <x v="2"/>
    <x v="1"/>
    <x v="1"/>
    <x v="0"/>
    <x v="0"/>
    <s v="USD"/>
    <n v="1410424642"/>
    <x v="3889"/>
    <n v="1407832642"/>
    <d v="2014-08-12T02:37:2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x v="12"/>
    <n v="185"/>
    <x v="2"/>
    <x v="1"/>
    <x v="1"/>
    <x v="0"/>
    <x v="0"/>
    <s v="USD"/>
    <n v="1441649397"/>
    <x v="3890"/>
    <n v="1439057397"/>
    <d v="2015-08-08T12:09:5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x v="6"/>
    <n v="2993"/>
    <x v="2"/>
    <x v="1"/>
    <x v="1"/>
    <x v="0"/>
    <x v="0"/>
    <s v="USD"/>
    <n v="1417033777"/>
    <x v="3891"/>
    <n v="1414438177"/>
    <d v="2014-10-27T13:29:3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x v="36"/>
    <n v="1"/>
    <x v="2"/>
    <x v="1"/>
    <x v="1"/>
    <x v="0"/>
    <x v="0"/>
    <s v="USD"/>
    <n v="1429936500"/>
    <x v="3892"/>
    <n v="1424759330"/>
    <d v="2015-02-24T00:28:5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1"/>
    <x v="1"/>
    <x v="0"/>
    <x v="0"/>
    <s v="USD"/>
    <n v="1448863449"/>
    <x v="3893"/>
    <n v="1446267849"/>
    <d v="2015-10-30T23:04:0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x v="0"/>
    <x v="1"/>
    <s v="GBP"/>
    <n v="1431298740"/>
    <x v="3894"/>
    <n v="1429558756"/>
    <d v="2015-04-20T13:39:1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x v="15"/>
    <n v="5"/>
    <x v="2"/>
    <x v="1"/>
    <x v="1"/>
    <x v="0"/>
    <x v="1"/>
    <s v="GBP"/>
    <n v="1464824309"/>
    <x v="3895"/>
    <n v="1462232309"/>
    <d v="2016-05-02T17:38:2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x v="13"/>
    <n v="0"/>
    <x v="2"/>
    <x v="1"/>
    <x v="1"/>
    <x v="0"/>
    <x v="8"/>
    <s v="DKK"/>
    <n v="1464952752"/>
    <x v="3896"/>
    <n v="1462360752"/>
    <d v="2016-05-04T05:19:1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x v="0"/>
    <x v="1"/>
    <s v="GBP"/>
    <n v="1410439161"/>
    <x v="3897"/>
    <n v="1407847161"/>
    <d v="2014-08-12T06:39:2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x v="0"/>
    <x v="1"/>
    <s v="GBP"/>
    <n v="1407168000"/>
    <x v="3898"/>
    <n v="1406131023"/>
    <d v="2014-07-23T09:57:0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x v="10"/>
    <n v="90"/>
    <x v="2"/>
    <x v="1"/>
    <x v="1"/>
    <x v="0"/>
    <x v="1"/>
    <s v="GBP"/>
    <n v="1453075200"/>
    <x v="3899"/>
    <n v="1450628773"/>
    <d v="2015-12-20T10:26:1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x v="0"/>
    <x v="1"/>
    <s v="GBP"/>
    <n v="1479032260"/>
    <x v="3900"/>
    <n v="1476436660"/>
    <d v="2016-10-14T03:17:4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x v="0"/>
    <x v="1"/>
    <s v="GBP"/>
    <n v="1414346400"/>
    <x v="3901"/>
    <n v="1413291655"/>
    <d v="2014-10-14T07:00: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1"/>
    <x v="1"/>
    <x v="0"/>
    <x v="0"/>
    <s v="USD"/>
    <n v="1425337200"/>
    <x v="3902"/>
    <n v="1421432810"/>
    <d v="2015-01-16T12:26:5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x v="0"/>
    <x v="1"/>
    <s v="GBP"/>
    <n v="1428622271"/>
    <x v="3903"/>
    <n v="1426203071"/>
    <d v="2015-03-12T17:31:1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1"/>
    <x v="1"/>
    <x v="0"/>
    <x v="0"/>
    <s v="USD"/>
    <n v="1403823722"/>
    <x v="3904"/>
    <n v="1401231722"/>
    <d v="2014-05-27T17:02:0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x v="325"/>
    <n v="15"/>
    <x v="2"/>
    <x v="1"/>
    <x v="1"/>
    <x v="0"/>
    <x v="0"/>
    <s v="USD"/>
    <n v="1406753639"/>
    <x v="3905"/>
    <n v="1404161639"/>
    <d v="2014-06-30T14:53:5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x v="10"/>
    <n v="15"/>
    <x v="2"/>
    <x v="1"/>
    <x v="1"/>
    <x v="0"/>
    <x v="2"/>
    <s v="AUD"/>
    <n v="1419645748"/>
    <x v="3906"/>
    <n v="1417053748"/>
    <d v="2014-11-26T20:02:2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x v="0"/>
    <x v="1"/>
    <s v="GBP"/>
    <n v="1407565504"/>
    <x v="3907"/>
    <n v="1404973504"/>
    <d v="2014-07-10T00:25: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x v="10"/>
    <n v="651"/>
    <x v="2"/>
    <x v="1"/>
    <x v="1"/>
    <x v="0"/>
    <x v="0"/>
    <s v="USD"/>
    <n v="1444971540"/>
    <x v="3908"/>
    <n v="1442593427"/>
    <d v="2015-09-18T10:23:4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x v="22"/>
    <n v="453"/>
    <x v="2"/>
    <x v="1"/>
    <x v="1"/>
    <x v="0"/>
    <x v="0"/>
    <s v="USD"/>
    <n v="1474228265"/>
    <x v="3909"/>
    <n v="1471636265"/>
    <d v="2016-08-19T13:51:0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x v="3"/>
    <n v="0"/>
    <x v="2"/>
    <x v="1"/>
    <x v="1"/>
    <x v="0"/>
    <x v="2"/>
    <s v="AUD"/>
    <n v="1459490400"/>
    <x v="3910"/>
    <n v="1457078868"/>
    <d v="2016-03-04T02:07:4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x v="6"/>
    <n v="0"/>
    <x v="2"/>
    <x v="1"/>
    <x v="1"/>
    <x v="0"/>
    <x v="0"/>
    <s v="USD"/>
    <n v="1441510707"/>
    <x v="3911"/>
    <n v="1439350707"/>
    <d v="2015-08-11T21:38:2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1"/>
    <x v="1"/>
    <x v="0"/>
    <x v="0"/>
    <s v="USD"/>
    <n v="1458097364"/>
    <x v="3912"/>
    <n v="1455508964"/>
    <d v="2016-02-14T22:02:4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x v="39"/>
    <n v="1102"/>
    <x v="2"/>
    <x v="1"/>
    <x v="1"/>
    <x v="0"/>
    <x v="0"/>
    <s v="USD"/>
    <n v="1468716180"/>
    <x v="3913"/>
    <n v="1466205262"/>
    <d v="2016-06-17T17:14:2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x v="10"/>
    <n v="550"/>
    <x v="2"/>
    <x v="1"/>
    <x v="1"/>
    <x v="0"/>
    <x v="0"/>
    <s v="USD"/>
    <n v="1443704400"/>
    <x v="3914"/>
    <n v="1439827639"/>
    <d v="2015-08-17T10:07:1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x v="0"/>
    <x v="1"/>
    <s v="GBP"/>
    <n v="1443973546"/>
    <x v="3915"/>
    <n v="1438789546"/>
    <d v="2015-08-05T09:45: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x v="22"/>
    <n v="0"/>
    <x v="2"/>
    <x v="1"/>
    <x v="1"/>
    <x v="0"/>
    <x v="0"/>
    <s v="USD"/>
    <n v="1480576720"/>
    <x v="3916"/>
    <n v="1477981120"/>
    <d v="2016-11-01T00:18:4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x v="428"/>
    <n v="2485"/>
    <x v="2"/>
    <x v="1"/>
    <x v="1"/>
    <x v="0"/>
    <x v="0"/>
    <s v="USD"/>
    <n v="1468249760"/>
    <x v="3917"/>
    <n v="1465830560"/>
    <d v="2016-06-13T09:09:2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x v="429"/>
    <n v="397"/>
    <x v="2"/>
    <x v="1"/>
    <x v="1"/>
    <x v="0"/>
    <x v="0"/>
    <s v="USD"/>
    <n v="1435441454"/>
    <x v="3918"/>
    <n v="1432763054"/>
    <d v="2015-05-27T15:44:1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x v="10"/>
    <n v="5"/>
    <x v="2"/>
    <x v="1"/>
    <x v="1"/>
    <x v="0"/>
    <x v="2"/>
    <s v="AUD"/>
    <n v="1412656200"/>
    <x v="3919"/>
    <n v="1412328979"/>
    <d v="2014-10-03T03:36:1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x v="10"/>
    <n v="11"/>
    <x v="2"/>
    <x v="1"/>
    <x v="1"/>
    <x v="0"/>
    <x v="0"/>
    <s v="USD"/>
    <n v="1420199351"/>
    <x v="3920"/>
    <n v="1416311351"/>
    <d v="2014-11-18T05:49:1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1"/>
    <x v="1"/>
    <x v="0"/>
    <x v="0"/>
    <s v="USD"/>
    <n v="1416877200"/>
    <x v="3921"/>
    <n v="1414505137"/>
    <d v="2014-10-28T08:05: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x v="38"/>
    <n v="0"/>
    <x v="2"/>
    <x v="1"/>
    <x v="1"/>
    <x v="0"/>
    <x v="0"/>
    <s v="USD"/>
    <n v="1434490914"/>
    <x v="3922"/>
    <n v="1429306914"/>
    <d v="2015-04-17T15:41:5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1"/>
    <x v="1"/>
    <x v="0"/>
    <x v="0"/>
    <s v="USD"/>
    <n v="1446483000"/>
    <x v="3923"/>
    <n v="1443811268"/>
    <d v="2015-10-02T12:41:0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x v="10"/>
    <n v="0"/>
    <x v="2"/>
    <x v="1"/>
    <x v="1"/>
    <x v="0"/>
    <x v="0"/>
    <s v="USD"/>
    <n v="1440690875"/>
    <x v="3924"/>
    <n v="1438098875"/>
    <d v="2015-07-28T09:54:3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x v="13"/>
    <n v="5"/>
    <x v="2"/>
    <x v="1"/>
    <x v="1"/>
    <x v="0"/>
    <x v="0"/>
    <s v="USD"/>
    <n v="1431717268"/>
    <x v="3925"/>
    <n v="1429125268"/>
    <d v="2015-04-15T13:14:2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x v="12"/>
    <n v="195"/>
    <x v="2"/>
    <x v="1"/>
    <x v="1"/>
    <x v="0"/>
    <x v="0"/>
    <s v="USD"/>
    <n v="1425110400"/>
    <x v="3926"/>
    <n v="1422388822"/>
    <d v="2015-01-27T14:00: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x v="9"/>
    <n v="101"/>
    <x v="2"/>
    <x v="1"/>
    <x v="1"/>
    <x v="0"/>
    <x v="0"/>
    <s v="USD"/>
    <n v="1475378744"/>
    <x v="3927"/>
    <n v="1472786744"/>
    <d v="2016-09-01T21:25: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x v="11"/>
    <n v="0"/>
    <x v="2"/>
    <x v="1"/>
    <x v="1"/>
    <x v="0"/>
    <x v="2"/>
    <s v="AUD"/>
    <n v="1410076123"/>
    <x v="3928"/>
    <n v="1404892123"/>
    <d v="2014-07-09T01:48:4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1"/>
    <x v="1"/>
    <x v="0"/>
    <x v="2"/>
    <s v="AUD"/>
    <n v="1423623221"/>
    <x v="3929"/>
    <n v="1421031221"/>
    <d v="2015-01-11T20:53:4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x v="23"/>
    <n v="25"/>
    <x v="2"/>
    <x v="1"/>
    <x v="1"/>
    <x v="0"/>
    <x v="0"/>
    <s v="USD"/>
    <n v="1460140500"/>
    <x v="3930"/>
    <n v="1457628680"/>
    <d v="2016-03-10T10:51:2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"/>
    <x v="1"/>
    <x v="0"/>
    <x v="17"/>
    <s v="EUR"/>
    <n v="1462301342"/>
    <x v="3931"/>
    <n v="1457120942"/>
    <d v="2016-03-04T13:49:0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1"/>
    <x v="1"/>
    <x v="0"/>
    <x v="0"/>
    <s v="USD"/>
    <n v="1445885890"/>
    <x v="3932"/>
    <n v="1440701890"/>
    <d v="2015-08-27T12:58:1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x v="430"/>
    <n v="0"/>
    <x v="2"/>
    <x v="1"/>
    <x v="1"/>
    <x v="0"/>
    <x v="0"/>
    <s v="USD"/>
    <n v="1469834940"/>
    <x v="3933"/>
    <n v="1467162586"/>
    <d v="2016-06-28T19:09:4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x v="31"/>
    <n v="0"/>
    <x v="2"/>
    <x v="1"/>
    <x v="1"/>
    <x v="0"/>
    <x v="5"/>
    <s v="CAD"/>
    <n v="1405352264"/>
    <x v="3934"/>
    <n v="1400168264"/>
    <d v="2014-05-15T09:37:4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1"/>
    <x v="1"/>
    <x v="0"/>
    <x v="0"/>
    <s v="USD"/>
    <n v="1448745741"/>
    <x v="3935"/>
    <n v="1446150141"/>
    <d v="2015-10-29T14:22:2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x v="62"/>
    <n v="0"/>
    <x v="2"/>
    <x v="1"/>
    <x v="1"/>
    <x v="0"/>
    <x v="0"/>
    <s v="USD"/>
    <n v="1461543600"/>
    <x v="3936"/>
    <n v="1459203727"/>
    <d v="2016-03-28T16:22:0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x v="89"/>
    <n v="7"/>
    <x v="2"/>
    <x v="1"/>
    <x v="1"/>
    <x v="0"/>
    <x v="0"/>
    <s v="USD"/>
    <n v="1468020354"/>
    <x v="3937"/>
    <n v="1464045954"/>
    <d v="2016-05-23T17:25: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x v="13"/>
    <n v="641"/>
    <x v="2"/>
    <x v="1"/>
    <x v="1"/>
    <x v="0"/>
    <x v="0"/>
    <s v="USD"/>
    <n v="1406988000"/>
    <x v="3938"/>
    <n v="1403822912"/>
    <d v="2014-06-26T16:48:3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1"/>
    <x v="1"/>
    <x v="0"/>
    <x v="0"/>
    <s v="USD"/>
    <n v="1411930556"/>
    <x v="3939"/>
    <n v="1409338556"/>
    <d v="2014-08-29T12:55: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x v="9"/>
    <n v="45"/>
    <x v="2"/>
    <x v="1"/>
    <x v="1"/>
    <x v="0"/>
    <x v="0"/>
    <s v="USD"/>
    <n v="1451852256"/>
    <x v="3940"/>
    <n v="1449260256"/>
    <d v="2015-12-04T14:17:3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x v="0"/>
    <x v="1"/>
    <s v="GBP"/>
    <n v="1399584210"/>
    <x v="3941"/>
    <n v="1397683410"/>
    <d v="2014-04-16T15:23:3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x v="0"/>
    <x v="1"/>
    <s v="GBP"/>
    <n v="1448722494"/>
    <x v="3942"/>
    <n v="1446562494"/>
    <d v="2015-11-03T08:54:5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x v="3"/>
    <n v="0"/>
    <x v="2"/>
    <x v="1"/>
    <x v="1"/>
    <x v="0"/>
    <x v="5"/>
    <s v="CAD"/>
    <n v="1447821717"/>
    <x v="3943"/>
    <n v="1445226117"/>
    <d v="2015-10-18T21:41:5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x v="13"/>
    <n v="126"/>
    <x v="2"/>
    <x v="1"/>
    <x v="1"/>
    <x v="0"/>
    <x v="0"/>
    <s v="USD"/>
    <n v="1429460386"/>
    <x v="3944"/>
    <n v="1424279986"/>
    <d v="2015-02-18T11:19:4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1"/>
    <x v="1"/>
    <x v="0"/>
    <x v="0"/>
    <s v="USD"/>
    <n v="1460608780"/>
    <x v="3945"/>
    <n v="1455428380"/>
    <d v="2016-02-13T23:39:4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x v="51"/>
    <n v="45"/>
    <x v="2"/>
    <x v="1"/>
    <x v="1"/>
    <x v="0"/>
    <x v="0"/>
    <s v="USD"/>
    <n v="1406170740"/>
    <x v="3946"/>
    <n v="1402506278"/>
    <d v="2014-06-11T11:04:3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1"/>
    <x v="1"/>
    <x v="0"/>
    <x v="0"/>
    <s v="USD"/>
    <n v="1488783507"/>
    <x v="3947"/>
    <n v="1486191507"/>
    <d v="2017-02-04T00:58:2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x v="10"/>
    <n v="527"/>
    <x v="2"/>
    <x v="1"/>
    <x v="1"/>
    <x v="0"/>
    <x v="0"/>
    <s v="USD"/>
    <n v="1463945673"/>
    <x v="3948"/>
    <n v="1458761673"/>
    <d v="2016-03-23T13:34:3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1"/>
    <x v="1"/>
    <x v="0"/>
    <x v="0"/>
    <s v="USD"/>
    <n v="1472442900"/>
    <x v="3949"/>
    <n v="1471638646"/>
    <d v="2016-08-19T14:30: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1"/>
    <x v="1"/>
    <x v="0"/>
    <x v="0"/>
    <s v="USD"/>
    <n v="1460925811"/>
    <x v="3950"/>
    <n v="1458333811"/>
    <d v="2016-03-18T14:43:3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x v="32"/>
    <n v="136"/>
    <x v="2"/>
    <x v="1"/>
    <x v="1"/>
    <x v="0"/>
    <x v="0"/>
    <s v="USD"/>
    <n v="1405947126"/>
    <x v="3951"/>
    <n v="1403355126"/>
    <d v="2014-06-21T06:52:0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x v="28"/>
    <n v="211"/>
    <x v="2"/>
    <x v="1"/>
    <x v="1"/>
    <x v="0"/>
    <x v="0"/>
    <s v="USD"/>
    <n v="1423186634"/>
    <x v="3952"/>
    <n v="1418002634"/>
    <d v="2014-12-07T19:37:1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1"/>
    <x v="1"/>
    <x v="0"/>
    <x v="0"/>
    <s v="USD"/>
    <n v="1462766400"/>
    <x v="3953"/>
    <n v="1460219110"/>
    <d v="2016-04-09T10:25: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x v="0"/>
    <x v="1"/>
    <s v="GBP"/>
    <n v="1464872848"/>
    <x v="3954"/>
    <n v="1462280848"/>
    <d v="2016-05-03T07:07:2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x v="432"/>
    <n v="0"/>
    <x v="2"/>
    <x v="1"/>
    <x v="1"/>
    <x v="0"/>
    <x v="0"/>
    <s v="USD"/>
    <n v="1468442898"/>
    <x v="3955"/>
    <n v="1465850898"/>
    <d v="2016-06-13T14:48:1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1"/>
    <x v="1"/>
    <x v="0"/>
    <x v="0"/>
    <s v="USD"/>
    <n v="1406876400"/>
    <x v="3956"/>
    <n v="1405024561"/>
    <d v="2014-07-10T14:36:0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x v="161"/>
    <n v="1305"/>
    <x v="2"/>
    <x v="1"/>
    <x v="1"/>
    <x v="0"/>
    <x v="0"/>
    <s v="USD"/>
    <n v="1469213732"/>
    <x v="3957"/>
    <n v="1466621732"/>
    <d v="2016-06-22T12:55: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x v="13"/>
    <n v="214"/>
    <x v="2"/>
    <x v="1"/>
    <x v="1"/>
    <x v="0"/>
    <x v="0"/>
    <s v="USD"/>
    <n v="1422717953"/>
    <x v="3958"/>
    <n v="1417533953"/>
    <d v="2014-12-02T09:25: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x v="0"/>
    <x v="1"/>
    <s v="GBP"/>
    <n v="1427659200"/>
    <x v="3959"/>
    <n v="1425678057"/>
    <d v="2015-03-06T15:40: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1"/>
    <x v="1"/>
    <x v="0"/>
    <x v="0"/>
    <s v="USD"/>
    <n v="1404570147"/>
    <x v="3960"/>
    <n v="1401978147"/>
    <d v="2014-06-05T08:22:2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x v="11"/>
    <n v="1225"/>
    <x v="2"/>
    <x v="1"/>
    <x v="1"/>
    <x v="0"/>
    <x v="0"/>
    <s v="USD"/>
    <n v="1468729149"/>
    <x v="3961"/>
    <n v="1463545149"/>
    <d v="2016-05-17T22:19:0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x v="0"/>
    <x v="1"/>
    <s v="GBP"/>
    <n v="1436297180"/>
    <x v="3962"/>
    <n v="1431113180"/>
    <d v="2015-05-08T13:26:2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1"/>
    <x v="1"/>
    <x v="0"/>
    <x v="0"/>
    <s v="USD"/>
    <n v="1400569140"/>
    <x v="3963"/>
    <n v="1397854356"/>
    <d v="2014-04-18T14:52:3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x v="0"/>
    <x v="1"/>
    <s v="GBP"/>
    <n v="1415404800"/>
    <x v="3964"/>
    <n v="1412809644"/>
    <d v="2014-10-08T17:07:2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1"/>
    <x v="1"/>
    <x v="0"/>
    <x v="0"/>
    <s v="USD"/>
    <n v="1456002300"/>
    <x v="3965"/>
    <n v="1454173120"/>
    <d v="2016-01-30T10:58:4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x v="0"/>
    <x v="1"/>
    <s v="GBP"/>
    <n v="1462539840"/>
    <x v="3966"/>
    <n v="1460034594"/>
    <d v="2016-04-07T07:09:5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x v="44"/>
    <n v="151"/>
    <x v="2"/>
    <x v="1"/>
    <x v="1"/>
    <x v="0"/>
    <x v="1"/>
    <s v="GBP"/>
    <n v="1400278290"/>
    <x v="3967"/>
    <n v="1399414290"/>
    <d v="2014-05-06T16:11:3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x v="15"/>
    <n v="32"/>
    <x v="2"/>
    <x v="1"/>
    <x v="1"/>
    <x v="0"/>
    <x v="0"/>
    <s v="USD"/>
    <n v="1440813413"/>
    <x v="3968"/>
    <n v="1439517413"/>
    <d v="2015-08-13T19:56:5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x v="9"/>
    <n v="0"/>
    <x v="2"/>
    <x v="1"/>
    <x v="1"/>
    <x v="0"/>
    <x v="0"/>
    <s v="USD"/>
    <n v="1447009181"/>
    <x v="3969"/>
    <n v="1444413581"/>
    <d v="2015-10-09T11:59:4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x v="0"/>
    <x v="1"/>
    <s v="GBP"/>
    <n v="1456934893"/>
    <x v="3970"/>
    <n v="1454342893"/>
    <d v="2016-02-01T10:08:1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x v="2"/>
    <n v="100"/>
    <x v="2"/>
    <x v="1"/>
    <x v="1"/>
    <x v="0"/>
    <x v="0"/>
    <s v="USD"/>
    <n v="1433086082"/>
    <x v="3971"/>
    <n v="1430494082"/>
    <d v="2015-05-01T09:28:0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x v="3"/>
    <n v="541"/>
    <x v="2"/>
    <x v="1"/>
    <x v="1"/>
    <x v="0"/>
    <x v="0"/>
    <s v="USD"/>
    <n v="1449876859"/>
    <x v="3972"/>
    <n v="1444689259"/>
    <d v="2015-10-12T16:34:1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x v="63"/>
    <n v="3"/>
    <x v="2"/>
    <x v="1"/>
    <x v="1"/>
    <x v="0"/>
    <x v="0"/>
    <s v="USD"/>
    <n v="1431549912"/>
    <x v="3973"/>
    <n v="1428957912"/>
    <d v="2015-04-13T14:45: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x v="13"/>
    <n v="5"/>
    <x v="2"/>
    <x v="1"/>
    <x v="1"/>
    <x v="0"/>
    <x v="0"/>
    <s v="USD"/>
    <n v="1405761690"/>
    <x v="3974"/>
    <n v="1403169690"/>
    <d v="2014-06-19T03:21:3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x v="0"/>
    <x v="1"/>
    <s v="GBP"/>
    <n v="1423913220"/>
    <x v="3975"/>
    <n v="1421339077"/>
    <d v="2015-01-15T10:24:3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x v="9"/>
    <n v="497"/>
    <x v="2"/>
    <x v="1"/>
    <x v="1"/>
    <x v="0"/>
    <x v="0"/>
    <s v="USD"/>
    <n v="1416499440"/>
    <x v="3976"/>
    <n v="1415341464"/>
    <d v="2014-11-07T00:24:2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x v="0"/>
    <x v="1"/>
    <s v="GBP"/>
    <n v="1428222221"/>
    <x v="3977"/>
    <n v="1425633821"/>
    <d v="2015-03-06T03:23:4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x v="21"/>
    <n v="715"/>
    <x v="2"/>
    <x v="1"/>
    <x v="1"/>
    <x v="0"/>
    <x v="0"/>
    <s v="USD"/>
    <n v="1427580426"/>
    <x v="3978"/>
    <n v="1424992026"/>
    <d v="2015-02-26T17:07:0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1"/>
    <x v="1"/>
    <x v="0"/>
    <x v="0"/>
    <s v="USD"/>
    <n v="1409514709"/>
    <x v="3979"/>
    <n v="1406058798"/>
    <d v="2014-07-22T13:53:1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x v="6"/>
    <n v="10"/>
    <x v="2"/>
    <x v="1"/>
    <x v="1"/>
    <x v="0"/>
    <x v="0"/>
    <s v="USD"/>
    <n v="1462631358"/>
    <x v="3980"/>
    <n v="1457450958"/>
    <d v="2016-03-08T09:29:1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x v="0"/>
    <x v="1"/>
    <s v="GBP"/>
    <n v="1488394800"/>
    <x v="1748"/>
    <n v="1486681708"/>
    <d v="2017-02-09T17:08:2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x v="21"/>
    <n v="23"/>
    <x v="2"/>
    <x v="1"/>
    <x v="1"/>
    <x v="0"/>
    <x v="0"/>
    <s v="USD"/>
    <n v="1411779761"/>
    <x v="3981"/>
    <n v="1409187761"/>
    <d v="2014-08-27T19:02:4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x v="13"/>
    <n v="201"/>
    <x v="2"/>
    <x v="1"/>
    <x v="1"/>
    <x v="0"/>
    <x v="0"/>
    <s v="USD"/>
    <n v="1424009147"/>
    <x v="3982"/>
    <n v="1421417147"/>
    <d v="2015-01-16T08:05:47"/>
    <b v="0"/>
    <n v="2"/>
    <b v="0"/>
    <s v="theater/plays"/>
    <n v="100.5"/>
    <x v="1"/>
    <x v="6"/>
  </r>
  <r>
    <n v="2E-3"/>
    <n v="4004"/>
    <s v="South Florida Tours"/>
    <s v="Help Launch The Queen Into South Florida!"/>
    <x v="2"/>
    <n v="1"/>
    <x v="2"/>
    <x v="1"/>
    <x v="1"/>
    <x v="0"/>
    <x v="0"/>
    <s v="USD"/>
    <n v="1412740457"/>
    <x v="3983"/>
    <n v="1410148457"/>
    <d v="2014-09-07T21:54:1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x v="9"/>
    <n v="40"/>
    <x v="2"/>
    <x v="1"/>
    <x v="1"/>
    <x v="0"/>
    <x v="0"/>
    <s v="USD"/>
    <n v="1413832985"/>
    <x v="3984"/>
    <n v="1408648985"/>
    <d v="2014-08-21T13:23:0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x v="11"/>
    <n v="2"/>
    <x v="2"/>
    <x v="1"/>
    <x v="1"/>
    <x v="0"/>
    <x v="0"/>
    <s v="USD"/>
    <n v="1455647587"/>
    <x v="3985"/>
    <n v="1453487587"/>
    <d v="2016-01-22T12:33:0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x v="13"/>
    <n v="5"/>
    <x v="2"/>
    <x v="1"/>
    <x v="1"/>
    <x v="0"/>
    <x v="0"/>
    <s v="USD"/>
    <n v="1409070480"/>
    <x v="3986"/>
    <n v="1406572381"/>
    <d v="2014-07-28T12:33:0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x v="0"/>
    <x v="1"/>
    <s v="GBP"/>
    <n v="1437606507"/>
    <x v="3987"/>
    <n v="1435014507"/>
    <d v="2015-06-22T17:08:2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x v="0"/>
    <x v="1"/>
    <s v="GBP"/>
    <n v="1410281360"/>
    <x v="3988"/>
    <n v="1406825360"/>
    <d v="2014-07-31T10:49:2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x v="312"/>
    <n v="1742"/>
    <x v="2"/>
    <x v="1"/>
    <x v="1"/>
    <x v="0"/>
    <x v="0"/>
    <s v="USD"/>
    <n v="1414348166"/>
    <x v="3989"/>
    <n v="1412879366"/>
    <d v="2014-10-09T12:29:2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x v="0"/>
    <x v="1"/>
    <s v="GBP"/>
    <n v="1422450278"/>
    <x v="3990"/>
    <n v="1419858278"/>
    <d v="2014-12-29T07:04:3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x v="0"/>
    <x v="1"/>
    <s v="GBP"/>
    <n v="1430571849"/>
    <x v="3991"/>
    <n v="1427979849"/>
    <d v="2015-04-02T07:04:0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x v="13"/>
    <n v="26"/>
    <x v="2"/>
    <x v="1"/>
    <x v="1"/>
    <x v="0"/>
    <x v="0"/>
    <s v="USD"/>
    <n v="1424070823"/>
    <x v="3992"/>
    <n v="1421478823"/>
    <d v="2015-01-17T01:13:4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x v="7"/>
    <n v="0"/>
    <x v="2"/>
    <x v="1"/>
    <x v="1"/>
    <x v="0"/>
    <x v="0"/>
    <s v="USD"/>
    <n v="1457157269"/>
    <x v="3993"/>
    <n v="1455861269"/>
    <d v="2016-02-18T23:54:2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x v="39"/>
    <n v="1"/>
    <x v="2"/>
    <x v="1"/>
    <x v="1"/>
    <x v="0"/>
    <x v="0"/>
    <s v="USD"/>
    <n v="1437331463"/>
    <x v="3994"/>
    <n v="1434739463"/>
    <d v="2015-06-19T12:44:2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x v="2"/>
    <n v="70"/>
    <x v="2"/>
    <x v="1"/>
    <x v="1"/>
    <x v="0"/>
    <x v="1"/>
    <s v="GBP"/>
    <n v="1410987400"/>
    <x v="3995"/>
    <n v="1408395400"/>
    <d v="2014-08-18T14:56:4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1"/>
    <x v="1"/>
    <x v="0"/>
    <x v="0"/>
    <s v="USD"/>
    <n v="1409846874"/>
    <x v="3996"/>
    <n v="1407254874"/>
    <d v="2014-08-05T10:07:5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x v="15"/>
    <n v="130"/>
    <x v="2"/>
    <x v="1"/>
    <x v="1"/>
    <x v="0"/>
    <x v="1"/>
    <s v="GBP"/>
    <n v="1475877108"/>
    <x v="3997"/>
    <n v="1473285108"/>
    <d v="2016-09-07T15:51:4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x v="8"/>
    <n v="29"/>
    <x v="2"/>
    <x v="1"/>
    <x v="1"/>
    <x v="0"/>
    <x v="0"/>
    <s v="USD"/>
    <n v="1460737680"/>
    <x v="3998"/>
    <n v="1455725596"/>
    <d v="2016-02-17T10:13:1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x v="20"/>
    <n v="100"/>
    <x v="2"/>
    <x v="1"/>
    <x v="1"/>
    <x v="0"/>
    <x v="0"/>
    <s v="USD"/>
    <n v="1427168099"/>
    <x v="3999"/>
    <n v="1424579699"/>
    <d v="2015-02-21T22:34:5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x v="36"/>
    <n v="125"/>
    <x v="2"/>
    <x v="1"/>
    <x v="1"/>
    <x v="0"/>
    <x v="0"/>
    <s v="USD"/>
    <n v="1414360358"/>
    <x v="4000"/>
    <n v="1409176358"/>
    <d v="2014-08-27T15:52:3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x v="102"/>
    <n v="12521"/>
    <x v="2"/>
    <x v="1"/>
    <x v="1"/>
    <x v="0"/>
    <x v="0"/>
    <s v="USD"/>
    <n v="1422759240"/>
    <x v="4001"/>
    <n v="1418824867"/>
    <d v="2014-12-17T08:01:0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x v="39"/>
    <n v="0"/>
    <x v="2"/>
    <x v="1"/>
    <x v="1"/>
    <x v="0"/>
    <x v="0"/>
    <s v="USD"/>
    <n v="1458860363"/>
    <x v="4002"/>
    <n v="1454975963"/>
    <d v="2016-02-08T17:59:2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1"/>
    <x v="1"/>
    <x v="0"/>
    <x v="0"/>
    <s v="USD"/>
    <n v="1441037097"/>
    <x v="4003"/>
    <n v="1438445097"/>
    <d v="2015-08-01T10:04:5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1"/>
    <x v="1"/>
    <x v="0"/>
    <x v="6"/>
    <s v="EUR"/>
    <n v="1437889336"/>
    <x v="4004"/>
    <n v="1432705336"/>
    <d v="2015-05-26T23:42:1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x v="23"/>
    <n v="0"/>
    <x v="2"/>
    <x v="1"/>
    <x v="1"/>
    <x v="0"/>
    <x v="0"/>
    <s v="USD"/>
    <n v="1449247439"/>
    <x v="4005"/>
    <n v="1444059839"/>
    <d v="2015-10-05T09:43:5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1"/>
    <x v="1"/>
    <x v="0"/>
    <x v="0"/>
    <s v="USD"/>
    <n v="1487811600"/>
    <x v="4006"/>
    <n v="1486077481"/>
    <d v="2017-02-02T17:18:0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x v="13"/>
    <n v="561"/>
    <x v="2"/>
    <x v="1"/>
    <x v="1"/>
    <x v="0"/>
    <x v="0"/>
    <s v="USD"/>
    <n v="1402007500"/>
    <x v="4007"/>
    <n v="1399415500"/>
    <d v="2014-05-06T16:31:4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x v="22"/>
    <n v="0"/>
    <x v="2"/>
    <x v="1"/>
    <x v="1"/>
    <x v="0"/>
    <x v="0"/>
    <s v="USD"/>
    <n v="1450053370"/>
    <x v="4008"/>
    <n v="1447461370"/>
    <d v="2015-11-13T18:36:1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x v="30"/>
    <n v="400"/>
    <x v="2"/>
    <x v="1"/>
    <x v="1"/>
    <x v="0"/>
    <x v="0"/>
    <s v="USD"/>
    <n v="1454525340"/>
    <x v="4009"/>
    <n v="1452008599"/>
    <d v="2016-01-05T09:43:1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1"/>
    <x v="1"/>
    <x v="0"/>
    <x v="0"/>
    <s v="USD"/>
    <n v="1418914964"/>
    <x v="4010"/>
    <n v="1414591364"/>
    <d v="2014-10-29T08:02:4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1"/>
    <x v="1"/>
    <x v="0"/>
    <x v="0"/>
    <s v="USD"/>
    <n v="1450211116"/>
    <x v="4011"/>
    <n v="1445023516"/>
    <d v="2015-10-16T13:25: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x v="0"/>
    <x v="1"/>
    <s v="GBP"/>
    <n v="1475398800"/>
    <x v="4012"/>
    <n v="1472711224"/>
    <d v="2016-09-01T00:27:0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1"/>
    <x v="1"/>
    <x v="0"/>
    <x v="0"/>
    <s v="USD"/>
    <n v="1428097450"/>
    <x v="4013"/>
    <n v="1425509050"/>
    <d v="2015-03-04T16:44:1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x v="3"/>
    <n v="3685"/>
    <x v="2"/>
    <x v="1"/>
    <x v="1"/>
    <x v="0"/>
    <x v="0"/>
    <s v="USD"/>
    <n v="1413925887"/>
    <x v="4014"/>
    <n v="1411333887"/>
    <d v="2014-09-21T15:11:2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x v="12"/>
    <n v="2823"/>
    <x v="2"/>
    <x v="1"/>
    <x v="1"/>
    <x v="0"/>
    <x v="0"/>
    <s v="USD"/>
    <n v="1404253800"/>
    <x v="4015"/>
    <n v="1402784964"/>
    <d v="2014-06-14T16:29:2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x v="176"/>
    <n v="80"/>
    <x v="2"/>
    <x v="1"/>
    <x v="1"/>
    <x v="0"/>
    <x v="0"/>
    <s v="USD"/>
    <n v="1464099900"/>
    <x v="4016"/>
    <n v="1462585315"/>
    <d v="2016-05-06T19:41:5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1"/>
    <x v="1"/>
    <x v="0"/>
    <x v="0"/>
    <s v="USD"/>
    <n v="1413573010"/>
    <x v="4017"/>
    <n v="1408389010"/>
    <d v="2014-08-18T13:10: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x v="2"/>
    <n v="300"/>
    <x v="2"/>
    <x v="1"/>
    <x v="1"/>
    <x v="0"/>
    <x v="0"/>
    <s v="USD"/>
    <n v="1448949540"/>
    <x v="4018"/>
    <n v="1446048367"/>
    <d v="2015-10-28T10:06:0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x v="6"/>
    <n v="2500"/>
    <x v="2"/>
    <x v="1"/>
    <x v="1"/>
    <x v="0"/>
    <x v="0"/>
    <s v="USD"/>
    <n v="1437188400"/>
    <x v="4019"/>
    <n v="1432100004"/>
    <d v="2015-05-19T23:33:2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x v="10"/>
    <n v="21"/>
    <x v="2"/>
    <x v="1"/>
    <x v="1"/>
    <x v="0"/>
    <x v="1"/>
    <s v="GBP"/>
    <n v="1473160954"/>
    <x v="4020"/>
    <n v="1467976954"/>
    <d v="2016-07-08T05:22:3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x v="3"/>
    <n v="21"/>
    <x v="2"/>
    <x v="1"/>
    <x v="1"/>
    <x v="0"/>
    <x v="0"/>
    <s v="USD"/>
    <n v="1421781360"/>
    <x v="4021"/>
    <n v="1419213664"/>
    <d v="2014-12-21T20:01:0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x v="43"/>
    <n v="0"/>
    <x v="2"/>
    <x v="1"/>
    <x v="1"/>
    <x v="0"/>
    <x v="5"/>
    <s v="CAD"/>
    <n v="1416524325"/>
    <x v="4022"/>
    <n v="1415228325"/>
    <d v="2014-11-05T16:58:4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x v="20"/>
    <n v="225"/>
    <x v="2"/>
    <x v="1"/>
    <x v="1"/>
    <x v="0"/>
    <x v="0"/>
    <s v="USD"/>
    <n v="1428642000"/>
    <x v="4023"/>
    <n v="1426050982"/>
    <d v="2015-03-10T23:16:2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x v="10"/>
    <n v="1"/>
    <x v="2"/>
    <x v="1"/>
    <x v="1"/>
    <x v="0"/>
    <x v="2"/>
    <s v="AUD"/>
    <n v="1408596589"/>
    <x v="4024"/>
    <n v="1406004589"/>
    <d v="2014-07-21T22:49:4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1"/>
    <x v="1"/>
    <x v="0"/>
    <x v="0"/>
    <s v="USD"/>
    <n v="1413992210"/>
    <x v="4025"/>
    <n v="1411400210"/>
    <d v="2014-09-22T09:36:5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1"/>
    <x v="1"/>
    <x v="0"/>
    <x v="0"/>
    <s v="USD"/>
    <n v="1420938000"/>
    <x v="4026"/>
    <n v="1418862743"/>
    <d v="2014-12-17T18:32:2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x v="73"/>
    <n v="3001"/>
    <x v="2"/>
    <x v="1"/>
    <x v="1"/>
    <x v="0"/>
    <x v="1"/>
    <s v="GBP"/>
    <n v="1460373187"/>
    <x v="4027"/>
    <n v="1457352787"/>
    <d v="2016-03-07T06:13:0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1"/>
    <x v="1"/>
    <x v="0"/>
    <x v="0"/>
    <s v="USD"/>
    <n v="1436914815"/>
    <x v="4028"/>
    <n v="1434322815"/>
    <d v="2015-06-14T17:00: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x v="15"/>
    <n v="1"/>
    <x v="2"/>
    <x v="1"/>
    <x v="1"/>
    <x v="0"/>
    <x v="0"/>
    <s v="USD"/>
    <n v="1414077391"/>
    <x v="4029"/>
    <n v="1411485391"/>
    <d v="2014-09-23T09:16:3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x v="2"/>
    <n v="0"/>
    <x v="2"/>
    <x v="1"/>
    <x v="1"/>
    <x v="0"/>
    <x v="0"/>
    <s v="USD"/>
    <n v="1399618380"/>
    <x v="4030"/>
    <n v="1399058797"/>
    <d v="2014-05-02T13:26:3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x v="9"/>
    <n v="1126"/>
    <x v="2"/>
    <x v="1"/>
    <x v="1"/>
    <x v="0"/>
    <x v="0"/>
    <s v="USD"/>
    <n v="1413234316"/>
    <x v="4031"/>
    <n v="1408050316"/>
    <d v="2014-08-14T15:05: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x v="0"/>
    <x v="1"/>
    <s v="GBP"/>
    <n v="1416081600"/>
    <x v="4032"/>
    <n v="1413477228"/>
    <d v="2014-10-16T10:33:4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1"/>
    <x v="1"/>
    <x v="0"/>
    <x v="0"/>
    <s v="USD"/>
    <n v="1475294400"/>
    <x v="4033"/>
    <n v="1472674285"/>
    <d v="2016-08-31T14:11:2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x v="0"/>
    <x v="1"/>
    <s v="GBP"/>
    <n v="1403192031"/>
    <x v="4034"/>
    <n v="1400600031"/>
    <d v="2014-05-20T09:33:5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x v="15"/>
    <n v="795"/>
    <x v="2"/>
    <x v="1"/>
    <x v="1"/>
    <x v="0"/>
    <x v="0"/>
    <s v="USD"/>
    <n v="1467575940"/>
    <x v="4035"/>
    <n v="1465856639"/>
    <d v="2016-06-13T16:23:5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x v="0"/>
    <x v="1"/>
    <s v="GBP"/>
    <n v="1448492400"/>
    <x v="4036"/>
    <n v="1446506080"/>
    <d v="2015-11-02T17:14:4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x v="192"/>
    <n v="95"/>
    <x v="2"/>
    <x v="1"/>
    <x v="1"/>
    <x v="0"/>
    <x v="0"/>
    <s v="USD"/>
    <n v="1459483140"/>
    <x v="3268"/>
    <n v="1458178044"/>
    <d v="2016-03-16T19:27:2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x v="3"/>
    <n v="250"/>
    <x v="2"/>
    <x v="1"/>
    <x v="1"/>
    <x v="0"/>
    <x v="5"/>
    <s v="CAD"/>
    <n v="1410836400"/>
    <x v="4037"/>
    <n v="1408116152"/>
    <d v="2014-08-15T09:22:3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x v="3"/>
    <n v="285"/>
    <x v="2"/>
    <x v="1"/>
    <x v="1"/>
    <x v="0"/>
    <x v="5"/>
    <s v="CAD"/>
    <n v="1403539200"/>
    <x v="4038"/>
    <n v="1400604056"/>
    <d v="2014-05-20T10:40: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x v="441"/>
    <n v="0"/>
    <x v="2"/>
    <x v="1"/>
    <x v="1"/>
    <x v="0"/>
    <x v="0"/>
    <s v="USD"/>
    <n v="1461205423"/>
    <x v="4039"/>
    <n v="1456025023"/>
    <d v="2016-02-20T21:23:4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1"/>
    <x v="1"/>
    <x v="0"/>
    <x v="0"/>
    <s v="USD"/>
    <n v="1467481468"/>
    <x v="4040"/>
    <n v="1464889468"/>
    <d v="2016-06-02T11:44:2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x v="0"/>
    <x v="1"/>
    <s v="GBP"/>
    <n v="1403886084"/>
    <x v="4041"/>
    <n v="1401294084"/>
    <d v="2014-05-28T10:21:2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1"/>
    <x v="1"/>
    <x v="0"/>
    <x v="2"/>
    <s v="AUD"/>
    <n v="1430316426"/>
    <x v="4042"/>
    <n v="1427724426"/>
    <d v="2015-03-30T08:07:0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x v="23"/>
    <n v="27"/>
    <x v="2"/>
    <x v="1"/>
    <x v="1"/>
    <x v="0"/>
    <x v="0"/>
    <s v="USD"/>
    <n v="1407883811"/>
    <x v="4043"/>
    <n v="1405291811"/>
    <d v="2014-07-13T16:50: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1"/>
    <x v="1"/>
    <x v="0"/>
    <x v="0"/>
    <s v="USD"/>
    <n v="1463619388"/>
    <x v="4044"/>
    <n v="1461027388"/>
    <d v="2016-04-18T18:56:2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1"/>
    <x v="1"/>
    <x v="0"/>
    <x v="0"/>
    <s v="USD"/>
    <n v="1443408550"/>
    <x v="4045"/>
    <n v="1439952550"/>
    <d v="2015-08-18T20:49:1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x v="442"/>
    <n v="34.950000000000003"/>
    <x v="2"/>
    <x v="1"/>
    <x v="1"/>
    <x v="0"/>
    <x v="0"/>
    <s v="USD"/>
    <n v="1484348700"/>
    <x v="4046"/>
    <n v="1481756855"/>
    <d v="2016-12-14T17:07:3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x v="21"/>
    <n v="430"/>
    <x v="2"/>
    <x v="1"/>
    <x v="1"/>
    <x v="0"/>
    <x v="1"/>
    <s v="GBP"/>
    <n v="1425124800"/>
    <x v="4047"/>
    <n v="1421596356"/>
    <d v="2015-01-18T09:52:3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x v="28"/>
    <n v="165"/>
    <x v="2"/>
    <x v="1"/>
    <x v="1"/>
    <x v="0"/>
    <x v="0"/>
    <s v="USD"/>
    <n v="1425178800"/>
    <x v="4048"/>
    <n v="1422374420"/>
    <d v="2015-01-27T10:00: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x v="22"/>
    <n v="0"/>
    <x v="2"/>
    <x v="1"/>
    <x v="1"/>
    <x v="0"/>
    <x v="14"/>
    <s v="MXN"/>
    <n v="1482779931"/>
    <x v="4049"/>
    <n v="1480187931"/>
    <d v="2016-11-26T13:18:5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x v="0"/>
    <x v="1"/>
    <s v="GBP"/>
    <n v="1408646111"/>
    <x v="4050"/>
    <n v="1403462111"/>
    <d v="2014-06-22T12:35: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x v="8"/>
    <n v="37"/>
    <x v="2"/>
    <x v="1"/>
    <x v="1"/>
    <x v="0"/>
    <x v="0"/>
    <s v="USD"/>
    <n v="1431144000"/>
    <x v="4051"/>
    <n v="1426407426"/>
    <d v="2015-03-15T02:17:0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x v="0"/>
    <x v="1"/>
    <s v="GBP"/>
    <n v="1446732975"/>
    <x v="4052"/>
    <n v="1444137375"/>
    <d v="2015-10-06T07:16:1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x v="0"/>
    <x v="1"/>
    <s v="GBP"/>
    <n v="1404149280"/>
    <x v="4053"/>
    <n v="1400547969"/>
    <d v="2014-05-19T19:06:0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x v="176"/>
    <n v="0"/>
    <x v="2"/>
    <x v="1"/>
    <x v="1"/>
    <x v="0"/>
    <x v="0"/>
    <s v="USD"/>
    <n v="1413921060"/>
    <x v="4054"/>
    <n v="1411499149"/>
    <d v="2014-09-23T13:05: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x v="36"/>
    <n v="1335"/>
    <x v="2"/>
    <x v="1"/>
    <x v="1"/>
    <x v="0"/>
    <x v="0"/>
    <s v="USD"/>
    <n v="1482339794"/>
    <x v="4055"/>
    <n v="1479747794"/>
    <d v="2016-11-21T11:03:1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x v="49"/>
    <n v="0"/>
    <x v="2"/>
    <x v="1"/>
    <x v="1"/>
    <x v="0"/>
    <x v="1"/>
    <s v="GBP"/>
    <n v="1485543242"/>
    <x v="4056"/>
    <n v="1482951242"/>
    <d v="2016-12-28T12:54:0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1"/>
    <x v="1"/>
    <x v="0"/>
    <x v="0"/>
    <s v="USD"/>
    <n v="1466375521"/>
    <x v="4057"/>
    <n v="1463783521"/>
    <d v="2016-05-20T16:32:0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x v="9"/>
    <n v="0"/>
    <x v="2"/>
    <x v="1"/>
    <x v="1"/>
    <x v="0"/>
    <x v="0"/>
    <s v="USD"/>
    <n v="1465930440"/>
    <x v="4058"/>
    <n v="1463849116"/>
    <d v="2016-05-21T10:45: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x v="443"/>
    <n v="350"/>
    <x v="2"/>
    <x v="1"/>
    <x v="1"/>
    <x v="0"/>
    <x v="0"/>
    <s v="USD"/>
    <n v="1425819425"/>
    <x v="4059"/>
    <n v="1423231025"/>
    <d v="2015-02-06T07:57:0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x v="325"/>
    <n v="3"/>
    <x v="2"/>
    <x v="1"/>
    <x v="1"/>
    <x v="0"/>
    <x v="0"/>
    <s v="USD"/>
    <n v="1447542000"/>
    <x v="4060"/>
    <n v="1446179553"/>
    <d v="2015-10-29T22:32:3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x v="8"/>
    <n v="759"/>
    <x v="2"/>
    <x v="1"/>
    <x v="1"/>
    <x v="0"/>
    <x v="0"/>
    <s v="USD"/>
    <n v="1452795416"/>
    <x v="4061"/>
    <n v="1450203416"/>
    <d v="2015-12-15T12:16:5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x v="9"/>
    <n v="10"/>
    <x v="2"/>
    <x v="1"/>
    <x v="1"/>
    <x v="0"/>
    <x v="13"/>
    <s v="EUR"/>
    <n v="1476008906"/>
    <x v="4062"/>
    <n v="1473416906"/>
    <d v="2016-09-09T04:28:2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x v="8"/>
    <n v="10"/>
    <x v="2"/>
    <x v="1"/>
    <x v="1"/>
    <x v="0"/>
    <x v="0"/>
    <s v="USD"/>
    <n v="1427169540"/>
    <x v="4063"/>
    <n v="1424701775"/>
    <d v="2015-02-23T08:29:3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x v="28"/>
    <n v="47"/>
    <x v="2"/>
    <x v="1"/>
    <x v="1"/>
    <x v="0"/>
    <x v="0"/>
    <s v="USD"/>
    <n v="1448078400"/>
    <x v="4064"/>
    <n v="1445985299"/>
    <d v="2015-10-27T16:34:59"/>
    <b v="0"/>
    <n v="5"/>
    <b v="0"/>
    <s v="theater/plays"/>
    <n v="9.4"/>
    <x v="1"/>
    <x v="6"/>
  </r>
  <r>
    <n v="0"/>
    <n v="4087"/>
    <s v="Stage Production &quot;The Nail Shop&quot;"/>
    <s v="Comedy Stage Play"/>
    <x v="376"/>
    <n v="0"/>
    <x v="2"/>
    <x v="1"/>
    <x v="1"/>
    <x v="0"/>
    <x v="0"/>
    <s v="USD"/>
    <n v="1468777786"/>
    <x v="4065"/>
    <n v="1466185786"/>
    <d v="2016-06-17T11:49:4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x v="0"/>
    <x v="1"/>
    <s v="GBP"/>
    <n v="1421403960"/>
    <x v="4066"/>
    <n v="1418827324"/>
    <d v="2014-12-17T08:42:0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1"/>
    <x v="1"/>
    <x v="0"/>
    <x v="0"/>
    <s v="USD"/>
    <n v="1433093700"/>
    <x v="4067"/>
    <n v="1430242488"/>
    <d v="2015-04-28T11:34:4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x v="28"/>
    <n v="32"/>
    <x v="2"/>
    <x v="1"/>
    <x v="1"/>
    <x v="0"/>
    <x v="0"/>
    <s v="USD"/>
    <n v="1438959600"/>
    <x v="4068"/>
    <n v="1437754137"/>
    <d v="2015-07-24T10:08:5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1"/>
    <x v="1"/>
    <x v="0"/>
    <x v="0"/>
    <s v="USD"/>
    <n v="1421410151"/>
    <x v="4069"/>
    <n v="1418818151"/>
    <d v="2014-12-17T06:09:1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x v="74"/>
    <n v="20"/>
    <x v="2"/>
    <x v="1"/>
    <x v="1"/>
    <x v="0"/>
    <x v="0"/>
    <s v="USD"/>
    <n v="1428205247"/>
    <x v="4070"/>
    <n v="1423024847"/>
    <d v="2015-02-03T22:40: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x v="0"/>
    <x v="1"/>
    <s v="GBP"/>
    <n v="1440272093"/>
    <x v="4071"/>
    <n v="1435088093"/>
    <d v="2015-06-23T13:34:5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x v="13"/>
    <n v="730"/>
    <x v="2"/>
    <x v="1"/>
    <x v="1"/>
    <x v="0"/>
    <x v="0"/>
    <s v="USD"/>
    <n v="1413953940"/>
    <x v="4072"/>
    <n v="1410141900"/>
    <d v="2014-09-07T20:05: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x v="11"/>
    <n v="800"/>
    <x v="2"/>
    <x v="1"/>
    <x v="1"/>
    <x v="0"/>
    <x v="14"/>
    <s v="MXN"/>
    <n v="1482108350"/>
    <x v="4073"/>
    <n v="1479516350"/>
    <d v="2016-11-18T18:45: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x v="0"/>
    <x v="1"/>
    <s v="GBP"/>
    <n v="1488271860"/>
    <x v="4074"/>
    <n v="1484484219"/>
    <d v="2017-01-15T06:43:3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x v="0"/>
    <x v="1"/>
    <s v="GBP"/>
    <n v="1454284500"/>
    <x v="4075"/>
    <n v="1449431237"/>
    <d v="2015-12-06T13:47:1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x v="96"/>
    <n v="0"/>
    <x v="2"/>
    <x v="1"/>
    <x v="1"/>
    <x v="0"/>
    <x v="0"/>
    <s v="USD"/>
    <n v="1465060797"/>
    <x v="4076"/>
    <n v="1462468797"/>
    <d v="2016-05-05T11:19:5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1"/>
    <x v="1"/>
    <x v="0"/>
    <x v="0"/>
    <s v="USD"/>
    <n v="1472847873"/>
    <x v="4077"/>
    <n v="1468959873"/>
    <d v="2016-07-19T14:24:3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x v="444"/>
    <n v="0"/>
    <x v="2"/>
    <x v="1"/>
    <x v="1"/>
    <x v="0"/>
    <x v="0"/>
    <s v="USD"/>
    <n v="1414205990"/>
    <x v="4078"/>
    <n v="1413341990"/>
    <d v="2014-10-14T20:59:5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1"/>
    <x v="1"/>
    <x v="0"/>
    <x v="0"/>
    <s v="USD"/>
    <n v="1485380482"/>
    <x v="4079"/>
    <n v="1482788482"/>
    <d v="2016-12-26T15:41:2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x v="2"/>
    <n v="137"/>
    <x v="2"/>
    <x v="1"/>
    <x v="1"/>
    <x v="0"/>
    <x v="0"/>
    <s v="USD"/>
    <n v="1463343673"/>
    <x v="4080"/>
    <n v="1460751673"/>
    <d v="2016-04-15T14:21:1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x v="28"/>
    <n v="100"/>
    <x v="2"/>
    <x v="1"/>
    <x v="1"/>
    <x v="0"/>
    <x v="0"/>
    <s v="USD"/>
    <n v="1440613920"/>
    <x v="4081"/>
    <n v="1435953566"/>
    <d v="2015-07-03T13:59:2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x v="9"/>
    <n v="641"/>
    <x v="2"/>
    <x v="1"/>
    <x v="1"/>
    <x v="0"/>
    <x v="2"/>
    <s v="AUD"/>
    <n v="1477550434"/>
    <x v="4082"/>
    <n v="1474958434"/>
    <d v="2016-09-27T00:40: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x v="287"/>
    <n v="2300"/>
    <x v="2"/>
    <x v="1"/>
    <x v="1"/>
    <x v="0"/>
    <x v="14"/>
    <s v="MXN"/>
    <n v="1482711309"/>
    <x v="4083"/>
    <n v="1479860109"/>
    <d v="2016-11-22T18:15: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x v="10"/>
    <n v="3530"/>
    <x v="2"/>
    <x v="1"/>
    <x v="1"/>
    <x v="0"/>
    <x v="0"/>
    <s v="USD"/>
    <n v="1427936400"/>
    <x v="4084"/>
    <n v="1424221866"/>
    <d v="2015-02-17T19:11:0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x v="13"/>
    <n v="41"/>
    <x v="2"/>
    <x v="1"/>
    <x v="1"/>
    <x v="0"/>
    <x v="0"/>
    <s v="USD"/>
    <n v="1411596001"/>
    <x v="4085"/>
    <n v="1409608801"/>
    <d v="2014-09-01T16:00: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x v="9"/>
    <n v="59"/>
    <x v="2"/>
    <x v="1"/>
    <x v="1"/>
    <x v="0"/>
    <x v="0"/>
    <s v="USD"/>
    <n v="1488517200"/>
    <x v="4086"/>
    <n v="1485909937"/>
    <d v="2017-01-31T18:45: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x v="2"/>
    <n v="0"/>
    <x v="2"/>
    <x v="1"/>
    <x v="1"/>
    <x v="0"/>
    <x v="1"/>
    <s v="GBP"/>
    <n v="1448805404"/>
    <x v="4087"/>
    <n v="1446209804"/>
    <d v="2015-10-30T06:56:4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x v="0"/>
    <x v="1"/>
    <s v="GBP"/>
    <n v="1469113351"/>
    <x v="4088"/>
    <n v="1463929351"/>
    <d v="2016-05-22T09:02:3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x v="9"/>
    <n v="94"/>
    <x v="2"/>
    <x v="1"/>
    <x v="1"/>
    <x v="0"/>
    <x v="0"/>
    <s v="USD"/>
    <n v="1424747740"/>
    <x v="4089"/>
    <n v="1422155740"/>
    <d v="2015-01-24T21:15: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"/>
    <x v="1"/>
    <x v="0"/>
    <x v="17"/>
    <s v="EUR"/>
    <n v="1456617600"/>
    <x v="4090"/>
    <n v="1454280186"/>
    <d v="2016-01-31T16:43:0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1"/>
    <x v="1"/>
    <x v="0"/>
    <x v="0"/>
    <s v="USD"/>
    <n v="1452234840"/>
    <x v="4091"/>
    <n v="1450619123"/>
    <d v="2015-12-20T07:45: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n v="11633"/>
    <x v="0"/>
  </r>
  <r>
    <x v="1"/>
    <n v="14653"/>
    <x v="0"/>
  </r>
  <r>
    <x v="2"/>
    <n v="525"/>
    <x v="0"/>
  </r>
  <r>
    <x v="3"/>
    <n v="10390"/>
    <x v="0"/>
  </r>
  <r>
    <x v="4"/>
    <n v="54116.28"/>
    <x v="0"/>
  </r>
  <r>
    <x v="5"/>
    <n v="4390"/>
    <x v="0"/>
  </r>
  <r>
    <x v="6"/>
    <n v="8519"/>
    <x v="0"/>
  </r>
  <r>
    <x v="7"/>
    <n v="9110"/>
    <x v="0"/>
  </r>
  <r>
    <x v="8"/>
    <n v="3501.52"/>
    <x v="0"/>
  </r>
  <r>
    <x v="2"/>
    <n v="629.99"/>
    <x v="0"/>
  </r>
  <r>
    <x v="9"/>
    <n v="3015"/>
    <x v="0"/>
  </r>
  <r>
    <x v="10"/>
    <n v="6025"/>
    <x v="0"/>
  </r>
  <r>
    <x v="11"/>
    <n v="49588"/>
    <x v="0"/>
  </r>
  <r>
    <x v="8"/>
    <n v="5599"/>
    <x v="0"/>
  </r>
  <r>
    <x v="12"/>
    <n v="6056"/>
    <x v="0"/>
  </r>
  <r>
    <x v="13"/>
    <n v="2132"/>
    <x v="0"/>
  </r>
  <r>
    <x v="14"/>
    <n v="12029"/>
    <x v="0"/>
  </r>
  <r>
    <x v="15"/>
    <n v="1510"/>
    <x v="0"/>
  </r>
  <r>
    <x v="11"/>
    <n v="31896.33"/>
    <x v="0"/>
  </r>
  <r>
    <x v="16"/>
    <n v="1235"/>
    <x v="0"/>
  </r>
  <r>
    <x v="13"/>
    <n v="2004"/>
    <x v="0"/>
  </r>
  <r>
    <x v="17"/>
    <n v="20190"/>
    <x v="0"/>
  </r>
  <r>
    <x v="18"/>
    <n v="410"/>
    <x v="0"/>
  </r>
  <r>
    <x v="13"/>
    <n v="2370"/>
    <x v="0"/>
  </r>
  <r>
    <x v="19"/>
    <n v="38082.69"/>
    <x v="0"/>
  </r>
  <r>
    <x v="20"/>
    <n v="800"/>
    <x v="0"/>
  </r>
  <r>
    <x v="21"/>
    <n v="1940"/>
    <x v="0"/>
  </r>
  <r>
    <x v="22"/>
    <n v="22345"/>
    <x v="0"/>
  </r>
  <r>
    <x v="14"/>
    <n v="12042"/>
    <x v="0"/>
  </r>
  <r>
    <x v="9"/>
    <n v="3700"/>
    <x v="0"/>
  </r>
  <r>
    <x v="23"/>
    <n v="4051.99"/>
    <x v="0"/>
  </r>
  <r>
    <x v="24"/>
    <n v="13"/>
    <x v="0"/>
  </r>
  <r>
    <x v="25"/>
    <n v="28520"/>
    <x v="0"/>
  </r>
  <r>
    <x v="26"/>
    <n v="5360"/>
    <x v="0"/>
  </r>
  <r>
    <x v="27"/>
    <n v="3392"/>
    <x v="0"/>
  </r>
  <r>
    <x v="28"/>
    <n v="1665"/>
    <x v="0"/>
  </r>
  <r>
    <x v="12"/>
    <n v="8529"/>
    <x v="0"/>
  </r>
  <r>
    <x v="29"/>
    <n v="40357"/>
    <x v="0"/>
  </r>
  <r>
    <x v="30"/>
    <n v="2751"/>
    <x v="0"/>
  </r>
  <r>
    <x v="31"/>
    <n v="32745"/>
    <x v="0"/>
  </r>
  <r>
    <x v="13"/>
    <n v="2027"/>
    <x v="0"/>
  </r>
  <r>
    <x v="13"/>
    <n v="2000"/>
    <x v="0"/>
  </r>
  <r>
    <x v="32"/>
    <n v="19860"/>
    <x v="0"/>
  </r>
  <r>
    <x v="3"/>
    <n v="30866"/>
    <x v="0"/>
  </r>
  <r>
    <x v="13"/>
    <n v="2000"/>
    <x v="0"/>
  </r>
  <r>
    <x v="10"/>
    <n v="6000"/>
    <x v="0"/>
  </r>
  <r>
    <x v="33"/>
    <n v="8750"/>
    <x v="0"/>
  </r>
  <r>
    <x v="10"/>
    <n v="5380.55"/>
    <x v="0"/>
  </r>
  <r>
    <x v="13"/>
    <n v="2159"/>
    <x v="0"/>
  </r>
  <r>
    <x v="14"/>
    <n v="12000"/>
    <x v="0"/>
  </r>
  <r>
    <x v="20"/>
    <n v="600"/>
    <x v="0"/>
  </r>
  <r>
    <x v="34"/>
    <n v="14082"/>
    <x v="0"/>
  </r>
  <r>
    <x v="3"/>
    <n v="11621"/>
    <x v="0"/>
  </r>
  <r>
    <x v="9"/>
    <n v="3289"/>
    <x v="0"/>
  </r>
  <r>
    <x v="3"/>
    <n v="10100"/>
    <x v="0"/>
  </r>
  <r>
    <x v="35"/>
    <n v="11090"/>
    <x v="0"/>
  </r>
  <r>
    <x v="6"/>
    <n v="8581"/>
    <x v="0"/>
  </r>
  <r>
    <x v="36"/>
    <n v="15285"/>
    <x v="0"/>
  </r>
  <r>
    <x v="3"/>
    <n v="10291"/>
    <x v="0"/>
  </r>
  <r>
    <x v="22"/>
    <n v="20025.14"/>
    <x v="0"/>
  </r>
  <r>
    <x v="37"/>
    <n v="4648.33"/>
    <x v="0"/>
  </r>
  <r>
    <x v="10"/>
    <n v="7415"/>
    <x v="0"/>
  </r>
  <r>
    <x v="9"/>
    <n v="4642"/>
    <x v="0"/>
  </r>
  <r>
    <x v="13"/>
    <n v="2270.37"/>
    <x v="0"/>
  </r>
  <r>
    <x v="38"/>
    <n v="2080"/>
    <x v="0"/>
  </r>
  <r>
    <x v="39"/>
    <n v="7527"/>
    <x v="0"/>
  </r>
  <r>
    <x v="13"/>
    <n v="2372"/>
    <x v="0"/>
  </r>
  <r>
    <x v="13"/>
    <n v="2325"/>
    <x v="0"/>
  </r>
  <r>
    <x v="20"/>
    <n v="763"/>
    <x v="0"/>
  </r>
  <r>
    <x v="3"/>
    <n v="11094.23"/>
    <x v="0"/>
  </r>
  <r>
    <x v="2"/>
    <n v="636"/>
    <x v="0"/>
  </r>
  <r>
    <x v="40"/>
    <n v="2231"/>
    <x v="0"/>
  </r>
  <r>
    <x v="41"/>
    <n v="2385"/>
    <x v="0"/>
  </r>
  <r>
    <x v="42"/>
    <n v="900"/>
    <x v="0"/>
  </r>
  <r>
    <x v="2"/>
    <n v="564.66"/>
    <x v="0"/>
  </r>
  <r>
    <x v="8"/>
    <n v="4040"/>
    <x v="0"/>
  </r>
  <r>
    <x v="43"/>
    <n v="460"/>
    <x v="0"/>
  </r>
  <r>
    <x v="44"/>
    <n v="1570"/>
    <x v="0"/>
  </r>
  <r>
    <x v="45"/>
    <n v="1351"/>
    <x v="0"/>
  </r>
  <r>
    <x v="46"/>
    <n v="1651"/>
    <x v="0"/>
  </r>
  <r>
    <x v="14"/>
    <n v="12870"/>
    <x v="0"/>
  </r>
  <r>
    <x v="47"/>
    <n v="1485"/>
    <x v="0"/>
  </r>
  <r>
    <x v="23"/>
    <n v="4000.5"/>
    <x v="0"/>
  </r>
  <r>
    <x v="48"/>
    <n v="205"/>
    <x v="0"/>
  </r>
  <r>
    <x v="2"/>
    <n v="500"/>
    <x v="0"/>
  </r>
  <r>
    <x v="38"/>
    <n v="1506"/>
    <x v="0"/>
  </r>
  <r>
    <x v="12"/>
    <n v="6388"/>
    <x v="0"/>
  </r>
  <r>
    <x v="30"/>
    <n v="2615"/>
    <x v="0"/>
  </r>
  <r>
    <x v="8"/>
    <n v="3600"/>
    <x v="0"/>
  </r>
  <r>
    <x v="12"/>
    <n v="6904"/>
    <x v="0"/>
  </r>
  <r>
    <x v="2"/>
    <n v="502"/>
    <x v="0"/>
  </r>
  <r>
    <x v="9"/>
    <n v="3600"/>
    <x v="0"/>
  </r>
  <r>
    <x v="10"/>
    <n v="5260"/>
    <x v="0"/>
  </r>
  <r>
    <x v="28"/>
    <n v="1106"/>
    <x v="0"/>
  </r>
  <r>
    <x v="49"/>
    <n v="260"/>
    <x v="0"/>
  </r>
  <r>
    <x v="18"/>
    <n v="460"/>
    <x v="0"/>
  </r>
  <r>
    <x v="15"/>
    <n v="1720"/>
    <x v="0"/>
  </r>
  <r>
    <x v="44"/>
    <n v="425"/>
    <x v="0"/>
  </r>
  <r>
    <x v="50"/>
    <n v="3400"/>
    <x v="0"/>
  </r>
  <r>
    <x v="15"/>
    <n v="1590.29"/>
    <x v="0"/>
  </r>
  <r>
    <x v="10"/>
    <n v="5000"/>
    <x v="0"/>
  </r>
  <r>
    <x v="8"/>
    <n v="3500"/>
    <x v="0"/>
  </r>
  <r>
    <x v="12"/>
    <n v="7665"/>
    <x v="0"/>
  </r>
  <r>
    <x v="46"/>
    <n v="1367"/>
    <x v="0"/>
  </r>
  <r>
    <x v="2"/>
    <n v="600"/>
    <x v="0"/>
  </r>
  <r>
    <x v="41"/>
    <n v="2363"/>
    <x v="0"/>
  </r>
  <r>
    <x v="10"/>
    <n v="5025"/>
    <x v="0"/>
  </r>
  <r>
    <x v="51"/>
    <n v="7685"/>
    <x v="0"/>
  </r>
  <r>
    <x v="15"/>
    <n v="3700"/>
    <x v="0"/>
  </r>
  <r>
    <x v="28"/>
    <n v="2195"/>
    <x v="0"/>
  </r>
  <r>
    <x v="46"/>
    <n v="1700"/>
    <x v="0"/>
  </r>
  <r>
    <x v="8"/>
    <n v="5410"/>
    <x v="0"/>
  </r>
  <r>
    <x v="10"/>
    <n v="5200"/>
    <x v="0"/>
  </r>
  <r>
    <x v="10"/>
    <n v="7050"/>
    <x v="0"/>
  </r>
  <r>
    <x v="9"/>
    <n v="3100"/>
    <x v="0"/>
  </r>
  <r>
    <x v="52"/>
    <n v="632"/>
    <x v="0"/>
  </r>
  <r>
    <x v="8"/>
    <n v="3978"/>
    <x v="0"/>
  </r>
  <r>
    <x v="37"/>
    <n v="4522.22"/>
    <x v="0"/>
  </r>
  <r>
    <x v="10"/>
    <n v="5651.58"/>
    <x v="0"/>
  </r>
  <r>
    <x v="53"/>
    <n v="3398.1"/>
    <x v="0"/>
  </r>
  <r>
    <x v="54"/>
    <n v="10"/>
    <x v="1"/>
  </r>
  <r>
    <x v="9"/>
    <n v="1"/>
    <x v="1"/>
  </r>
  <r>
    <x v="55"/>
    <n v="0"/>
    <x v="1"/>
  </r>
  <r>
    <x v="56"/>
    <n v="151"/>
    <x v="1"/>
  </r>
  <r>
    <x v="23"/>
    <n v="0"/>
    <x v="1"/>
  </r>
  <r>
    <x v="2"/>
    <n v="70"/>
    <x v="1"/>
  </r>
  <r>
    <x v="31"/>
    <n v="1387"/>
    <x v="1"/>
  </r>
  <r>
    <x v="6"/>
    <n v="190"/>
    <x v="1"/>
  </r>
  <r>
    <x v="57"/>
    <n v="1867"/>
    <x v="1"/>
  </r>
  <r>
    <x v="22"/>
    <n v="0"/>
    <x v="1"/>
  </r>
  <r>
    <x v="20"/>
    <n v="0"/>
    <x v="1"/>
  </r>
  <r>
    <x v="38"/>
    <n v="0"/>
    <x v="1"/>
  </r>
  <r>
    <x v="58"/>
    <n v="7655"/>
    <x v="1"/>
  </r>
  <r>
    <x v="59"/>
    <n v="0"/>
    <x v="1"/>
  </r>
  <r>
    <x v="10"/>
    <n v="0"/>
    <x v="1"/>
  </r>
  <r>
    <x v="9"/>
    <n v="403"/>
    <x v="1"/>
  </r>
  <r>
    <x v="9"/>
    <n v="0"/>
    <x v="1"/>
  </r>
  <r>
    <x v="56"/>
    <n v="0"/>
    <x v="1"/>
  </r>
  <r>
    <x v="60"/>
    <n v="4712"/>
    <x v="1"/>
  </r>
  <r>
    <x v="2"/>
    <n v="500"/>
    <x v="1"/>
  </r>
  <r>
    <x v="61"/>
    <n v="0"/>
    <x v="1"/>
  </r>
  <r>
    <x v="14"/>
    <n v="1293"/>
    <x v="1"/>
  </r>
  <r>
    <x v="9"/>
    <n v="10"/>
    <x v="1"/>
  </r>
  <r>
    <x v="62"/>
    <n v="0"/>
    <x v="1"/>
  </r>
  <r>
    <x v="51"/>
    <n v="2070"/>
    <x v="1"/>
  </r>
  <r>
    <x v="37"/>
    <n v="338"/>
    <x v="1"/>
  </r>
  <r>
    <x v="22"/>
    <n v="115"/>
    <x v="1"/>
  </r>
  <r>
    <x v="39"/>
    <n v="0"/>
    <x v="1"/>
  </r>
  <r>
    <x v="63"/>
    <n v="40"/>
    <x v="1"/>
  </r>
  <r>
    <x v="3"/>
    <n v="92"/>
    <x v="1"/>
  </r>
  <r>
    <x v="64"/>
    <n v="30112"/>
    <x v="1"/>
  </r>
  <r>
    <x v="65"/>
    <n v="140"/>
    <x v="1"/>
  </r>
  <r>
    <x v="66"/>
    <n v="30"/>
    <x v="1"/>
  </r>
  <r>
    <x v="63"/>
    <n v="359"/>
    <x v="1"/>
  </r>
  <r>
    <x v="15"/>
    <n v="40"/>
    <x v="1"/>
  </r>
  <r>
    <x v="67"/>
    <n v="81"/>
    <x v="1"/>
  </r>
  <r>
    <x v="19"/>
    <n v="1785"/>
    <x v="1"/>
  </r>
  <r>
    <x v="68"/>
    <n v="8"/>
    <x v="1"/>
  </r>
  <r>
    <x v="10"/>
    <n v="0"/>
    <x v="1"/>
  </r>
  <r>
    <x v="69"/>
    <n v="10"/>
    <x v="1"/>
  </r>
  <r>
    <x v="10"/>
    <n v="0"/>
    <x v="2"/>
  </r>
  <r>
    <x v="63"/>
    <n v="5"/>
    <x v="2"/>
  </r>
  <r>
    <x v="70"/>
    <n v="435"/>
    <x v="2"/>
  </r>
  <r>
    <x v="71"/>
    <n v="0"/>
    <x v="2"/>
  </r>
  <r>
    <x v="72"/>
    <n v="640"/>
    <x v="2"/>
  </r>
  <r>
    <x v="73"/>
    <n v="0"/>
    <x v="2"/>
  </r>
  <r>
    <x v="10"/>
    <n v="3000"/>
    <x v="2"/>
  </r>
  <r>
    <x v="74"/>
    <n v="11"/>
    <x v="2"/>
  </r>
  <r>
    <x v="6"/>
    <n v="325"/>
    <x v="2"/>
  </r>
  <r>
    <x v="30"/>
    <n v="560"/>
    <x v="2"/>
  </r>
  <r>
    <x v="3"/>
    <n v="325"/>
    <x v="2"/>
  </r>
  <r>
    <x v="63"/>
    <n v="1"/>
    <x v="2"/>
  </r>
  <r>
    <x v="75"/>
    <n v="0"/>
    <x v="2"/>
  </r>
  <r>
    <x v="76"/>
    <n v="0"/>
    <x v="2"/>
  </r>
  <r>
    <x v="12"/>
    <n v="0"/>
    <x v="2"/>
  </r>
  <r>
    <x v="22"/>
    <n v="1297"/>
    <x v="2"/>
  </r>
  <r>
    <x v="15"/>
    <n v="0"/>
    <x v="2"/>
  </r>
  <r>
    <x v="52"/>
    <n v="180"/>
    <x v="2"/>
  </r>
  <r>
    <x v="69"/>
    <n v="0"/>
    <x v="2"/>
  </r>
  <r>
    <x v="28"/>
    <n v="200"/>
    <x v="2"/>
  </r>
  <r>
    <x v="38"/>
    <n v="401"/>
    <x v="2"/>
  </r>
  <r>
    <x v="77"/>
    <n v="722"/>
    <x v="2"/>
  </r>
  <r>
    <x v="28"/>
    <n v="0"/>
    <x v="2"/>
  </r>
  <r>
    <x v="78"/>
    <n v="4482"/>
    <x v="2"/>
  </r>
  <r>
    <x v="15"/>
    <n v="51"/>
    <x v="2"/>
  </r>
  <r>
    <x v="79"/>
    <n v="2200"/>
    <x v="2"/>
  </r>
  <r>
    <x v="10"/>
    <n v="0"/>
    <x v="2"/>
  </r>
  <r>
    <x v="10"/>
    <n v="800"/>
    <x v="2"/>
  </r>
  <r>
    <x v="15"/>
    <n v="0"/>
    <x v="2"/>
  </r>
  <r>
    <x v="69"/>
    <n v="345"/>
    <x v="2"/>
  </r>
  <r>
    <x v="14"/>
    <n v="50"/>
    <x v="2"/>
  </r>
  <r>
    <x v="10"/>
    <n v="250"/>
    <x v="2"/>
  </r>
  <r>
    <x v="80"/>
    <n v="17"/>
    <x v="2"/>
  </r>
  <r>
    <x v="28"/>
    <n v="0"/>
    <x v="2"/>
  </r>
  <r>
    <x v="30"/>
    <n v="3"/>
    <x v="2"/>
  </r>
  <r>
    <x v="71"/>
    <n v="0"/>
    <x v="2"/>
  </r>
  <r>
    <x v="8"/>
    <n v="1465"/>
    <x v="2"/>
  </r>
  <r>
    <x v="30"/>
    <n v="262"/>
    <x v="2"/>
  </r>
  <r>
    <x v="31"/>
    <n v="279"/>
    <x v="2"/>
  </r>
  <r>
    <x v="3"/>
    <n v="0"/>
    <x v="2"/>
  </r>
  <r>
    <x v="12"/>
    <n v="1571.55"/>
    <x v="2"/>
  </r>
  <r>
    <x v="81"/>
    <n v="380"/>
    <x v="2"/>
  </r>
  <r>
    <x v="12"/>
    <n v="0"/>
    <x v="2"/>
  </r>
  <r>
    <x v="30"/>
    <n v="746"/>
    <x v="2"/>
  </r>
  <r>
    <x v="82"/>
    <n v="152165"/>
    <x v="2"/>
  </r>
  <r>
    <x v="6"/>
    <n v="1300"/>
    <x v="2"/>
  </r>
  <r>
    <x v="83"/>
    <n v="0"/>
    <x v="2"/>
  </r>
  <r>
    <x v="32"/>
    <n v="2130"/>
    <x v="2"/>
  </r>
  <r>
    <x v="63"/>
    <n v="0"/>
    <x v="2"/>
  </r>
  <r>
    <x v="31"/>
    <n v="0"/>
    <x v="2"/>
  </r>
  <r>
    <x v="14"/>
    <n v="3030"/>
    <x v="2"/>
  </r>
  <r>
    <x v="10"/>
    <n v="2230"/>
    <x v="2"/>
  </r>
  <r>
    <x v="84"/>
    <n v="1"/>
    <x v="2"/>
  </r>
  <r>
    <x v="63"/>
    <n v="20"/>
    <x v="2"/>
  </r>
  <r>
    <x v="78"/>
    <n v="1"/>
    <x v="2"/>
  </r>
  <r>
    <x v="85"/>
    <n v="10"/>
    <x v="2"/>
  </r>
  <r>
    <x v="63"/>
    <n v="27849.22"/>
    <x v="2"/>
  </r>
  <r>
    <x v="57"/>
    <n v="11943"/>
    <x v="2"/>
  </r>
  <r>
    <x v="10"/>
    <n v="100"/>
    <x v="2"/>
  </r>
  <r>
    <x v="63"/>
    <n v="8815"/>
    <x v="2"/>
  </r>
  <r>
    <x v="63"/>
    <n v="360"/>
    <x v="2"/>
  </r>
  <r>
    <x v="63"/>
    <n v="0"/>
    <x v="2"/>
  </r>
  <r>
    <x v="28"/>
    <n v="130"/>
    <x v="2"/>
  </r>
  <r>
    <x v="86"/>
    <n v="0"/>
    <x v="2"/>
  </r>
  <r>
    <x v="87"/>
    <n v="0"/>
    <x v="2"/>
  </r>
  <r>
    <x v="48"/>
    <n v="0"/>
    <x v="2"/>
  </r>
  <r>
    <x v="88"/>
    <n v="250"/>
    <x v="2"/>
  </r>
  <r>
    <x v="89"/>
    <n v="0"/>
    <x v="2"/>
  </r>
  <r>
    <x v="6"/>
    <n v="0"/>
    <x v="2"/>
  </r>
  <r>
    <x v="9"/>
    <n v="0"/>
    <x v="2"/>
  </r>
  <r>
    <x v="36"/>
    <n v="60"/>
    <x v="2"/>
  </r>
  <r>
    <x v="86"/>
    <n v="0"/>
    <x v="2"/>
  </r>
  <r>
    <x v="23"/>
    <n v="110"/>
    <x v="2"/>
  </r>
  <r>
    <x v="90"/>
    <n v="0"/>
    <x v="2"/>
  </r>
  <r>
    <x v="28"/>
    <n v="401"/>
    <x v="2"/>
  </r>
  <r>
    <x v="3"/>
    <n v="0"/>
    <x v="2"/>
  </r>
  <r>
    <x v="60"/>
    <n v="0"/>
    <x v="2"/>
  </r>
  <r>
    <x v="36"/>
    <n v="50"/>
    <x v="2"/>
  </r>
  <r>
    <x v="91"/>
    <n v="0"/>
    <x v="2"/>
  </r>
  <r>
    <x v="28"/>
    <n v="250"/>
    <x v="2"/>
  </r>
  <r>
    <x v="36"/>
    <n v="16145.12"/>
    <x v="0"/>
  </r>
  <r>
    <x v="92"/>
    <n v="41000"/>
    <x v="0"/>
  </r>
  <r>
    <x v="93"/>
    <n v="14750"/>
    <x v="0"/>
  </r>
  <r>
    <x v="31"/>
    <n v="25648"/>
    <x v="0"/>
  </r>
  <r>
    <x v="8"/>
    <n v="3981.5"/>
    <x v="0"/>
  </r>
  <r>
    <x v="10"/>
    <n v="5186"/>
    <x v="0"/>
  </r>
  <r>
    <x v="10"/>
    <n v="15273"/>
    <x v="0"/>
  </r>
  <r>
    <x v="10"/>
    <n v="6705"/>
    <x v="0"/>
  </r>
  <r>
    <x v="94"/>
    <n v="86133"/>
    <x v="0"/>
  </r>
  <r>
    <x v="3"/>
    <n v="11292"/>
    <x v="0"/>
  </r>
  <r>
    <x v="11"/>
    <n v="31675"/>
    <x v="0"/>
  </r>
  <r>
    <x v="8"/>
    <n v="4395"/>
    <x v="0"/>
  </r>
  <r>
    <x v="10"/>
    <n v="9228"/>
    <x v="0"/>
  </r>
  <r>
    <x v="15"/>
    <n v="1511"/>
    <x v="0"/>
  </r>
  <r>
    <x v="95"/>
    <n v="28067.34"/>
    <x v="0"/>
  </r>
  <r>
    <x v="6"/>
    <n v="8538.66"/>
    <x v="0"/>
  </r>
  <r>
    <x v="93"/>
    <n v="18083"/>
    <x v="0"/>
  </r>
  <r>
    <x v="19"/>
    <n v="37354.269999999997"/>
    <x v="0"/>
  </r>
  <r>
    <x v="11"/>
    <n v="57342"/>
    <x v="0"/>
  </r>
  <r>
    <x v="96"/>
    <n v="98953.42"/>
    <x v="0"/>
  </r>
  <r>
    <x v="3"/>
    <n v="10640"/>
    <x v="0"/>
  </r>
  <r>
    <x v="22"/>
    <n v="21480"/>
    <x v="0"/>
  </r>
  <r>
    <x v="30"/>
    <n v="6000"/>
    <x v="0"/>
  </r>
  <r>
    <x v="31"/>
    <n v="29520.27"/>
    <x v="0"/>
  </r>
  <r>
    <x v="10"/>
    <n v="5910"/>
    <x v="0"/>
  </r>
  <r>
    <x v="10"/>
    <n v="5555"/>
    <x v="0"/>
  </r>
  <r>
    <x v="28"/>
    <n v="1455"/>
    <x v="0"/>
  </r>
  <r>
    <x v="97"/>
    <n v="12965.44"/>
    <x v="0"/>
  </r>
  <r>
    <x v="10"/>
    <n v="5570"/>
    <x v="0"/>
  </r>
  <r>
    <x v="57"/>
    <n v="147233.76999999999"/>
    <x v="0"/>
  </r>
  <r>
    <x v="98"/>
    <n v="3510"/>
    <x v="0"/>
  </r>
  <r>
    <x v="11"/>
    <n v="31404"/>
    <x v="0"/>
  </r>
  <r>
    <x v="9"/>
    <n v="5323.01"/>
    <x v="0"/>
  </r>
  <r>
    <x v="10"/>
    <n v="5388.79"/>
    <x v="0"/>
  </r>
  <r>
    <x v="23"/>
    <n v="6240"/>
    <x v="0"/>
  </r>
  <r>
    <x v="22"/>
    <n v="21679"/>
    <x v="0"/>
  </r>
  <r>
    <x v="23"/>
    <n v="5904"/>
    <x v="0"/>
  </r>
  <r>
    <x v="99"/>
    <n v="71748"/>
    <x v="0"/>
  </r>
  <r>
    <x v="100"/>
    <n v="40594"/>
    <x v="0"/>
  </r>
  <r>
    <x v="73"/>
    <n v="26744.11"/>
    <x v="0"/>
  </r>
  <r>
    <x v="96"/>
    <n v="117108"/>
    <x v="0"/>
  </r>
  <r>
    <x v="62"/>
    <n v="6632.32"/>
    <x v="0"/>
  </r>
  <r>
    <x v="101"/>
    <n v="45535"/>
    <x v="0"/>
  </r>
  <r>
    <x v="102"/>
    <n v="20569.05"/>
    <x v="0"/>
  </r>
  <r>
    <x v="79"/>
    <n v="41850.46"/>
    <x v="0"/>
  </r>
  <r>
    <x v="32"/>
    <n v="32035.51"/>
    <x v="0"/>
  </r>
  <r>
    <x v="36"/>
    <n v="16373"/>
    <x v="0"/>
  </r>
  <r>
    <x v="36"/>
    <n v="26445"/>
    <x v="0"/>
  </r>
  <r>
    <x v="63"/>
    <n v="51605.31"/>
    <x v="0"/>
  </r>
  <r>
    <x v="36"/>
    <n v="15723"/>
    <x v="0"/>
  </r>
  <r>
    <x v="37"/>
    <n v="4800.8"/>
    <x v="0"/>
  </r>
  <r>
    <x v="10"/>
    <n v="6001"/>
    <x v="0"/>
  </r>
  <r>
    <x v="96"/>
    <n v="76130.2"/>
    <x v="0"/>
  </r>
  <r>
    <x v="91"/>
    <n v="26360"/>
    <x v="0"/>
  </r>
  <r>
    <x v="10"/>
    <n v="5000"/>
    <x v="0"/>
  </r>
  <r>
    <x v="63"/>
    <n v="66554.559999999998"/>
    <x v="0"/>
  </r>
  <r>
    <x v="31"/>
    <n v="29681.55"/>
    <x v="0"/>
  </r>
  <r>
    <x v="22"/>
    <n v="20128"/>
    <x v="0"/>
  </r>
  <r>
    <x v="103"/>
    <n v="137254.84"/>
    <x v="0"/>
  </r>
  <r>
    <x v="3"/>
    <n v="17895.25"/>
    <x v="0"/>
  </r>
  <r>
    <x v="31"/>
    <n v="25430.66"/>
    <x v="0"/>
  </r>
  <r>
    <x v="93"/>
    <n v="15435.55"/>
    <x v="0"/>
  </r>
  <r>
    <x v="3"/>
    <n v="10046"/>
    <x v="0"/>
  </r>
  <r>
    <x v="9"/>
    <n v="4124"/>
    <x v="0"/>
  </r>
  <r>
    <x v="104"/>
    <n v="7876"/>
    <x v="0"/>
  </r>
  <r>
    <x v="51"/>
    <n v="9775"/>
    <x v="0"/>
  </r>
  <r>
    <x v="28"/>
    <n v="2929"/>
    <x v="0"/>
  </r>
  <r>
    <x v="29"/>
    <n v="24490"/>
    <x v="0"/>
  </r>
  <r>
    <x v="14"/>
    <n v="12668"/>
    <x v="0"/>
  </r>
  <r>
    <x v="102"/>
    <n v="21410"/>
    <x v="0"/>
  </r>
  <r>
    <x v="28"/>
    <n v="1041.29"/>
    <x v="0"/>
  </r>
  <r>
    <x v="22"/>
    <n v="20820.330000000002"/>
    <x v="0"/>
  </r>
  <r>
    <x v="6"/>
    <n v="8950"/>
    <x v="0"/>
  </r>
  <r>
    <x v="73"/>
    <n v="17805"/>
    <x v="0"/>
  </r>
  <r>
    <x v="28"/>
    <n v="3851.5"/>
    <x v="0"/>
  </r>
  <r>
    <x v="31"/>
    <n v="25312"/>
    <x v="0"/>
  </r>
  <r>
    <x v="36"/>
    <n v="17066"/>
    <x v="0"/>
  </r>
  <r>
    <x v="11"/>
    <n v="30241"/>
    <x v="0"/>
  </r>
  <r>
    <x v="10"/>
    <n v="14166"/>
    <x v="0"/>
  </r>
  <r>
    <x v="10"/>
    <n v="5634"/>
    <x v="0"/>
  </r>
  <r>
    <x v="22"/>
    <n v="21316"/>
    <x v="0"/>
  </r>
  <r>
    <x v="19"/>
    <n v="35932"/>
    <x v="0"/>
  </r>
  <r>
    <x v="31"/>
    <n v="26978"/>
    <x v="0"/>
  </r>
  <r>
    <x v="105"/>
    <n v="6646"/>
    <x v="0"/>
  </r>
  <r>
    <x v="0"/>
    <n v="8636"/>
    <x v="0"/>
  </r>
  <r>
    <x v="63"/>
    <n v="52198"/>
    <x v="0"/>
  </r>
  <r>
    <x v="60"/>
    <n v="169394.6"/>
    <x v="0"/>
  </r>
  <r>
    <x v="23"/>
    <n v="5456"/>
    <x v="0"/>
  </r>
  <r>
    <x v="96"/>
    <n v="77710.8"/>
    <x v="0"/>
  </r>
  <r>
    <x v="3"/>
    <n v="10550"/>
    <x v="0"/>
  </r>
  <r>
    <x v="19"/>
    <n v="35640"/>
    <x v="0"/>
  </r>
  <r>
    <x v="79"/>
    <n v="42642"/>
    <x v="0"/>
  </r>
  <r>
    <x v="57"/>
    <n v="113015"/>
    <x v="0"/>
  </r>
  <r>
    <x v="79"/>
    <n v="50091"/>
    <x v="0"/>
  </r>
  <r>
    <x v="3"/>
    <n v="10119"/>
    <x v="0"/>
  </r>
  <r>
    <x v="0"/>
    <n v="8735"/>
    <x v="0"/>
  </r>
  <r>
    <x v="31"/>
    <n v="29209.78"/>
    <x v="0"/>
  </r>
  <r>
    <x v="9"/>
    <n v="3035.05"/>
    <x v="0"/>
  </r>
  <r>
    <x v="36"/>
    <n v="16520.04"/>
    <x v="0"/>
  </r>
  <r>
    <x v="12"/>
    <n v="6485"/>
    <x v="0"/>
  </r>
  <r>
    <x v="19"/>
    <n v="43758"/>
    <x v="0"/>
  </r>
  <r>
    <x v="8"/>
    <n v="3735"/>
    <x v="0"/>
  </r>
  <r>
    <x v="56"/>
    <n v="55201.52"/>
    <x v="0"/>
  </r>
  <r>
    <x v="11"/>
    <n v="30608.59"/>
    <x v="0"/>
  </r>
  <r>
    <x v="106"/>
    <n v="34198"/>
    <x v="0"/>
  </r>
  <r>
    <x v="107"/>
    <n v="17875"/>
    <x v="0"/>
  </r>
  <r>
    <x v="3"/>
    <n v="17028.88"/>
    <x v="0"/>
  </r>
  <r>
    <x v="79"/>
    <n v="44636.2"/>
    <x v="0"/>
  </r>
  <r>
    <x v="3"/>
    <n v="10300"/>
    <x v="0"/>
  </r>
  <r>
    <x v="108"/>
    <n v="12007.18"/>
    <x v="0"/>
  </r>
  <r>
    <x v="31"/>
    <n v="28690"/>
    <x v="0"/>
  </r>
  <r>
    <x v="109"/>
    <n v="43296"/>
    <x v="0"/>
  </r>
  <r>
    <x v="3"/>
    <n v="11656"/>
    <x v="0"/>
  </r>
  <r>
    <x v="110"/>
    <n v="63460.18"/>
    <x v="0"/>
  </r>
  <r>
    <x v="8"/>
    <n v="3638"/>
    <x v="0"/>
  </r>
  <r>
    <x v="19"/>
    <n v="40690"/>
    <x v="0"/>
  </r>
  <r>
    <x v="51"/>
    <n v="7701.93"/>
    <x v="0"/>
  </r>
  <r>
    <x v="36"/>
    <n v="26100"/>
    <x v="0"/>
  </r>
  <r>
    <x v="63"/>
    <n v="51544"/>
    <x v="0"/>
  </r>
  <r>
    <x v="111"/>
    <n v="25375"/>
    <x v="0"/>
  </r>
  <r>
    <x v="14"/>
    <n v="12165"/>
    <x v="0"/>
  </r>
  <r>
    <x v="19"/>
    <n v="38876.949999999997"/>
    <x v="0"/>
  </r>
  <r>
    <x v="112"/>
    <n v="12000"/>
    <x v="0"/>
  </r>
  <r>
    <x v="113"/>
    <n v="9044"/>
    <x v="0"/>
  </r>
  <r>
    <x v="39"/>
    <n v="7711.3"/>
    <x v="0"/>
  </r>
  <r>
    <x v="36"/>
    <n v="15596"/>
    <x v="0"/>
  </r>
  <r>
    <x v="114"/>
    <n v="38500"/>
    <x v="0"/>
  </r>
  <r>
    <x v="3"/>
    <n v="10335.01"/>
    <x v="0"/>
  </r>
  <r>
    <x v="78"/>
    <n v="13014"/>
    <x v="0"/>
  </r>
  <r>
    <x v="115"/>
    <n v="7160.12"/>
    <x v="0"/>
  </r>
  <r>
    <x v="31"/>
    <n v="30505"/>
    <x v="0"/>
  </r>
  <r>
    <x v="60"/>
    <n v="171253"/>
    <x v="0"/>
  </r>
  <r>
    <x v="43"/>
    <n v="376"/>
    <x v="0"/>
  </r>
  <r>
    <x v="51"/>
    <n v="8000"/>
    <x v="0"/>
  </r>
  <r>
    <x v="12"/>
    <n v="7839"/>
    <x v="0"/>
  </r>
  <r>
    <x v="2"/>
    <n v="600"/>
    <x v="0"/>
  </r>
  <r>
    <x v="116"/>
    <n v="2596"/>
    <x v="0"/>
  </r>
  <r>
    <x v="14"/>
    <n v="13728"/>
    <x v="0"/>
  </r>
  <r>
    <x v="9"/>
    <n v="3353"/>
    <x v="0"/>
  </r>
  <r>
    <x v="36"/>
    <n v="17412"/>
    <x v="0"/>
  </r>
  <r>
    <x v="23"/>
    <n v="5660"/>
    <x v="0"/>
  </r>
  <r>
    <x v="31"/>
    <n v="26182.5"/>
    <x v="0"/>
  </r>
  <r>
    <x v="20"/>
    <n v="1535"/>
    <x v="0"/>
  </r>
  <r>
    <x v="117"/>
    <n v="2065"/>
    <x v="0"/>
  </r>
  <r>
    <x v="22"/>
    <n v="22421"/>
    <x v="0"/>
  </r>
  <r>
    <x v="31"/>
    <n v="26495.5"/>
    <x v="0"/>
  </r>
  <r>
    <x v="20"/>
    <n v="601"/>
    <x v="0"/>
  </r>
  <r>
    <x v="114"/>
    <n v="81316"/>
    <x v="0"/>
  </r>
  <r>
    <x v="10"/>
    <n v="6308"/>
    <x v="0"/>
  </r>
  <r>
    <x v="118"/>
    <n v="123444.12"/>
    <x v="0"/>
  </r>
  <r>
    <x v="28"/>
    <n v="1000"/>
    <x v="0"/>
  </r>
  <r>
    <x v="22"/>
    <n v="20122"/>
    <x v="0"/>
  </r>
  <r>
    <x v="17"/>
    <n v="18667"/>
    <x v="0"/>
  </r>
  <r>
    <x v="63"/>
    <n v="55223"/>
    <x v="0"/>
  </r>
  <r>
    <x v="119"/>
    <n v="5259"/>
    <x v="0"/>
  </r>
  <r>
    <x v="3"/>
    <n v="10804.45"/>
    <x v="0"/>
  </r>
  <r>
    <x v="36"/>
    <n v="16000"/>
    <x v="0"/>
  </r>
  <r>
    <x v="120"/>
    <n v="12929.35"/>
    <x v="0"/>
  </r>
  <r>
    <x v="51"/>
    <n v="9387"/>
    <x v="0"/>
  </r>
  <r>
    <x v="22"/>
    <n v="21361"/>
    <x v="0"/>
  </r>
  <r>
    <x v="3"/>
    <n v="11230.25"/>
    <x v="0"/>
  </r>
  <r>
    <x v="63"/>
    <n v="51906"/>
    <x v="0"/>
  </r>
  <r>
    <x v="13"/>
    <n v="2833"/>
    <x v="0"/>
  </r>
  <r>
    <x v="10"/>
    <n v="5263"/>
    <x v="0"/>
  </r>
  <r>
    <x v="19"/>
    <n v="36082"/>
    <x v="0"/>
  </r>
  <r>
    <x v="121"/>
    <n v="3036"/>
    <x v="0"/>
  </r>
  <r>
    <x v="70"/>
    <n v="3015.73"/>
    <x v="0"/>
  </r>
  <r>
    <x v="13"/>
    <n v="2031"/>
    <x v="0"/>
  </r>
  <r>
    <x v="12"/>
    <n v="6086.26"/>
    <x v="0"/>
  </r>
  <r>
    <x v="2"/>
    <n v="684"/>
    <x v="0"/>
  </r>
  <r>
    <x v="28"/>
    <n v="1283"/>
    <x v="0"/>
  </r>
  <r>
    <x v="11"/>
    <n v="30315"/>
    <x v="0"/>
  </r>
  <r>
    <x v="30"/>
    <n v="3171"/>
    <x v="0"/>
  </r>
  <r>
    <x v="122"/>
    <n v="13451"/>
    <x v="0"/>
  </r>
  <r>
    <x v="17"/>
    <n v="19028"/>
    <x v="0"/>
  </r>
  <r>
    <x v="123"/>
    <n v="1430.06"/>
    <x v="0"/>
  </r>
  <r>
    <x v="28"/>
    <n v="1202.17"/>
    <x v="0"/>
  </r>
  <r>
    <x v="124"/>
    <n v="10526"/>
    <x v="0"/>
  </r>
  <r>
    <x v="125"/>
    <n v="22542"/>
    <x v="0"/>
  </r>
  <r>
    <x v="6"/>
    <n v="8035"/>
    <x v="0"/>
  </r>
  <r>
    <x v="126"/>
    <n v="14.5"/>
    <x v="2"/>
  </r>
  <r>
    <x v="36"/>
    <n v="301"/>
    <x v="2"/>
  </r>
  <r>
    <x v="79"/>
    <n v="430"/>
    <x v="2"/>
  </r>
  <r>
    <x v="22"/>
    <n v="153"/>
    <x v="2"/>
  </r>
  <r>
    <x v="9"/>
    <n v="203.9"/>
    <x v="2"/>
  </r>
  <r>
    <x v="63"/>
    <n v="6"/>
    <x v="2"/>
  </r>
  <r>
    <x v="3"/>
    <n v="133"/>
    <x v="2"/>
  </r>
  <r>
    <x v="115"/>
    <n v="0"/>
    <x v="2"/>
  </r>
  <r>
    <x v="14"/>
    <n v="676"/>
    <x v="2"/>
  </r>
  <r>
    <x v="10"/>
    <n v="0"/>
    <x v="2"/>
  </r>
  <r>
    <x v="28"/>
    <n v="24"/>
    <x v="2"/>
  </r>
  <r>
    <x v="9"/>
    <n v="415"/>
    <x v="2"/>
  </r>
  <r>
    <x v="12"/>
    <n v="570"/>
    <x v="2"/>
  </r>
  <r>
    <x v="9"/>
    <n v="0"/>
    <x v="2"/>
  </r>
  <r>
    <x v="30"/>
    <n v="125"/>
    <x v="2"/>
  </r>
  <r>
    <x v="74"/>
    <n v="3"/>
    <x v="2"/>
  </r>
  <r>
    <x v="28"/>
    <n v="0"/>
    <x v="2"/>
  </r>
  <r>
    <x v="39"/>
    <n v="0"/>
    <x v="2"/>
  </r>
  <r>
    <x v="22"/>
    <n v="1876"/>
    <x v="2"/>
  </r>
  <r>
    <x v="52"/>
    <n v="0"/>
    <x v="2"/>
  </r>
  <r>
    <x v="10"/>
    <n v="5"/>
    <x v="2"/>
  </r>
  <r>
    <x v="44"/>
    <n v="0"/>
    <x v="2"/>
  </r>
  <r>
    <x v="73"/>
    <n v="6691"/>
    <x v="2"/>
  </r>
  <r>
    <x v="3"/>
    <n v="10"/>
    <x v="2"/>
  </r>
  <r>
    <x v="28"/>
    <n v="50"/>
    <x v="2"/>
  </r>
  <r>
    <x v="127"/>
    <n v="2"/>
    <x v="2"/>
  </r>
  <r>
    <x v="124"/>
    <n v="766"/>
    <x v="2"/>
  </r>
  <r>
    <x v="11"/>
    <n v="5"/>
    <x v="2"/>
  </r>
  <r>
    <x v="30"/>
    <n v="82.01"/>
    <x v="2"/>
  </r>
  <r>
    <x v="13"/>
    <n v="45"/>
    <x v="2"/>
  </r>
  <r>
    <x v="63"/>
    <n v="396"/>
    <x v="2"/>
  </r>
  <r>
    <x v="22"/>
    <n v="0"/>
    <x v="2"/>
  </r>
  <r>
    <x v="47"/>
    <n v="480"/>
    <x v="2"/>
  </r>
  <r>
    <x v="128"/>
    <n v="26"/>
    <x v="2"/>
  </r>
  <r>
    <x v="3"/>
    <n v="82"/>
    <x v="2"/>
  </r>
  <r>
    <x v="99"/>
    <n v="45"/>
    <x v="2"/>
  </r>
  <r>
    <x v="129"/>
    <n v="61"/>
    <x v="2"/>
  </r>
  <r>
    <x v="22"/>
    <n v="0"/>
    <x v="2"/>
  </r>
  <r>
    <x v="3"/>
    <n v="821"/>
    <x v="2"/>
  </r>
  <r>
    <x v="130"/>
    <n v="25"/>
    <x v="2"/>
  </r>
  <r>
    <x v="0"/>
    <n v="25"/>
    <x v="2"/>
  </r>
  <r>
    <x v="131"/>
    <n v="0"/>
    <x v="2"/>
  </r>
  <r>
    <x v="57"/>
    <n v="0"/>
    <x v="2"/>
  </r>
  <r>
    <x v="56"/>
    <n v="1250"/>
    <x v="2"/>
  </r>
  <r>
    <x v="132"/>
    <n v="1"/>
    <x v="2"/>
  </r>
  <r>
    <x v="133"/>
    <n v="138"/>
    <x v="2"/>
  </r>
  <r>
    <x v="3"/>
    <n v="76"/>
    <x v="2"/>
  </r>
  <r>
    <x v="22"/>
    <n v="4315"/>
    <x v="2"/>
  </r>
  <r>
    <x v="51"/>
    <n v="0"/>
    <x v="2"/>
  </r>
  <r>
    <x v="12"/>
    <n v="0"/>
    <x v="2"/>
  </r>
  <r>
    <x v="10"/>
    <n v="51"/>
    <x v="2"/>
  </r>
  <r>
    <x v="56"/>
    <n v="6541"/>
    <x v="2"/>
  </r>
  <r>
    <x v="134"/>
    <n v="141"/>
    <x v="2"/>
  </r>
  <r>
    <x v="11"/>
    <n v="861"/>
    <x v="2"/>
  </r>
  <r>
    <x v="126"/>
    <n v="1"/>
    <x v="2"/>
  </r>
  <r>
    <x v="13"/>
    <n v="0"/>
    <x v="2"/>
  </r>
  <r>
    <x v="135"/>
    <n v="4906.59"/>
    <x v="2"/>
  </r>
  <r>
    <x v="15"/>
    <n v="0"/>
    <x v="2"/>
  </r>
  <r>
    <x v="3"/>
    <n v="0"/>
    <x v="2"/>
  </r>
  <r>
    <x v="36"/>
    <n v="4884"/>
    <x v="2"/>
  </r>
  <r>
    <x v="79"/>
    <n v="7764"/>
    <x v="2"/>
  </r>
  <r>
    <x v="11"/>
    <n v="1830"/>
    <x v="2"/>
  </r>
  <r>
    <x v="3"/>
    <n v="10"/>
    <x v="2"/>
  </r>
  <r>
    <x v="36"/>
    <n v="7530"/>
    <x v="2"/>
  </r>
  <r>
    <x v="58"/>
    <n v="149"/>
    <x v="2"/>
  </r>
  <r>
    <x v="136"/>
    <n v="8315.01"/>
    <x v="2"/>
  </r>
  <r>
    <x v="137"/>
    <n v="50"/>
    <x v="2"/>
  </r>
  <r>
    <x v="63"/>
    <n v="0"/>
    <x v="2"/>
  </r>
  <r>
    <x v="14"/>
    <n v="0"/>
    <x v="2"/>
  </r>
  <r>
    <x v="138"/>
    <n v="215"/>
    <x v="2"/>
  </r>
  <r>
    <x v="28"/>
    <n v="0"/>
    <x v="2"/>
  </r>
  <r>
    <x v="3"/>
    <n v="0"/>
    <x v="2"/>
  </r>
  <r>
    <x v="139"/>
    <n v="0"/>
    <x v="2"/>
  </r>
  <r>
    <x v="11"/>
    <n v="0"/>
    <x v="2"/>
  </r>
  <r>
    <x v="22"/>
    <n v="31"/>
    <x v="2"/>
  </r>
  <r>
    <x v="39"/>
    <n v="0"/>
    <x v="2"/>
  </r>
  <r>
    <x v="127"/>
    <n v="1"/>
    <x v="2"/>
  </r>
  <r>
    <x v="140"/>
    <n v="30"/>
    <x v="2"/>
  </r>
  <r>
    <x v="141"/>
    <n v="2994"/>
    <x v="2"/>
  </r>
  <r>
    <x v="22"/>
    <n v="1910"/>
    <x v="2"/>
  </r>
  <r>
    <x v="115"/>
    <n v="215"/>
    <x v="2"/>
  </r>
  <r>
    <x v="3"/>
    <n v="0"/>
    <x v="2"/>
  </r>
  <r>
    <x v="22"/>
    <n v="230"/>
    <x v="2"/>
  </r>
  <r>
    <x v="115"/>
    <n v="114"/>
    <x v="2"/>
  </r>
  <r>
    <x v="142"/>
    <n v="335"/>
    <x v="2"/>
  </r>
  <r>
    <x v="14"/>
    <n v="52"/>
    <x v="2"/>
  </r>
  <r>
    <x v="61"/>
    <n v="250"/>
    <x v="2"/>
  </r>
  <r>
    <x v="22"/>
    <n v="640"/>
    <x v="2"/>
  </r>
  <r>
    <x v="63"/>
    <n v="400"/>
    <x v="2"/>
  </r>
  <r>
    <x v="10"/>
    <n v="10"/>
    <x v="2"/>
  </r>
  <r>
    <x v="32"/>
    <n v="0"/>
    <x v="2"/>
  </r>
  <r>
    <x v="10"/>
    <n v="150"/>
    <x v="2"/>
  </r>
  <r>
    <x v="6"/>
    <n v="11"/>
    <x v="2"/>
  </r>
  <r>
    <x v="63"/>
    <n v="6962"/>
    <x v="2"/>
  </r>
  <r>
    <x v="15"/>
    <n v="50"/>
    <x v="2"/>
  </r>
  <r>
    <x v="143"/>
    <n v="24651"/>
    <x v="2"/>
  </r>
  <r>
    <x v="10"/>
    <n v="0"/>
    <x v="2"/>
  </r>
  <r>
    <x v="36"/>
    <n v="205"/>
    <x v="2"/>
  </r>
  <r>
    <x v="144"/>
    <n v="0"/>
    <x v="2"/>
  </r>
  <r>
    <x v="145"/>
    <n v="2746"/>
    <x v="2"/>
  </r>
  <r>
    <x v="10"/>
    <n v="5105"/>
    <x v="0"/>
  </r>
  <r>
    <x v="10"/>
    <n v="5232"/>
    <x v="0"/>
  </r>
  <r>
    <x v="9"/>
    <n v="3440"/>
    <x v="0"/>
  </r>
  <r>
    <x v="10"/>
    <n v="6030"/>
    <x v="0"/>
  </r>
  <r>
    <x v="8"/>
    <n v="3803.55"/>
    <x v="0"/>
  </r>
  <r>
    <x v="14"/>
    <n v="12000"/>
    <x v="0"/>
  </r>
  <r>
    <x v="15"/>
    <n v="1710"/>
    <x v="0"/>
  </r>
  <r>
    <x v="3"/>
    <n v="10085"/>
    <x v="0"/>
  </r>
  <r>
    <x v="146"/>
    <n v="1330"/>
    <x v="0"/>
  </r>
  <r>
    <x v="38"/>
    <n v="1565"/>
    <x v="0"/>
  </r>
  <r>
    <x v="147"/>
    <n v="3670"/>
    <x v="0"/>
  </r>
  <r>
    <x v="23"/>
    <n v="4000"/>
    <x v="0"/>
  </r>
  <r>
    <x v="3"/>
    <n v="12325"/>
    <x v="0"/>
  </r>
  <r>
    <x v="13"/>
    <n v="2004"/>
    <x v="0"/>
  </r>
  <r>
    <x v="36"/>
    <n v="15700"/>
    <x v="0"/>
  </r>
  <r>
    <x v="13"/>
    <n v="2050"/>
    <x v="0"/>
  </r>
  <r>
    <x v="126"/>
    <n v="3902.5"/>
    <x v="0"/>
  </r>
  <r>
    <x v="13"/>
    <n v="2410"/>
    <x v="0"/>
  </r>
  <r>
    <x v="10"/>
    <n v="15121"/>
    <x v="0"/>
  </r>
  <r>
    <x v="2"/>
    <n v="503.22"/>
    <x v="0"/>
  </r>
  <r>
    <x v="36"/>
    <n v="1"/>
    <x v="2"/>
  </r>
  <r>
    <x v="37"/>
    <n v="25"/>
    <x v="2"/>
  </r>
  <r>
    <x v="65"/>
    <n v="1"/>
    <x v="2"/>
  </r>
  <r>
    <x v="29"/>
    <n v="70"/>
    <x v="2"/>
  </r>
  <r>
    <x v="2"/>
    <n v="6"/>
    <x v="2"/>
  </r>
  <r>
    <x v="63"/>
    <n v="13692"/>
    <x v="2"/>
  </r>
  <r>
    <x v="127"/>
    <n v="52"/>
    <x v="2"/>
  </r>
  <r>
    <x v="51"/>
    <n v="0"/>
    <x v="2"/>
  </r>
  <r>
    <x v="3"/>
    <n v="9"/>
    <x v="2"/>
  </r>
  <r>
    <x v="30"/>
    <n v="68"/>
    <x v="2"/>
  </r>
  <r>
    <x v="10"/>
    <n v="35"/>
    <x v="2"/>
  </r>
  <r>
    <x v="96"/>
    <n v="3781"/>
    <x v="2"/>
  </r>
  <r>
    <x v="101"/>
    <n v="0"/>
    <x v="2"/>
  </r>
  <r>
    <x v="31"/>
    <n v="123"/>
    <x v="2"/>
  </r>
  <r>
    <x v="148"/>
    <n v="1416"/>
    <x v="2"/>
  </r>
  <r>
    <x v="51"/>
    <n v="0"/>
    <x v="2"/>
  </r>
  <r>
    <x v="6"/>
    <n v="200"/>
    <x v="2"/>
  </r>
  <r>
    <x v="60"/>
    <n v="1366"/>
    <x v="2"/>
  </r>
  <r>
    <x v="47"/>
    <n v="0"/>
    <x v="2"/>
  </r>
  <r>
    <x v="149"/>
    <n v="50"/>
    <x v="2"/>
  </r>
  <r>
    <x v="57"/>
    <n v="12"/>
    <x v="2"/>
  </r>
  <r>
    <x v="36"/>
    <n v="55"/>
    <x v="2"/>
  </r>
  <r>
    <x v="63"/>
    <n v="0"/>
    <x v="2"/>
  </r>
  <r>
    <x v="96"/>
    <n v="68"/>
    <x v="2"/>
  </r>
  <r>
    <x v="102"/>
    <n v="1"/>
    <x v="2"/>
  </r>
  <r>
    <x v="31"/>
    <n v="0"/>
    <x v="2"/>
  </r>
  <r>
    <x v="10"/>
    <n v="1"/>
    <x v="2"/>
  </r>
  <r>
    <x v="3"/>
    <n v="0"/>
    <x v="2"/>
  </r>
  <r>
    <x v="142"/>
    <n v="245"/>
    <x v="2"/>
  </r>
  <r>
    <x v="30"/>
    <n v="20"/>
    <x v="2"/>
  </r>
  <r>
    <x v="94"/>
    <n v="142"/>
    <x v="2"/>
  </r>
  <r>
    <x v="31"/>
    <n v="106"/>
    <x v="2"/>
  </r>
  <r>
    <x v="30"/>
    <n v="0"/>
    <x v="2"/>
  </r>
  <r>
    <x v="150"/>
    <n v="346"/>
    <x v="2"/>
  </r>
  <r>
    <x v="151"/>
    <n v="80"/>
    <x v="2"/>
  </r>
  <r>
    <x v="127"/>
    <n v="259"/>
    <x v="2"/>
  </r>
  <r>
    <x v="58"/>
    <n v="1"/>
    <x v="2"/>
  </r>
  <r>
    <x v="10"/>
    <n v="10"/>
    <x v="2"/>
  </r>
  <r>
    <x v="152"/>
    <n v="14"/>
    <x v="2"/>
  </r>
  <r>
    <x v="14"/>
    <n v="175"/>
    <x v="2"/>
  </r>
  <r>
    <x v="9"/>
    <n v="1"/>
    <x v="2"/>
  </r>
  <r>
    <x v="44"/>
    <n v="0"/>
    <x v="2"/>
  </r>
  <r>
    <x v="57"/>
    <n v="0"/>
    <x v="2"/>
  </r>
  <r>
    <x v="7"/>
    <n v="1"/>
    <x v="2"/>
  </r>
  <r>
    <x v="28"/>
    <n v="10"/>
    <x v="2"/>
  </r>
  <r>
    <x v="7"/>
    <n v="0"/>
    <x v="2"/>
  </r>
  <r>
    <x v="3"/>
    <n v="56"/>
    <x v="2"/>
  </r>
  <r>
    <x v="11"/>
    <n v="2725"/>
    <x v="2"/>
  </r>
  <r>
    <x v="7"/>
    <n v="301"/>
    <x v="2"/>
  </r>
  <r>
    <x v="51"/>
    <n v="1"/>
    <x v="2"/>
  </r>
  <r>
    <x v="10"/>
    <n v="223"/>
    <x v="2"/>
  </r>
  <r>
    <x v="57"/>
    <n v="61"/>
    <x v="2"/>
  </r>
  <r>
    <x v="51"/>
    <n v="250"/>
    <x v="2"/>
  </r>
  <r>
    <x v="2"/>
    <n v="115"/>
    <x v="2"/>
  </r>
  <r>
    <x v="31"/>
    <n v="26"/>
    <x v="2"/>
  </r>
  <r>
    <x v="57"/>
    <n v="426"/>
    <x v="2"/>
  </r>
  <r>
    <x v="22"/>
    <n v="6"/>
    <x v="2"/>
  </r>
  <r>
    <x v="51"/>
    <n v="20"/>
    <x v="2"/>
  </r>
  <r>
    <x v="30"/>
    <n v="850"/>
    <x v="2"/>
  </r>
  <r>
    <x v="63"/>
    <n v="31"/>
    <x v="2"/>
  </r>
  <r>
    <x v="10"/>
    <n v="100"/>
    <x v="1"/>
  </r>
  <r>
    <x v="3"/>
    <n v="140"/>
    <x v="1"/>
  </r>
  <r>
    <x v="54"/>
    <n v="0"/>
    <x v="1"/>
  </r>
  <r>
    <x v="36"/>
    <n v="590.02"/>
    <x v="1"/>
  </r>
  <r>
    <x v="15"/>
    <n v="0"/>
    <x v="1"/>
  </r>
  <r>
    <x v="10"/>
    <n v="131"/>
    <x v="1"/>
  </r>
  <r>
    <x v="10"/>
    <n v="10"/>
    <x v="1"/>
  </r>
  <r>
    <x v="49"/>
    <n v="0"/>
    <x v="1"/>
  </r>
  <r>
    <x v="60"/>
    <n v="1461"/>
    <x v="1"/>
  </r>
  <r>
    <x v="153"/>
    <n v="5"/>
    <x v="1"/>
  </r>
  <r>
    <x v="154"/>
    <n v="0"/>
    <x v="1"/>
  </r>
  <r>
    <x v="58"/>
    <n v="0"/>
    <x v="1"/>
  </r>
  <r>
    <x v="3"/>
    <n v="0"/>
    <x v="1"/>
  </r>
  <r>
    <x v="127"/>
    <n v="12818"/>
    <x v="1"/>
  </r>
  <r>
    <x v="3"/>
    <n v="0"/>
    <x v="1"/>
  </r>
  <r>
    <x v="155"/>
    <n v="0"/>
    <x v="1"/>
  </r>
  <r>
    <x v="10"/>
    <n v="0"/>
    <x v="1"/>
  </r>
  <r>
    <x v="13"/>
    <n v="60"/>
    <x v="1"/>
  </r>
  <r>
    <x v="44"/>
    <n v="0"/>
    <x v="1"/>
  </r>
  <r>
    <x v="156"/>
    <n v="1"/>
    <x v="1"/>
  </r>
  <r>
    <x v="11"/>
    <n v="300"/>
    <x v="1"/>
  </r>
  <r>
    <x v="31"/>
    <n v="261"/>
    <x v="1"/>
  </r>
  <r>
    <x v="12"/>
    <n v="341"/>
    <x v="1"/>
  </r>
  <r>
    <x v="96"/>
    <n v="0"/>
    <x v="1"/>
  </r>
  <r>
    <x v="10"/>
    <n v="0"/>
    <x v="1"/>
  </r>
  <r>
    <x v="31"/>
    <n v="0"/>
    <x v="1"/>
  </r>
  <r>
    <x v="31"/>
    <n v="4345"/>
    <x v="1"/>
  </r>
  <r>
    <x v="157"/>
    <n v="90"/>
    <x v="1"/>
  </r>
  <r>
    <x v="10"/>
    <n v="0"/>
    <x v="1"/>
  </r>
  <r>
    <x v="61"/>
    <n v="350"/>
    <x v="1"/>
  </r>
  <r>
    <x v="158"/>
    <n v="10"/>
    <x v="1"/>
  </r>
  <r>
    <x v="63"/>
    <n v="690"/>
    <x v="1"/>
  </r>
  <r>
    <x v="22"/>
    <n v="0"/>
    <x v="1"/>
  </r>
  <r>
    <x v="3"/>
    <n v="1245"/>
    <x v="1"/>
  </r>
  <r>
    <x v="10"/>
    <n v="1"/>
    <x v="1"/>
  </r>
  <r>
    <x v="31"/>
    <n v="2"/>
    <x v="1"/>
  </r>
  <r>
    <x v="13"/>
    <n v="4"/>
    <x v="1"/>
  </r>
  <r>
    <x v="57"/>
    <n v="0"/>
    <x v="1"/>
  </r>
  <r>
    <x v="61"/>
    <n v="18"/>
    <x v="1"/>
  </r>
  <r>
    <x v="80"/>
    <n v="1"/>
    <x v="1"/>
  </r>
  <r>
    <x v="159"/>
    <n v="101"/>
    <x v="0"/>
  </r>
  <r>
    <x v="79"/>
    <n v="47665"/>
    <x v="0"/>
  </r>
  <r>
    <x v="22"/>
    <n v="292097"/>
    <x v="0"/>
  </r>
  <r>
    <x v="31"/>
    <n v="26452"/>
    <x v="0"/>
  </r>
  <r>
    <x v="31"/>
    <n v="75029.48"/>
    <x v="0"/>
  </r>
  <r>
    <x v="13"/>
    <n v="5574"/>
    <x v="0"/>
  </r>
  <r>
    <x v="134"/>
    <n v="1055.01"/>
    <x v="0"/>
  </r>
  <r>
    <x v="13"/>
    <n v="2141"/>
    <x v="0"/>
  </r>
  <r>
    <x v="19"/>
    <n v="44388"/>
    <x v="0"/>
  </r>
  <r>
    <x v="30"/>
    <n v="3499"/>
    <x v="0"/>
  </r>
  <r>
    <x v="15"/>
    <n v="1686"/>
    <x v="0"/>
  </r>
  <r>
    <x v="31"/>
    <n v="25132"/>
    <x v="0"/>
  </r>
  <r>
    <x v="9"/>
    <n v="3014"/>
    <x v="0"/>
  </r>
  <r>
    <x v="96"/>
    <n v="106084.5"/>
    <x v="0"/>
  </r>
  <r>
    <x v="14"/>
    <n v="32075"/>
    <x v="0"/>
  </r>
  <r>
    <x v="6"/>
    <n v="11751"/>
    <x v="0"/>
  </r>
  <r>
    <x v="10"/>
    <n v="10678"/>
    <x v="0"/>
  </r>
  <r>
    <x v="36"/>
    <n v="18855"/>
    <x v="0"/>
  </r>
  <r>
    <x v="160"/>
    <n v="30177"/>
    <x v="0"/>
  </r>
  <r>
    <x v="9"/>
    <n v="3017"/>
    <x v="0"/>
  </r>
  <r>
    <x v="63"/>
    <n v="1529"/>
    <x v="2"/>
  </r>
  <r>
    <x v="3"/>
    <n v="95"/>
    <x v="2"/>
  </r>
  <r>
    <x v="130"/>
    <n v="156"/>
    <x v="2"/>
  </r>
  <r>
    <x v="61"/>
    <n v="700"/>
    <x v="2"/>
  </r>
  <r>
    <x v="14"/>
    <n v="904"/>
    <x v="2"/>
  </r>
  <r>
    <x v="3"/>
    <n v="1864"/>
    <x v="2"/>
  </r>
  <r>
    <x v="61"/>
    <n v="8"/>
    <x v="2"/>
  </r>
  <r>
    <x v="63"/>
    <n v="5010"/>
    <x v="2"/>
  </r>
  <r>
    <x v="36"/>
    <n v="684"/>
    <x v="2"/>
  </r>
  <r>
    <x v="61"/>
    <n v="43015"/>
    <x v="2"/>
  </r>
  <r>
    <x v="161"/>
    <n v="26349"/>
    <x v="2"/>
  </r>
  <r>
    <x v="11"/>
    <n v="11828"/>
    <x v="2"/>
  </r>
  <r>
    <x v="63"/>
    <n v="10814"/>
    <x v="2"/>
  </r>
  <r>
    <x v="57"/>
    <n v="205"/>
    <x v="2"/>
  </r>
  <r>
    <x v="63"/>
    <n v="15"/>
    <x v="2"/>
  </r>
  <r>
    <x v="12"/>
    <n v="891"/>
    <x v="2"/>
  </r>
  <r>
    <x v="57"/>
    <n v="1471"/>
    <x v="2"/>
  </r>
  <r>
    <x v="63"/>
    <n v="12792"/>
    <x v="2"/>
  </r>
  <r>
    <x v="88"/>
    <n v="1108"/>
    <x v="2"/>
  </r>
  <r>
    <x v="162"/>
    <n v="8827"/>
    <x v="2"/>
  </r>
  <r>
    <x v="96"/>
    <n v="19434"/>
    <x v="2"/>
  </r>
  <r>
    <x v="30"/>
    <n v="1"/>
    <x v="2"/>
  </r>
  <r>
    <x v="63"/>
    <n v="53"/>
    <x v="2"/>
  </r>
  <r>
    <x v="19"/>
    <n v="298"/>
    <x v="2"/>
  </r>
  <r>
    <x v="163"/>
    <n v="23948"/>
    <x v="2"/>
  </r>
  <r>
    <x v="13"/>
    <n v="553"/>
    <x v="2"/>
  </r>
  <r>
    <x v="69"/>
    <n v="0"/>
    <x v="2"/>
  </r>
  <r>
    <x v="57"/>
    <n v="3550"/>
    <x v="2"/>
  </r>
  <r>
    <x v="22"/>
    <n v="14598"/>
    <x v="2"/>
  </r>
  <r>
    <x v="61"/>
    <n v="115297.5"/>
    <x v="2"/>
  </r>
  <r>
    <x v="22"/>
    <n v="2468"/>
    <x v="2"/>
  </r>
  <r>
    <x v="63"/>
    <n v="260"/>
    <x v="2"/>
  </r>
  <r>
    <x v="22"/>
    <n v="1306"/>
    <x v="2"/>
  </r>
  <r>
    <x v="57"/>
    <n v="35338"/>
    <x v="2"/>
  </r>
  <r>
    <x v="60"/>
    <n v="590"/>
    <x v="2"/>
  </r>
  <r>
    <x v="127"/>
    <n v="636"/>
    <x v="2"/>
  </r>
  <r>
    <x v="164"/>
    <n v="1"/>
    <x v="2"/>
  </r>
  <r>
    <x v="10"/>
    <n v="2319"/>
    <x v="2"/>
  </r>
  <r>
    <x v="57"/>
    <n v="15390"/>
    <x v="2"/>
  </r>
  <r>
    <x v="64"/>
    <n v="107148.74"/>
    <x v="2"/>
  </r>
  <r>
    <x v="36"/>
    <n v="403"/>
    <x v="2"/>
  </r>
  <r>
    <x v="165"/>
    <n v="6118"/>
    <x v="2"/>
  </r>
  <r>
    <x v="36"/>
    <n v="4622.01"/>
    <x v="2"/>
  </r>
  <r>
    <x v="36"/>
    <n v="837"/>
    <x v="2"/>
  </r>
  <r>
    <x v="56"/>
    <n v="481"/>
    <x v="2"/>
  </r>
  <r>
    <x v="57"/>
    <n v="977"/>
    <x v="2"/>
  </r>
  <r>
    <x v="57"/>
    <n v="0"/>
    <x v="2"/>
  </r>
  <r>
    <x v="118"/>
    <n v="53670.6"/>
    <x v="2"/>
  </r>
  <r>
    <x v="79"/>
    <n v="8837"/>
    <x v="2"/>
  </r>
  <r>
    <x v="36"/>
    <n v="61"/>
    <x v="2"/>
  </r>
  <r>
    <x v="38"/>
    <n v="0"/>
    <x v="2"/>
  </r>
  <r>
    <x v="57"/>
    <n v="33791"/>
    <x v="2"/>
  </r>
  <r>
    <x v="166"/>
    <n v="105"/>
    <x v="2"/>
  </r>
  <r>
    <x v="31"/>
    <n v="199"/>
    <x v="2"/>
  </r>
  <r>
    <x v="36"/>
    <n v="2249"/>
    <x v="2"/>
  </r>
  <r>
    <x v="167"/>
    <n v="1389"/>
    <x v="2"/>
  </r>
  <r>
    <x v="39"/>
    <n v="715"/>
    <x v="2"/>
  </r>
  <r>
    <x v="57"/>
    <n v="305"/>
    <x v="2"/>
  </r>
  <r>
    <x v="14"/>
    <n v="90"/>
    <x v="2"/>
  </r>
  <r>
    <x v="36"/>
    <n v="194"/>
    <x v="2"/>
  </r>
  <r>
    <x v="168"/>
    <n v="2735"/>
    <x v="0"/>
  </r>
  <r>
    <x v="169"/>
    <n v="10013"/>
    <x v="0"/>
  </r>
  <r>
    <x v="31"/>
    <n v="33006"/>
    <x v="0"/>
  </r>
  <r>
    <x v="10"/>
    <n v="5469"/>
    <x v="0"/>
  </r>
  <r>
    <x v="39"/>
    <n v="7383.01"/>
    <x v="0"/>
  </r>
  <r>
    <x v="22"/>
    <n v="20070"/>
    <x v="0"/>
  </r>
  <r>
    <x v="30"/>
    <n v="2535"/>
    <x v="0"/>
  </r>
  <r>
    <x v="8"/>
    <n v="5443"/>
    <x v="0"/>
  </r>
  <r>
    <x v="51"/>
    <n v="7917.45"/>
    <x v="0"/>
  </r>
  <r>
    <x v="23"/>
    <n v="5226"/>
    <x v="0"/>
  </r>
  <r>
    <x v="22"/>
    <n v="26438"/>
    <x v="0"/>
  </r>
  <r>
    <x v="10"/>
    <n v="6300"/>
    <x v="0"/>
  </r>
  <r>
    <x v="170"/>
    <n v="64"/>
    <x v="0"/>
  </r>
  <r>
    <x v="30"/>
    <n v="3012"/>
    <x v="0"/>
  </r>
  <r>
    <x v="0"/>
    <n v="10670"/>
    <x v="0"/>
  </r>
  <r>
    <x v="171"/>
    <n v="53771"/>
    <x v="0"/>
  </r>
  <r>
    <x v="172"/>
    <n v="11345"/>
    <x v="0"/>
  </r>
  <r>
    <x v="10"/>
    <n v="6120"/>
    <x v="0"/>
  </r>
  <r>
    <x v="15"/>
    <n v="1601"/>
    <x v="0"/>
  </r>
  <r>
    <x v="12"/>
    <n v="9500"/>
    <x v="0"/>
  </r>
  <r>
    <x v="9"/>
    <n v="3222"/>
    <x v="0"/>
  </r>
  <r>
    <x v="93"/>
    <n v="13293.8"/>
    <x v="0"/>
  </r>
  <r>
    <x v="123"/>
    <n v="1550"/>
    <x v="0"/>
  </r>
  <r>
    <x v="131"/>
    <n v="814"/>
    <x v="0"/>
  </r>
  <r>
    <x v="10"/>
    <n v="5116"/>
    <x v="0"/>
  </r>
  <r>
    <x v="173"/>
    <n v="3976"/>
    <x v="0"/>
  </r>
  <r>
    <x v="174"/>
    <n v="3318"/>
    <x v="0"/>
  </r>
  <r>
    <x v="39"/>
    <n v="7003"/>
    <x v="0"/>
  </r>
  <r>
    <x v="13"/>
    <n v="2005"/>
    <x v="0"/>
  </r>
  <r>
    <x v="3"/>
    <n v="10556"/>
    <x v="0"/>
  </r>
  <r>
    <x v="175"/>
    <n v="4559"/>
    <x v="0"/>
  </r>
  <r>
    <x v="9"/>
    <n v="3555"/>
    <x v="0"/>
  </r>
  <r>
    <x v="10"/>
    <n v="5585"/>
    <x v="0"/>
  </r>
  <r>
    <x v="3"/>
    <n v="12800"/>
    <x v="0"/>
  </r>
  <r>
    <x v="13"/>
    <n v="2075"/>
    <x v="0"/>
  </r>
  <r>
    <x v="30"/>
    <n v="2547.69"/>
    <x v="0"/>
  </r>
  <r>
    <x v="176"/>
    <n v="824"/>
    <x v="0"/>
  </r>
  <r>
    <x v="49"/>
    <n v="595"/>
    <x v="0"/>
  </r>
  <r>
    <x v="30"/>
    <n v="2550"/>
    <x v="0"/>
  </r>
  <r>
    <x v="10"/>
    <n v="5096"/>
    <x v="0"/>
  </r>
  <r>
    <x v="41"/>
    <n v="0"/>
    <x v="2"/>
  </r>
  <r>
    <x v="10"/>
    <n v="235"/>
    <x v="2"/>
  </r>
  <r>
    <x v="8"/>
    <n v="0"/>
    <x v="2"/>
  </r>
  <r>
    <x v="177"/>
    <n v="5"/>
    <x v="2"/>
  </r>
  <r>
    <x v="10"/>
    <n v="0"/>
    <x v="2"/>
  </r>
  <r>
    <x v="39"/>
    <n v="2521"/>
    <x v="2"/>
  </r>
  <r>
    <x v="23"/>
    <n v="0"/>
    <x v="2"/>
  </r>
  <r>
    <x v="10"/>
    <n v="177"/>
    <x v="2"/>
  </r>
  <r>
    <x v="30"/>
    <n v="0"/>
    <x v="2"/>
  </r>
  <r>
    <x v="23"/>
    <n v="1656"/>
    <x v="2"/>
  </r>
  <r>
    <x v="178"/>
    <n v="0"/>
    <x v="2"/>
  </r>
  <r>
    <x v="114"/>
    <n v="10"/>
    <x v="2"/>
  </r>
  <r>
    <x v="15"/>
    <n v="50"/>
    <x v="2"/>
  </r>
  <r>
    <x v="179"/>
    <n v="32"/>
    <x v="2"/>
  </r>
  <r>
    <x v="2"/>
    <n v="351"/>
    <x v="2"/>
  </r>
  <r>
    <x v="3"/>
    <n v="170"/>
    <x v="2"/>
  </r>
  <r>
    <x v="39"/>
    <n v="3598"/>
    <x v="2"/>
  </r>
  <r>
    <x v="9"/>
    <n v="21"/>
    <x v="2"/>
  </r>
  <r>
    <x v="2"/>
    <n v="2"/>
    <x v="2"/>
  </r>
  <r>
    <x v="36"/>
    <n v="400"/>
    <x v="2"/>
  </r>
  <r>
    <x v="28"/>
    <n v="1040"/>
    <x v="0"/>
  </r>
  <r>
    <x v="134"/>
    <n v="1065.23"/>
    <x v="0"/>
  </r>
  <r>
    <x v="176"/>
    <n v="700"/>
    <x v="0"/>
  </r>
  <r>
    <x v="15"/>
    <n v="2222"/>
    <x v="0"/>
  </r>
  <r>
    <x v="28"/>
    <n v="1025"/>
    <x v="0"/>
  </r>
  <r>
    <x v="2"/>
    <n v="903.14"/>
    <x v="0"/>
  </r>
  <r>
    <x v="10"/>
    <n v="7140"/>
    <x v="0"/>
  </r>
  <r>
    <x v="38"/>
    <n v="1370"/>
    <x v="0"/>
  </r>
  <r>
    <x v="28"/>
    <n v="2035.05"/>
    <x v="0"/>
  </r>
  <r>
    <x v="180"/>
    <n v="1860"/>
    <x v="0"/>
  </r>
  <r>
    <x v="3"/>
    <n v="14437.46"/>
    <x v="0"/>
  </r>
  <r>
    <x v="51"/>
    <n v="7790"/>
    <x v="0"/>
  </r>
  <r>
    <x v="30"/>
    <n v="2511.11"/>
    <x v="0"/>
  </r>
  <r>
    <x v="181"/>
    <n v="2826.43"/>
    <x v="0"/>
  </r>
  <r>
    <x v="6"/>
    <n v="8425"/>
    <x v="0"/>
  </r>
  <r>
    <x v="32"/>
    <n v="15650"/>
    <x v="0"/>
  </r>
  <r>
    <x v="3"/>
    <n v="10135"/>
    <x v="0"/>
  </r>
  <r>
    <x v="9"/>
    <n v="3226"/>
    <x v="0"/>
  </r>
  <r>
    <x v="8"/>
    <n v="4021"/>
    <x v="0"/>
  </r>
  <r>
    <x v="10"/>
    <n v="5001"/>
    <x v="0"/>
  </r>
  <r>
    <x v="15"/>
    <n v="2282"/>
    <x v="0"/>
  </r>
  <r>
    <x v="13"/>
    <n v="2230.4299999999998"/>
    <x v="0"/>
  </r>
  <r>
    <x v="12"/>
    <n v="6080"/>
    <x v="0"/>
  </r>
  <r>
    <x v="98"/>
    <n v="2835"/>
    <x v="0"/>
  </r>
  <r>
    <x v="62"/>
    <n v="5500"/>
    <x v="0"/>
  </r>
  <r>
    <x v="9"/>
    <n v="3150"/>
    <x v="0"/>
  </r>
  <r>
    <x v="6"/>
    <n v="8355"/>
    <x v="0"/>
  </r>
  <r>
    <x v="23"/>
    <n v="4205"/>
    <x v="0"/>
  </r>
  <r>
    <x v="37"/>
    <n v="4500"/>
    <x v="0"/>
  </r>
  <r>
    <x v="23"/>
    <n v="4151"/>
    <x v="0"/>
  </r>
  <r>
    <x v="15"/>
    <n v="1575"/>
    <x v="0"/>
  </r>
  <r>
    <x v="28"/>
    <n v="1040"/>
    <x v="0"/>
  </r>
  <r>
    <x v="20"/>
    <n v="911"/>
    <x v="0"/>
  </r>
  <r>
    <x v="15"/>
    <n v="2399.94"/>
    <x v="0"/>
  </r>
  <r>
    <x v="28"/>
    <n v="1273"/>
    <x v="0"/>
  </r>
  <r>
    <x v="23"/>
    <n v="4280"/>
    <x v="0"/>
  </r>
  <r>
    <x v="39"/>
    <n v="8058.55"/>
    <x v="0"/>
  </r>
  <r>
    <x v="15"/>
    <n v="2056.66"/>
    <x v="0"/>
  </r>
  <r>
    <x v="18"/>
    <n v="545"/>
    <x v="0"/>
  </r>
  <r>
    <x v="44"/>
    <n v="435"/>
    <x v="0"/>
  </r>
  <r>
    <x v="13"/>
    <n v="2681"/>
    <x v="0"/>
  </r>
  <r>
    <x v="182"/>
    <n v="17482"/>
    <x v="0"/>
  </r>
  <r>
    <x v="9"/>
    <n v="3575"/>
    <x v="0"/>
  </r>
  <r>
    <x v="134"/>
    <n v="1436"/>
    <x v="0"/>
  </r>
  <r>
    <x v="183"/>
    <n v="2150.1"/>
    <x v="0"/>
  </r>
  <r>
    <x v="78"/>
    <n v="12554"/>
    <x v="0"/>
  </r>
  <r>
    <x v="62"/>
    <n v="5580"/>
    <x v="0"/>
  </r>
  <r>
    <x v="43"/>
    <n v="310"/>
    <x v="0"/>
  </r>
  <r>
    <x v="46"/>
    <n v="1391"/>
    <x v="0"/>
  </r>
  <r>
    <x v="2"/>
    <n v="520"/>
    <x v="0"/>
  </r>
  <r>
    <x v="40"/>
    <n v="1941"/>
    <x v="0"/>
  </r>
  <r>
    <x v="15"/>
    <n v="3500"/>
    <x v="0"/>
  </r>
  <r>
    <x v="36"/>
    <n v="15091.06"/>
    <x v="0"/>
  </r>
  <r>
    <x v="12"/>
    <n v="6100"/>
    <x v="0"/>
  </r>
  <r>
    <x v="62"/>
    <n v="7206"/>
    <x v="0"/>
  </r>
  <r>
    <x v="13"/>
    <n v="2345"/>
    <x v="0"/>
  </r>
  <r>
    <x v="10"/>
    <n v="5046.5200000000004"/>
    <x v="0"/>
  </r>
  <r>
    <x v="30"/>
    <n v="3045"/>
    <x v="0"/>
  </r>
  <r>
    <x v="13"/>
    <n v="2908"/>
    <x v="0"/>
  </r>
  <r>
    <x v="10"/>
    <n v="5830.83"/>
    <x v="0"/>
  </r>
  <r>
    <x v="3"/>
    <n v="12041.66"/>
    <x v="0"/>
  </r>
  <r>
    <x v="10"/>
    <n v="5066"/>
    <x v="0"/>
  </r>
  <r>
    <x v="30"/>
    <n v="2608"/>
    <x v="0"/>
  </r>
  <r>
    <x v="9"/>
    <n v="8014"/>
    <x v="0"/>
  </r>
  <r>
    <x v="9"/>
    <n v="5824"/>
    <x v="0"/>
  </r>
  <r>
    <x v="10"/>
    <n v="6019.01"/>
    <x v="0"/>
  </r>
  <r>
    <x v="184"/>
    <n v="1342.01"/>
    <x v="0"/>
  </r>
  <r>
    <x v="185"/>
    <n v="10"/>
    <x v="0"/>
  </r>
  <r>
    <x v="43"/>
    <n v="300"/>
    <x v="0"/>
  </r>
  <r>
    <x v="23"/>
    <n v="4796"/>
    <x v="0"/>
  </r>
  <r>
    <x v="23"/>
    <n v="6207"/>
    <x v="0"/>
  </r>
  <r>
    <x v="13"/>
    <n v="2609"/>
    <x v="0"/>
  </r>
  <r>
    <x v="8"/>
    <n v="3674"/>
    <x v="0"/>
  </r>
  <r>
    <x v="43"/>
    <n v="300"/>
    <x v="0"/>
  </r>
  <r>
    <x v="186"/>
    <n v="32865.300000000003"/>
    <x v="0"/>
  </r>
  <r>
    <x v="187"/>
    <n v="1500"/>
    <x v="0"/>
  </r>
  <r>
    <x v="49"/>
    <n v="545"/>
    <x v="0"/>
  </r>
  <r>
    <x v="38"/>
    <n v="1200"/>
    <x v="0"/>
  </r>
  <r>
    <x v="38"/>
    <n v="1728.07"/>
    <x v="0"/>
  </r>
  <r>
    <x v="23"/>
    <n v="4187"/>
    <x v="0"/>
  </r>
  <r>
    <x v="32"/>
    <n v="2540"/>
    <x v="2"/>
  </r>
  <r>
    <x v="37"/>
    <n v="101"/>
    <x v="2"/>
  </r>
  <r>
    <x v="63"/>
    <n v="170"/>
    <x v="2"/>
  </r>
  <r>
    <x v="13"/>
    <n v="90"/>
    <x v="2"/>
  </r>
  <r>
    <x v="115"/>
    <n v="2700"/>
    <x v="2"/>
  </r>
  <r>
    <x v="41"/>
    <n v="45"/>
    <x v="2"/>
  </r>
  <r>
    <x v="8"/>
    <n v="640"/>
    <x v="2"/>
  </r>
  <r>
    <x v="10"/>
    <n v="1201"/>
    <x v="2"/>
  </r>
  <r>
    <x v="101"/>
    <n v="50"/>
    <x v="2"/>
  </r>
  <r>
    <x v="188"/>
    <n v="1040"/>
    <x v="2"/>
  </r>
  <r>
    <x v="22"/>
    <n v="62"/>
    <x v="2"/>
  </r>
  <r>
    <x v="12"/>
    <n v="325"/>
    <x v="2"/>
  </r>
  <r>
    <x v="6"/>
    <n v="65"/>
    <x v="2"/>
  </r>
  <r>
    <x v="8"/>
    <n v="45"/>
    <x v="2"/>
  </r>
  <r>
    <x v="9"/>
    <n v="730"/>
    <x v="2"/>
  </r>
  <r>
    <x v="10"/>
    <n v="0"/>
    <x v="2"/>
  </r>
  <r>
    <x v="189"/>
    <n v="1286"/>
    <x v="2"/>
  </r>
  <r>
    <x v="13"/>
    <n v="1351"/>
    <x v="2"/>
  </r>
  <r>
    <x v="10"/>
    <n v="65"/>
    <x v="2"/>
  </r>
  <r>
    <x v="190"/>
    <n v="644"/>
    <x v="2"/>
  </r>
  <r>
    <x v="191"/>
    <n v="113"/>
    <x v="2"/>
  </r>
  <r>
    <x v="192"/>
    <n v="30"/>
    <x v="2"/>
  </r>
  <r>
    <x v="15"/>
    <n v="302"/>
    <x v="2"/>
  </r>
  <r>
    <x v="10"/>
    <n v="2001"/>
    <x v="2"/>
  </r>
  <r>
    <x v="13"/>
    <n v="20"/>
    <x v="2"/>
  </r>
  <r>
    <x v="28"/>
    <n v="750"/>
    <x v="2"/>
  </r>
  <r>
    <x v="2"/>
    <n v="205"/>
    <x v="2"/>
  </r>
  <r>
    <x v="28"/>
    <n v="0"/>
    <x v="2"/>
  </r>
  <r>
    <x v="28"/>
    <n v="72"/>
    <x v="2"/>
  </r>
  <r>
    <x v="31"/>
    <n v="2360.3200000000002"/>
    <x v="2"/>
  </r>
  <r>
    <x v="9"/>
    <n v="125"/>
    <x v="2"/>
  </r>
  <r>
    <x v="6"/>
    <n v="260"/>
    <x v="2"/>
  </r>
  <r>
    <x v="12"/>
    <n v="2445"/>
    <x v="2"/>
  </r>
  <r>
    <x v="13"/>
    <n v="200"/>
    <x v="2"/>
  </r>
  <r>
    <x v="22"/>
    <n v="7834"/>
    <x v="2"/>
  </r>
  <r>
    <x v="6"/>
    <n v="195"/>
    <x v="2"/>
  </r>
  <r>
    <x v="6"/>
    <n v="3200"/>
    <x v="2"/>
  </r>
  <r>
    <x v="9"/>
    <n v="0"/>
    <x v="2"/>
  </r>
  <r>
    <x v="30"/>
    <n v="70"/>
    <x v="2"/>
  </r>
  <r>
    <x v="47"/>
    <n v="280"/>
    <x v="2"/>
  </r>
  <r>
    <x v="10"/>
    <n v="21"/>
    <x v="2"/>
  </r>
  <r>
    <x v="115"/>
    <n v="0"/>
    <x v="2"/>
  </r>
  <r>
    <x v="11"/>
    <n v="90"/>
    <x v="2"/>
  </r>
  <r>
    <x v="10"/>
    <n v="160"/>
    <x v="2"/>
  </r>
  <r>
    <x v="63"/>
    <n v="151"/>
    <x v="2"/>
  </r>
  <r>
    <x v="115"/>
    <n v="196"/>
    <x v="2"/>
  </r>
  <r>
    <x v="36"/>
    <n v="0"/>
    <x v="2"/>
  </r>
  <r>
    <x v="193"/>
    <n v="0"/>
    <x v="2"/>
  </r>
  <r>
    <x v="30"/>
    <n v="0"/>
    <x v="2"/>
  </r>
  <r>
    <x v="194"/>
    <n v="520"/>
    <x v="2"/>
  </r>
  <r>
    <x v="131"/>
    <n v="123"/>
    <x v="2"/>
  </r>
  <r>
    <x v="57"/>
    <n v="0"/>
    <x v="2"/>
  </r>
  <r>
    <x v="8"/>
    <n v="30"/>
    <x v="2"/>
  </r>
  <r>
    <x v="11"/>
    <n v="1982"/>
    <x v="2"/>
  </r>
  <r>
    <x v="15"/>
    <n v="0"/>
    <x v="2"/>
  </r>
  <r>
    <x v="115"/>
    <n v="375"/>
    <x v="2"/>
  </r>
  <r>
    <x v="126"/>
    <n v="0"/>
    <x v="2"/>
  </r>
  <r>
    <x v="10"/>
    <n v="30"/>
    <x v="2"/>
  </r>
  <r>
    <x v="195"/>
    <n v="196"/>
    <x v="2"/>
  </r>
  <r>
    <x v="22"/>
    <n v="100"/>
    <x v="2"/>
  </r>
  <r>
    <x v="62"/>
    <n v="0"/>
    <x v="2"/>
  </r>
  <r>
    <x v="36"/>
    <n v="4635"/>
    <x v="2"/>
  </r>
  <r>
    <x v="100"/>
    <n v="5680"/>
    <x v="2"/>
  </r>
  <r>
    <x v="36"/>
    <n v="330"/>
    <x v="2"/>
  </r>
  <r>
    <x v="9"/>
    <n v="327"/>
    <x v="2"/>
  </r>
  <r>
    <x v="12"/>
    <n v="160"/>
    <x v="2"/>
  </r>
  <r>
    <x v="39"/>
    <n v="0"/>
    <x v="2"/>
  </r>
  <r>
    <x v="22"/>
    <n v="0"/>
    <x v="2"/>
  </r>
  <r>
    <x v="107"/>
    <n v="1575"/>
    <x v="2"/>
  </r>
  <r>
    <x v="2"/>
    <n v="0"/>
    <x v="2"/>
  </r>
  <r>
    <x v="42"/>
    <n v="345"/>
    <x v="2"/>
  </r>
  <r>
    <x v="13"/>
    <n v="131"/>
    <x v="2"/>
  </r>
  <r>
    <x v="196"/>
    <n v="1381"/>
    <x v="2"/>
  </r>
  <r>
    <x v="13"/>
    <n v="120"/>
    <x v="2"/>
  </r>
  <r>
    <x v="10"/>
    <n v="1520"/>
    <x v="2"/>
  </r>
  <r>
    <x v="8"/>
    <n v="50"/>
    <x v="2"/>
  </r>
  <r>
    <x v="123"/>
    <n v="0"/>
    <x v="2"/>
  </r>
  <r>
    <x v="8"/>
    <n v="40"/>
    <x v="2"/>
  </r>
  <r>
    <x v="39"/>
    <n v="25"/>
    <x v="2"/>
  </r>
  <r>
    <x v="181"/>
    <n v="40"/>
    <x v="2"/>
  </r>
  <r>
    <x v="7"/>
    <n v="1544"/>
    <x v="2"/>
  </r>
  <r>
    <x v="63"/>
    <n v="1161"/>
    <x v="2"/>
  </r>
  <r>
    <x v="51"/>
    <n v="668"/>
    <x v="2"/>
  </r>
  <r>
    <x v="9"/>
    <n v="289"/>
    <x v="2"/>
  </r>
  <r>
    <x v="63"/>
    <n v="6663"/>
    <x v="2"/>
  </r>
  <r>
    <x v="57"/>
    <n v="2484"/>
    <x v="2"/>
  </r>
  <r>
    <x v="36"/>
    <n v="286"/>
    <x v="2"/>
  </r>
  <r>
    <x v="16"/>
    <n v="0"/>
    <x v="2"/>
  </r>
  <r>
    <x v="23"/>
    <n v="480"/>
    <x v="2"/>
  </r>
  <r>
    <x v="22"/>
    <n v="273"/>
    <x v="2"/>
  </r>
  <r>
    <x v="10"/>
    <n v="1402"/>
    <x v="2"/>
  </r>
  <r>
    <x v="63"/>
    <n v="19195"/>
    <x v="2"/>
  </r>
  <r>
    <x v="197"/>
    <n v="19572"/>
    <x v="2"/>
  </r>
  <r>
    <x v="36"/>
    <n v="126"/>
    <x v="2"/>
  </r>
  <r>
    <x v="36"/>
    <n v="6511"/>
    <x v="2"/>
  </r>
  <r>
    <x v="82"/>
    <n v="16984"/>
    <x v="2"/>
  </r>
  <r>
    <x v="63"/>
    <n v="861"/>
    <x v="2"/>
  </r>
  <r>
    <x v="14"/>
    <n v="233"/>
    <x v="2"/>
  </r>
  <r>
    <x v="198"/>
    <n v="881"/>
    <x v="2"/>
  </r>
  <r>
    <x v="63"/>
    <n v="19430"/>
    <x v="2"/>
  </r>
  <r>
    <x v="199"/>
    <n v="25655"/>
    <x v="2"/>
  </r>
  <r>
    <x v="75"/>
    <n v="40079"/>
    <x v="2"/>
  </r>
  <r>
    <x v="30"/>
    <n v="712"/>
    <x v="2"/>
  </r>
  <r>
    <x v="19"/>
    <n v="377"/>
    <x v="2"/>
  </r>
  <r>
    <x v="74"/>
    <n v="879"/>
    <x v="2"/>
  </r>
  <r>
    <x v="31"/>
    <n v="298"/>
    <x v="2"/>
  </r>
  <r>
    <x v="14"/>
    <n v="1776"/>
    <x v="2"/>
  </r>
  <r>
    <x v="22"/>
    <n v="3562"/>
    <x v="2"/>
  </r>
  <r>
    <x v="6"/>
    <n v="106"/>
    <x v="2"/>
  </r>
  <r>
    <x v="11"/>
    <n v="14000"/>
    <x v="2"/>
  </r>
  <r>
    <x v="10"/>
    <n v="2296"/>
    <x v="2"/>
  </r>
  <r>
    <x v="57"/>
    <n v="226"/>
    <x v="2"/>
  </r>
  <r>
    <x v="22"/>
    <n v="6925"/>
    <x v="2"/>
  </r>
  <r>
    <x v="22"/>
    <n v="411"/>
    <x v="2"/>
  </r>
  <r>
    <x v="63"/>
    <n v="280"/>
    <x v="2"/>
  </r>
  <r>
    <x v="57"/>
    <n v="2607"/>
    <x v="2"/>
  </r>
  <r>
    <x v="60"/>
    <n v="2889"/>
    <x v="2"/>
  </r>
  <r>
    <x v="200"/>
    <n v="909"/>
    <x v="2"/>
  </r>
  <r>
    <x v="201"/>
    <n v="97273"/>
    <x v="2"/>
  </r>
  <r>
    <x v="19"/>
    <n v="28986.16"/>
    <x v="2"/>
  </r>
  <r>
    <x v="3"/>
    <n v="1486"/>
    <x v="2"/>
  </r>
  <r>
    <x v="150"/>
    <n v="11"/>
    <x v="2"/>
  </r>
  <r>
    <x v="178"/>
    <n v="3"/>
    <x v="2"/>
  </r>
  <r>
    <x v="202"/>
    <n v="30751"/>
    <x v="2"/>
  </r>
  <r>
    <x v="3"/>
    <n v="106"/>
    <x v="2"/>
  </r>
  <r>
    <x v="11"/>
    <n v="1888"/>
    <x v="2"/>
  </r>
  <r>
    <x v="22"/>
    <n v="2550"/>
    <x v="2"/>
  </r>
  <r>
    <x v="63"/>
    <n v="6610"/>
    <x v="2"/>
  </r>
  <r>
    <x v="10"/>
    <n v="0"/>
    <x v="2"/>
  </r>
  <r>
    <x v="3"/>
    <n v="1677"/>
    <x v="2"/>
  </r>
  <r>
    <x v="31"/>
    <n v="26"/>
    <x v="2"/>
  </r>
  <r>
    <x v="10"/>
    <n v="212"/>
    <x v="2"/>
  </r>
  <r>
    <x v="57"/>
    <n v="467"/>
    <x v="2"/>
  </r>
  <r>
    <x v="54"/>
    <n v="17561"/>
    <x v="2"/>
  </r>
  <r>
    <x v="61"/>
    <n v="4669"/>
    <x v="2"/>
  </r>
  <r>
    <x v="3"/>
    <n v="726"/>
    <x v="2"/>
  </r>
  <r>
    <x v="23"/>
    <n v="65"/>
    <x v="2"/>
  </r>
  <r>
    <x v="10"/>
    <n v="65"/>
    <x v="2"/>
  </r>
  <r>
    <x v="127"/>
    <n v="35135"/>
    <x v="2"/>
  </r>
  <r>
    <x v="60"/>
    <n v="11683"/>
    <x v="2"/>
  </r>
  <r>
    <x v="203"/>
    <n v="19824"/>
    <x v="1"/>
  </r>
  <r>
    <x v="10"/>
    <n v="5200"/>
    <x v="1"/>
  </r>
  <r>
    <x v="204"/>
    <n v="2960"/>
    <x v="1"/>
  </r>
  <r>
    <x v="22"/>
    <n v="3211"/>
    <x v="1"/>
  </r>
  <r>
    <x v="31"/>
    <n v="20552"/>
    <x v="1"/>
  </r>
  <r>
    <x v="61"/>
    <n v="150102"/>
    <x v="1"/>
  </r>
  <r>
    <x v="23"/>
    <n v="234"/>
    <x v="1"/>
  </r>
  <r>
    <x v="11"/>
    <n v="13296"/>
    <x v="1"/>
  </r>
  <r>
    <x v="205"/>
    <n v="250"/>
    <x v="1"/>
  </r>
  <r>
    <x v="63"/>
    <n v="6565"/>
    <x v="1"/>
  </r>
  <r>
    <x v="206"/>
    <n v="220"/>
    <x v="1"/>
  </r>
  <r>
    <x v="22"/>
    <n v="75"/>
    <x v="1"/>
  </r>
  <r>
    <x v="10"/>
    <n v="1076751.05"/>
    <x v="1"/>
  </r>
  <r>
    <x v="31"/>
    <n v="8632"/>
    <x v="1"/>
  </r>
  <r>
    <x v="3"/>
    <n v="3060"/>
    <x v="1"/>
  </r>
  <r>
    <x v="7"/>
    <n v="240"/>
    <x v="1"/>
  </r>
  <r>
    <x v="57"/>
    <n v="2842"/>
    <x v="1"/>
  </r>
  <r>
    <x v="65"/>
    <n v="57197"/>
    <x v="1"/>
  </r>
  <r>
    <x v="22"/>
    <n v="621"/>
    <x v="1"/>
  </r>
  <r>
    <x v="101"/>
    <n v="21300"/>
    <x v="1"/>
  </r>
  <r>
    <x v="207"/>
    <n v="3186"/>
    <x v="0"/>
  </r>
  <r>
    <x v="9"/>
    <n v="10554.11"/>
    <x v="0"/>
  </r>
  <r>
    <x v="13"/>
    <n v="2298"/>
    <x v="0"/>
  </r>
  <r>
    <x v="13"/>
    <n v="4743"/>
    <x v="0"/>
  </r>
  <r>
    <x v="22"/>
    <n v="23727.55"/>
    <x v="0"/>
  </r>
  <r>
    <x v="54"/>
    <n v="76949.820000000007"/>
    <x v="0"/>
  </r>
  <r>
    <x v="39"/>
    <n v="7000.58"/>
    <x v="0"/>
  </r>
  <r>
    <x v="208"/>
    <n v="7733"/>
    <x v="0"/>
  </r>
  <r>
    <x v="3"/>
    <n v="11727"/>
    <x v="0"/>
  </r>
  <r>
    <x v="3"/>
    <n v="11176"/>
    <x v="0"/>
  </r>
  <r>
    <x v="13"/>
    <n v="6842"/>
    <x v="0"/>
  </r>
  <r>
    <x v="3"/>
    <n v="10740"/>
    <x v="0"/>
  </r>
  <r>
    <x v="105"/>
    <n v="5858.84"/>
    <x v="0"/>
  </r>
  <r>
    <x v="209"/>
    <n v="1366"/>
    <x v="0"/>
  </r>
  <r>
    <x v="10"/>
    <n v="6500.09"/>
    <x v="0"/>
  </r>
  <r>
    <x v="210"/>
    <n v="4952"/>
    <x v="0"/>
  </r>
  <r>
    <x v="37"/>
    <n v="5056.22"/>
    <x v="0"/>
  </r>
  <r>
    <x v="28"/>
    <n v="1021"/>
    <x v="0"/>
  </r>
  <r>
    <x v="15"/>
    <n v="2180"/>
    <x v="0"/>
  </r>
  <r>
    <x v="2"/>
    <n v="641"/>
    <x v="0"/>
  </r>
  <r>
    <x v="94"/>
    <n v="250"/>
    <x v="1"/>
  </r>
  <r>
    <x v="45"/>
    <n v="0"/>
    <x v="1"/>
  </r>
  <r>
    <x v="81"/>
    <n v="10"/>
    <x v="1"/>
  </r>
  <r>
    <x v="57"/>
    <n v="8537"/>
    <x v="1"/>
  </r>
  <r>
    <x v="39"/>
    <n v="6"/>
    <x v="1"/>
  </r>
  <r>
    <x v="3"/>
    <n v="266"/>
    <x v="1"/>
  </r>
  <r>
    <x v="9"/>
    <n v="0"/>
    <x v="1"/>
  </r>
  <r>
    <x v="13"/>
    <n v="1"/>
    <x v="1"/>
  </r>
  <r>
    <x v="36"/>
    <n v="212"/>
    <x v="1"/>
  </r>
  <r>
    <x v="14"/>
    <n v="0"/>
    <x v="1"/>
  </r>
  <r>
    <x v="30"/>
    <n v="0"/>
    <x v="1"/>
  </r>
  <r>
    <x v="2"/>
    <n v="0"/>
    <x v="1"/>
  </r>
  <r>
    <x v="211"/>
    <n v="0"/>
    <x v="1"/>
  </r>
  <r>
    <x v="15"/>
    <n v="15"/>
    <x v="1"/>
  </r>
  <r>
    <x v="30"/>
    <n v="0"/>
    <x v="1"/>
  </r>
  <r>
    <x v="8"/>
    <n v="0"/>
    <x v="1"/>
  </r>
  <r>
    <x v="3"/>
    <n v="0"/>
    <x v="1"/>
  </r>
  <r>
    <x v="3"/>
    <n v="0"/>
    <x v="1"/>
  </r>
  <r>
    <x v="79"/>
    <n v="0"/>
    <x v="1"/>
  </r>
  <r>
    <x v="184"/>
    <n v="0"/>
    <x v="1"/>
  </r>
  <r>
    <x v="10"/>
    <n v="50"/>
    <x v="1"/>
  </r>
  <r>
    <x v="23"/>
    <n v="0"/>
    <x v="1"/>
  </r>
  <r>
    <x v="212"/>
    <n v="190"/>
    <x v="1"/>
  </r>
  <r>
    <x v="28"/>
    <n v="0"/>
    <x v="1"/>
  </r>
  <r>
    <x v="161"/>
    <n v="8077"/>
    <x v="2"/>
  </r>
  <r>
    <x v="9"/>
    <n v="81"/>
    <x v="2"/>
  </r>
  <r>
    <x v="60"/>
    <n v="5051"/>
    <x v="2"/>
  </r>
  <r>
    <x v="2"/>
    <n v="130"/>
    <x v="2"/>
  </r>
  <r>
    <x v="11"/>
    <n v="45"/>
    <x v="2"/>
  </r>
  <r>
    <x v="41"/>
    <n v="850"/>
    <x v="2"/>
  </r>
  <r>
    <x v="3"/>
    <n v="70"/>
    <x v="2"/>
  </r>
  <r>
    <x v="213"/>
    <n v="0"/>
    <x v="2"/>
  </r>
  <r>
    <x v="96"/>
    <n v="51"/>
    <x v="2"/>
  </r>
  <r>
    <x v="47"/>
    <n v="10"/>
    <x v="2"/>
  </r>
  <r>
    <x v="214"/>
    <n v="3407"/>
    <x v="2"/>
  </r>
  <r>
    <x v="28"/>
    <n v="45"/>
    <x v="2"/>
  </r>
  <r>
    <x v="96"/>
    <n v="47074"/>
    <x v="2"/>
  </r>
  <r>
    <x v="31"/>
    <n v="7344"/>
    <x v="2"/>
  </r>
  <r>
    <x v="20"/>
    <n v="45"/>
    <x v="2"/>
  </r>
  <r>
    <x v="91"/>
    <n v="678"/>
    <x v="2"/>
  </r>
  <r>
    <x v="22"/>
    <n v="1821"/>
    <x v="2"/>
  </r>
  <r>
    <x v="118"/>
    <n v="12"/>
    <x v="2"/>
  </r>
  <r>
    <x v="3"/>
    <n v="56"/>
    <x v="2"/>
  </r>
  <r>
    <x v="63"/>
    <n v="410"/>
    <x v="2"/>
  </r>
  <r>
    <x v="131"/>
    <n v="0"/>
    <x v="2"/>
  </r>
  <r>
    <x v="11"/>
    <n v="1026"/>
    <x v="2"/>
  </r>
  <r>
    <x v="102"/>
    <n v="15"/>
    <x v="2"/>
  </r>
  <r>
    <x v="184"/>
    <n v="0"/>
    <x v="2"/>
  </r>
  <r>
    <x v="101"/>
    <n v="6382.34"/>
    <x v="2"/>
  </r>
  <r>
    <x v="36"/>
    <n v="1174"/>
    <x v="2"/>
  </r>
  <r>
    <x v="215"/>
    <n v="5"/>
    <x v="2"/>
  </r>
  <r>
    <x v="48"/>
    <n v="25"/>
    <x v="2"/>
  </r>
  <r>
    <x v="13"/>
    <n v="21"/>
    <x v="2"/>
  </r>
  <r>
    <x v="43"/>
    <n v="42.25"/>
    <x v="2"/>
  </r>
  <r>
    <x v="102"/>
    <n v="3294.01"/>
    <x v="2"/>
  </r>
  <r>
    <x v="69"/>
    <n v="25174"/>
    <x v="2"/>
  </r>
  <r>
    <x v="14"/>
    <n v="2152"/>
    <x v="2"/>
  </r>
  <r>
    <x v="57"/>
    <n v="47"/>
    <x v="2"/>
  </r>
  <r>
    <x v="31"/>
    <n v="1803"/>
    <x v="2"/>
  </r>
  <r>
    <x v="10"/>
    <n v="25"/>
    <x v="2"/>
  </r>
  <r>
    <x v="23"/>
    <n v="100"/>
    <x v="2"/>
  </r>
  <r>
    <x v="57"/>
    <n v="41"/>
    <x v="2"/>
  </r>
  <r>
    <x v="6"/>
    <n v="425"/>
    <x v="2"/>
  </r>
  <r>
    <x v="36"/>
    <n v="243"/>
    <x v="2"/>
  </r>
  <r>
    <x v="127"/>
    <n v="2971"/>
    <x v="2"/>
  </r>
  <r>
    <x v="216"/>
    <n v="1431"/>
    <x v="2"/>
  </r>
  <r>
    <x v="44"/>
    <n v="165"/>
    <x v="2"/>
  </r>
  <r>
    <x v="3"/>
    <n v="0"/>
    <x v="2"/>
  </r>
  <r>
    <x v="31"/>
    <n v="732.5"/>
    <x v="2"/>
  </r>
  <r>
    <x v="3"/>
    <n v="45"/>
    <x v="2"/>
  </r>
  <r>
    <x v="63"/>
    <n v="255"/>
    <x v="2"/>
  </r>
  <r>
    <x v="30"/>
    <n v="1"/>
    <x v="2"/>
  </r>
  <r>
    <x v="217"/>
    <n v="31272.92"/>
    <x v="2"/>
  </r>
  <r>
    <x v="28"/>
    <n v="5"/>
    <x v="2"/>
  </r>
  <r>
    <x v="12"/>
    <n v="10"/>
    <x v="2"/>
  </r>
  <r>
    <x v="79"/>
    <n v="53"/>
    <x v="2"/>
  </r>
  <r>
    <x v="69"/>
    <n v="178.52"/>
    <x v="2"/>
  </r>
  <r>
    <x v="28"/>
    <n v="83"/>
    <x v="2"/>
  </r>
  <r>
    <x v="37"/>
    <n v="109"/>
    <x v="2"/>
  </r>
  <r>
    <x v="190"/>
    <n v="5"/>
    <x v="2"/>
  </r>
  <r>
    <x v="31"/>
    <n v="0"/>
    <x v="2"/>
  </r>
  <r>
    <x v="65"/>
    <n v="29"/>
    <x v="2"/>
  </r>
  <r>
    <x v="50"/>
    <n v="0"/>
    <x v="2"/>
  </r>
  <r>
    <x v="10"/>
    <n v="11"/>
    <x v="2"/>
  </r>
  <r>
    <x v="161"/>
    <n v="425"/>
    <x v="2"/>
  </r>
  <r>
    <x v="9"/>
    <n v="0"/>
    <x v="2"/>
  </r>
  <r>
    <x v="13"/>
    <n v="10"/>
    <x v="2"/>
  </r>
  <r>
    <x v="19"/>
    <n v="585"/>
    <x v="2"/>
  </r>
  <r>
    <x v="28"/>
    <n v="1"/>
    <x v="2"/>
  </r>
  <r>
    <x v="22"/>
    <n v="21"/>
    <x v="2"/>
  </r>
  <r>
    <x v="10"/>
    <n v="11"/>
    <x v="2"/>
  </r>
  <r>
    <x v="79"/>
    <n v="0"/>
    <x v="2"/>
  </r>
  <r>
    <x v="3"/>
    <n v="1438"/>
    <x v="2"/>
  </r>
  <r>
    <x v="9"/>
    <n v="20"/>
    <x v="2"/>
  </r>
  <r>
    <x v="31"/>
    <n v="1"/>
    <x v="2"/>
  </r>
  <r>
    <x v="28"/>
    <n v="50"/>
    <x v="2"/>
  </r>
  <r>
    <x v="218"/>
    <n v="270"/>
    <x v="2"/>
  </r>
  <r>
    <x v="31"/>
    <n v="9875"/>
    <x v="2"/>
  </r>
  <r>
    <x v="19"/>
    <n v="125"/>
    <x v="2"/>
  </r>
  <r>
    <x v="6"/>
    <n v="5"/>
    <x v="2"/>
  </r>
  <r>
    <x v="10"/>
    <n v="0"/>
    <x v="2"/>
  </r>
  <r>
    <x v="2"/>
    <n v="0"/>
    <x v="2"/>
  </r>
  <r>
    <x v="23"/>
    <n v="0"/>
    <x v="2"/>
  </r>
  <r>
    <x v="101"/>
    <n v="186"/>
    <x v="2"/>
  </r>
  <r>
    <x v="219"/>
    <n v="0"/>
    <x v="2"/>
  </r>
  <r>
    <x v="58"/>
    <n v="100"/>
    <x v="2"/>
  </r>
  <r>
    <x v="12"/>
    <n v="530"/>
    <x v="2"/>
  </r>
  <r>
    <x v="31"/>
    <n v="0"/>
    <x v="2"/>
  </r>
  <r>
    <x v="36"/>
    <n v="73"/>
    <x v="2"/>
  </r>
  <r>
    <x v="63"/>
    <n v="75"/>
    <x v="2"/>
  </r>
  <r>
    <x v="30"/>
    <n v="252"/>
    <x v="2"/>
  </r>
  <r>
    <x v="31"/>
    <n v="0"/>
    <x v="2"/>
  </r>
  <r>
    <x v="194"/>
    <n v="911"/>
    <x v="2"/>
  </r>
  <r>
    <x v="6"/>
    <n v="50"/>
    <x v="2"/>
  </r>
  <r>
    <x v="10"/>
    <n v="325"/>
    <x v="2"/>
  </r>
  <r>
    <x v="31"/>
    <n v="188"/>
    <x v="2"/>
  </r>
  <r>
    <x v="115"/>
    <n v="0"/>
    <x v="2"/>
  </r>
  <r>
    <x v="3"/>
    <n v="151"/>
    <x v="2"/>
  </r>
  <r>
    <x v="51"/>
    <n v="35"/>
    <x v="2"/>
  </r>
  <r>
    <x v="220"/>
    <n v="0"/>
    <x v="2"/>
  </r>
  <r>
    <x v="11"/>
    <n v="1155"/>
    <x v="2"/>
  </r>
  <r>
    <x v="102"/>
    <n v="0"/>
    <x v="2"/>
  </r>
  <r>
    <x v="127"/>
    <n v="35"/>
    <x v="2"/>
  </r>
  <r>
    <x v="221"/>
    <n v="0"/>
    <x v="2"/>
  </r>
  <r>
    <x v="3"/>
    <n v="0"/>
    <x v="2"/>
  </r>
  <r>
    <x v="3"/>
    <n v="2070.5"/>
    <x v="2"/>
  </r>
  <r>
    <x v="36"/>
    <n v="2871"/>
    <x v="2"/>
  </r>
  <r>
    <x v="127"/>
    <n v="979"/>
    <x v="2"/>
  </r>
  <r>
    <x v="102"/>
    <n v="1020"/>
    <x v="2"/>
  </r>
  <r>
    <x v="3"/>
    <n v="17"/>
    <x v="2"/>
  </r>
  <r>
    <x v="31"/>
    <n v="100"/>
    <x v="2"/>
  </r>
  <r>
    <x v="31"/>
    <n v="25"/>
    <x v="2"/>
  </r>
  <r>
    <x v="7"/>
    <n v="0"/>
    <x v="2"/>
  </r>
  <r>
    <x v="152"/>
    <n v="30"/>
    <x v="2"/>
  </r>
  <r>
    <x v="36"/>
    <n v="886"/>
    <x v="2"/>
  </r>
  <r>
    <x v="22"/>
    <n v="585"/>
    <x v="2"/>
  </r>
  <r>
    <x v="164"/>
    <n v="10"/>
    <x v="2"/>
  </r>
  <r>
    <x v="12"/>
    <n v="0"/>
    <x v="2"/>
  </r>
  <r>
    <x v="96"/>
    <n v="5"/>
    <x v="2"/>
  </r>
  <r>
    <x v="127"/>
    <n v="3200"/>
    <x v="2"/>
  </r>
  <r>
    <x v="63"/>
    <n v="5875"/>
    <x v="2"/>
  </r>
  <r>
    <x v="63"/>
    <n v="4"/>
    <x v="2"/>
  </r>
  <r>
    <x v="28"/>
    <n v="42"/>
    <x v="2"/>
  </r>
  <r>
    <x v="30"/>
    <n v="100"/>
    <x v="2"/>
  </r>
  <r>
    <x v="29"/>
    <n v="23086"/>
    <x v="0"/>
  </r>
  <r>
    <x v="78"/>
    <n v="13180"/>
    <x v="0"/>
  </r>
  <r>
    <x v="51"/>
    <n v="8005"/>
    <x v="0"/>
  </r>
  <r>
    <x v="222"/>
    <n v="9111"/>
    <x v="0"/>
  </r>
  <r>
    <x v="13"/>
    <n v="3211"/>
    <x v="0"/>
  </r>
  <r>
    <x v="7"/>
    <n v="9700"/>
    <x v="0"/>
  </r>
  <r>
    <x v="2"/>
    <n v="675"/>
    <x v="0"/>
  </r>
  <r>
    <x v="200"/>
    <n v="2945"/>
    <x v="0"/>
  </r>
  <r>
    <x v="213"/>
    <n v="290"/>
    <x v="0"/>
  </r>
  <r>
    <x v="223"/>
    <n v="21831"/>
    <x v="0"/>
  </r>
  <r>
    <x v="78"/>
    <n v="40280"/>
    <x v="0"/>
  </r>
  <r>
    <x v="3"/>
    <n v="13500"/>
    <x v="0"/>
  </r>
  <r>
    <x v="107"/>
    <n v="39137"/>
    <x v="0"/>
  </r>
  <r>
    <x v="36"/>
    <n v="37994"/>
    <x v="0"/>
  </r>
  <r>
    <x v="8"/>
    <n v="9121"/>
    <x v="0"/>
  </r>
  <r>
    <x v="224"/>
    <n v="2693"/>
    <x v="0"/>
  </r>
  <r>
    <x v="225"/>
    <n v="6029"/>
    <x v="0"/>
  </r>
  <r>
    <x v="12"/>
    <n v="6146.27"/>
    <x v="0"/>
  </r>
  <r>
    <x v="31"/>
    <n v="49811"/>
    <x v="0"/>
  </r>
  <r>
    <x v="226"/>
    <n v="16700"/>
    <x v="0"/>
  </r>
  <r>
    <x v="93"/>
    <n v="13383"/>
    <x v="0"/>
  </r>
  <r>
    <x v="93"/>
    <n v="13112"/>
    <x v="0"/>
  </r>
  <r>
    <x v="42"/>
    <n v="1035"/>
    <x v="0"/>
  </r>
  <r>
    <x v="227"/>
    <n v="17396"/>
    <x v="0"/>
  </r>
  <r>
    <x v="3"/>
    <n v="15530"/>
    <x v="0"/>
  </r>
  <r>
    <x v="12"/>
    <n v="6360"/>
    <x v="0"/>
  </r>
  <r>
    <x v="22"/>
    <n v="50863"/>
    <x v="0"/>
  </r>
  <r>
    <x v="28"/>
    <n v="1011"/>
    <x v="0"/>
  </r>
  <r>
    <x v="30"/>
    <n v="3226"/>
    <x v="0"/>
  </r>
  <r>
    <x v="115"/>
    <n v="6645"/>
    <x v="0"/>
  </r>
  <r>
    <x v="13"/>
    <n v="2636"/>
    <x v="0"/>
  </r>
  <r>
    <x v="10"/>
    <n v="39304.01"/>
    <x v="0"/>
  </r>
  <r>
    <x v="32"/>
    <n v="20398"/>
    <x v="0"/>
  </r>
  <r>
    <x v="228"/>
    <n v="27189"/>
    <x v="0"/>
  </r>
  <r>
    <x v="7"/>
    <n v="15505"/>
    <x v="0"/>
  </r>
  <r>
    <x v="229"/>
    <n v="26024"/>
    <x v="0"/>
  </r>
  <r>
    <x v="36"/>
    <n v="15565"/>
    <x v="0"/>
  </r>
  <r>
    <x v="41"/>
    <n v="2451.0100000000002"/>
    <x v="0"/>
  </r>
  <r>
    <x v="23"/>
    <n v="11215"/>
    <x v="0"/>
  </r>
  <r>
    <x v="230"/>
    <n v="22197"/>
    <x v="0"/>
  </r>
  <r>
    <x v="36"/>
    <n v="1060"/>
    <x v="1"/>
  </r>
  <r>
    <x v="9"/>
    <n v="132"/>
    <x v="1"/>
  </r>
  <r>
    <x v="63"/>
    <n v="1937"/>
    <x v="1"/>
  </r>
  <r>
    <x v="13"/>
    <n v="0"/>
    <x v="1"/>
  </r>
  <r>
    <x v="10"/>
    <n v="1465"/>
    <x v="1"/>
  </r>
  <r>
    <x v="181"/>
    <n v="25"/>
    <x v="1"/>
  </r>
  <r>
    <x v="69"/>
    <n v="0"/>
    <x v="1"/>
  </r>
  <r>
    <x v="10"/>
    <n v="0"/>
    <x v="1"/>
  </r>
  <r>
    <x v="10"/>
    <n v="40"/>
    <x v="1"/>
  </r>
  <r>
    <x v="28"/>
    <n v="116"/>
    <x v="1"/>
  </r>
  <r>
    <x v="63"/>
    <n v="0"/>
    <x v="1"/>
  </r>
  <r>
    <x v="231"/>
    <n v="210"/>
    <x v="1"/>
  </r>
  <r>
    <x v="30"/>
    <n v="0"/>
    <x v="1"/>
  </r>
  <r>
    <x v="31"/>
    <n v="0"/>
    <x v="1"/>
  </r>
  <r>
    <x v="28"/>
    <n v="178"/>
    <x v="1"/>
  </r>
  <r>
    <x v="30"/>
    <n v="0"/>
    <x v="1"/>
  </r>
  <r>
    <x v="6"/>
    <n v="241"/>
    <x v="1"/>
  </r>
  <r>
    <x v="10"/>
    <n v="2537"/>
    <x v="1"/>
  </r>
  <r>
    <x v="232"/>
    <n v="5"/>
    <x v="1"/>
  </r>
  <r>
    <x v="14"/>
    <n v="1691"/>
    <x v="1"/>
  </r>
  <r>
    <x v="13"/>
    <n v="2076"/>
    <x v="0"/>
  </r>
  <r>
    <x v="13"/>
    <n v="2405"/>
    <x v="0"/>
  </r>
  <r>
    <x v="13"/>
    <n v="2340"/>
    <x v="0"/>
  </r>
  <r>
    <x v="8"/>
    <n v="4275"/>
    <x v="0"/>
  </r>
  <r>
    <x v="30"/>
    <n v="3791"/>
    <x v="0"/>
  </r>
  <r>
    <x v="10"/>
    <n v="5222"/>
    <x v="0"/>
  </r>
  <r>
    <x v="11"/>
    <n v="60046"/>
    <x v="0"/>
  </r>
  <r>
    <x v="12"/>
    <n v="6108"/>
    <x v="0"/>
  </r>
  <r>
    <x v="8"/>
    <n v="4818"/>
    <x v="0"/>
  </r>
  <r>
    <x v="185"/>
    <n v="30383.32"/>
    <x v="0"/>
  </r>
  <r>
    <x v="233"/>
    <n v="13323"/>
    <x v="0"/>
  </r>
  <r>
    <x v="9"/>
    <n v="6071"/>
    <x v="0"/>
  </r>
  <r>
    <x v="11"/>
    <n v="35389.129999999997"/>
    <x v="0"/>
  </r>
  <r>
    <x v="62"/>
    <n v="16210"/>
    <x v="0"/>
  </r>
  <r>
    <x v="14"/>
    <n v="25577.56"/>
    <x v="0"/>
  </r>
  <r>
    <x v="30"/>
    <n v="2606"/>
    <x v="0"/>
  </r>
  <r>
    <x v="126"/>
    <n v="3751"/>
    <x v="0"/>
  </r>
  <r>
    <x v="13"/>
    <n v="2025"/>
    <x v="0"/>
  </r>
  <r>
    <x v="115"/>
    <n v="8152"/>
    <x v="0"/>
  </r>
  <r>
    <x v="15"/>
    <n v="1785"/>
    <x v="0"/>
  </r>
  <r>
    <x v="81"/>
    <n v="1082"/>
    <x v="0"/>
  </r>
  <r>
    <x v="8"/>
    <n v="4170.17"/>
    <x v="0"/>
  </r>
  <r>
    <x v="196"/>
    <n v="9545"/>
    <x v="0"/>
  </r>
  <r>
    <x v="29"/>
    <n v="22396"/>
    <x v="0"/>
  </r>
  <r>
    <x v="14"/>
    <n v="14000"/>
    <x v="0"/>
  </r>
  <r>
    <x v="234"/>
    <n v="20426"/>
    <x v="0"/>
  </r>
  <r>
    <x v="3"/>
    <n v="11472"/>
    <x v="0"/>
  </r>
  <r>
    <x v="51"/>
    <n v="7635"/>
    <x v="0"/>
  </r>
  <r>
    <x v="10"/>
    <n v="5300"/>
    <x v="0"/>
  </r>
  <r>
    <x v="23"/>
    <n v="4140"/>
    <x v="0"/>
  </r>
  <r>
    <x v="31"/>
    <n v="38743.839999999997"/>
    <x v="0"/>
  </r>
  <r>
    <x v="36"/>
    <n v="24321.1"/>
    <x v="0"/>
  </r>
  <r>
    <x v="9"/>
    <n v="3132.63"/>
    <x v="0"/>
  </r>
  <r>
    <x v="36"/>
    <n v="15918.65"/>
    <x v="0"/>
  </r>
  <r>
    <x v="115"/>
    <n v="10071"/>
    <x v="0"/>
  </r>
  <r>
    <x v="235"/>
    <n v="13864.17"/>
    <x v="0"/>
  </r>
  <r>
    <x v="36"/>
    <n v="16636.78"/>
    <x v="0"/>
  </r>
  <r>
    <x v="39"/>
    <n v="7750"/>
    <x v="0"/>
  </r>
  <r>
    <x v="36"/>
    <n v="18542"/>
    <x v="0"/>
  </r>
  <r>
    <x v="28"/>
    <n v="2110.5"/>
    <x v="0"/>
  </r>
  <r>
    <x v="13"/>
    <n v="2020"/>
    <x v="0"/>
  </r>
  <r>
    <x v="13"/>
    <n v="2033"/>
    <x v="0"/>
  </r>
  <r>
    <x v="15"/>
    <n v="1625"/>
    <x v="0"/>
  </r>
  <r>
    <x v="49"/>
    <n v="605"/>
    <x v="0"/>
  </r>
  <r>
    <x v="23"/>
    <n v="4018"/>
    <x v="0"/>
  </r>
  <r>
    <x v="15"/>
    <n v="1876"/>
    <x v="0"/>
  </r>
  <r>
    <x v="8"/>
    <n v="3800"/>
    <x v="0"/>
  </r>
  <r>
    <x v="9"/>
    <n v="4371"/>
    <x v="0"/>
  </r>
  <r>
    <x v="180"/>
    <n v="1870"/>
    <x v="0"/>
  </r>
  <r>
    <x v="36"/>
    <n v="15335"/>
    <x v="0"/>
  </r>
  <r>
    <x v="2"/>
    <n v="610"/>
    <x v="0"/>
  </r>
  <r>
    <x v="30"/>
    <n v="2549"/>
    <x v="0"/>
  </r>
  <r>
    <x v="16"/>
    <n v="1200"/>
    <x v="0"/>
  </r>
  <r>
    <x v="22"/>
    <n v="21905"/>
    <x v="0"/>
  </r>
  <r>
    <x v="13"/>
    <n v="2093"/>
    <x v="0"/>
  </r>
  <r>
    <x v="8"/>
    <n v="4340"/>
    <x v="0"/>
  </r>
  <r>
    <x v="9"/>
    <n v="4050"/>
    <x v="0"/>
  </r>
  <r>
    <x v="13"/>
    <n v="2055"/>
    <x v="0"/>
  </r>
  <r>
    <x v="30"/>
    <n v="2500"/>
    <x v="0"/>
  </r>
  <r>
    <x v="8"/>
    <n v="4559.13"/>
    <x v="0"/>
  </r>
  <r>
    <x v="79"/>
    <n v="15851"/>
    <x v="1"/>
  </r>
  <r>
    <x v="11"/>
    <n v="7793"/>
    <x v="1"/>
  </r>
  <r>
    <x v="74"/>
    <n v="71771"/>
    <x v="1"/>
  </r>
  <r>
    <x v="63"/>
    <n v="5757"/>
    <x v="1"/>
  </r>
  <r>
    <x v="3"/>
    <n v="1136"/>
    <x v="1"/>
  </r>
  <r>
    <x v="236"/>
    <n v="12879"/>
    <x v="1"/>
  </r>
  <r>
    <x v="22"/>
    <n v="3100"/>
    <x v="1"/>
  </r>
  <r>
    <x v="65"/>
    <n v="80070"/>
    <x v="1"/>
  </r>
  <r>
    <x v="210"/>
    <n v="28"/>
    <x v="1"/>
  </r>
  <r>
    <x v="79"/>
    <n v="12446"/>
    <x v="1"/>
  </r>
  <r>
    <x v="237"/>
    <n v="2028"/>
    <x v="1"/>
  </r>
  <r>
    <x v="57"/>
    <n v="40404"/>
    <x v="1"/>
  </r>
  <r>
    <x v="96"/>
    <n v="1"/>
    <x v="1"/>
  </r>
  <r>
    <x v="61"/>
    <n v="11467"/>
    <x v="1"/>
  </r>
  <r>
    <x v="79"/>
    <n v="6130"/>
    <x v="1"/>
  </r>
  <r>
    <x v="238"/>
    <n v="876"/>
    <x v="1"/>
  </r>
  <r>
    <x v="57"/>
    <n v="503"/>
    <x v="1"/>
  </r>
  <r>
    <x v="239"/>
    <n v="6019"/>
    <x v="1"/>
  </r>
  <r>
    <x v="19"/>
    <n v="106"/>
    <x v="1"/>
  </r>
  <r>
    <x v="36"/>
    <n v="1332"/>
    <x v="1"/>
  </r>
  <r>
    <x v="63"/>
    <n v="4920"/>
    <x v="1"/>
  </r>
  <r>
    <x v="22"/>
    <n v="486"/>
    <x v="1"/>
  </r>
  <r>
    <x v="57"/>
    <n v="1130"/>
    <x v="1"/>
  </r>
  <r>
    <x v="240"/>
    <n v="1705"/>
    <x v="1"/>
  </r>
  <r>
    <x v="96"/>
    <n v="1748"/>
    <x v="1"/>
  </r>
  <r>
    <x v="63"/>
    <n v="408"/>
    <x v="1"/>
  </r>
  <r>
    <x v="19"/>
    <n v="7873"/>
    <x v="1"/>
  </r>
  <r>
    <x v="65"/>
    <n v="3417"/>
    <x v="1"/>
  </r>
  <r>
    <x v="241"/>
    <n v="0"/>
    <x v="1"/>
  </r>
  <r>
    <x v="30"/>
    <n v="0"/>
    <x v="1"/>
  </r>
  <r>
    <x v="242"/>
    <n v="14303"/>
    <x v="1"/>
  </r>
  <r>
    <x v="31"/>
    <n v="4940"/>
    <x v="1"/>
  </r>
  <r>
    <x v="57"/>
    <n v="84947"/>
    <x v="1"/>
  </r>
  <r>
    <x v="63"/>
    <n v="24691"/>
    <x v="1"/>
  </r>
  <r>
    <x v="11"/>
    <n v="991"/>
    <x v="1"/>
  </r>
  <r>
    <x v="63"/>
    <n v="3317"/>
    <x v="1"/>
  </r>
  <r>
    <x v="243"/>
    <n v="0"/>
    <x v="1"/>
  </r>
  <r>
    <x v="31"/>
    <n v="17590"/>
    <x v="1"/>
  </r>
  <r>
    <x v="63"/>
    <n v="100"/>
    <x v="1"/>
  </r>
  <r>
    <x v="63"/>
    <n v="51149"/>
    <x v="1"/>
  </r>
  <r>
    <x v="15"/>
    <n v="5666"/>
    <x v="0"/>
  </r>
  <r>
    <x v="43"/>
    <n v="375"/>
    <x v="0"/>
  </r>
  <r>
    <x v="244"/>
    <n v="7219"/>
    <x v="0"/>
  </r>
  <r>
    <x v="30"/>
    <n v="2555"/>
    <x v="0"/>
  </r>
  <r>
    <x v="245"/>
    <n v="5985"/>
    <x v="0"/>
  </r>
  <r>
    <x v="10"/>
    <n v="10210"/>
    <x v="0"/>
  </r>
  <r>
    <x v="10"/>
    <n v="5202.5"/>
    <x v="0"/>
  </r>
  <r>
    <x v="22"/>
    <n v="20253"/>
    <x v="0"/>
  </r>
  <r>
    <x v="3"/>
    <n v="13614"/>
    <x v="0"/>
  </r>
  <r>
    <x v="28"/>
    <n v="1336"/>
    <x v="0"/>
  </r>
  <r>
    <x v="38"/>
    <n v="1563"/>
    <x v="0"/>
  </r>
  <r>
    <x v="30"/>
    <n v="3067"/>
    <x v="0"/>
  </r>
  <r>
    <x v="104"/>
    <n v="6215.56"/>
    <x v="0"/>
  </r>
  <r>
    <x v="13"/>
    <n v="2506"/>
    <x v="0"/>
  </r>
  <r>
    <x v="9"/>
    <n v="3350"/>
    <x v="0"/>
  </r>
  <r>
    <x v="246"/>
    <n v="764"/>
    <x v="0"/>
  </r>
  <r>
    <x v="15"/>
    <n v="2598"/>
    <x v="0"/>
  </r>
  <r>
    <x v="12"/>
    <n v="7559"/>
    <x v="0"/>
  </r>
  <r>
    <x v="28"/>
    <n v="1091"/>
    <x v="0"/>
  </r>
  <r>
    <x v="48"/>
    <n v="200"/>
    <x v="0"/>
  </r>
  <r>
    <x v="247"/>
    <n v="49830"/>
    <x v="0"/>
  </r>
  <r>
    <x v="51"/>
    <n v="7520"/>
    <x v="0"/>
  </r>
  <r>
    <x v="51"/>
    <n v="9486.69"/>
    <x v="0"/>
  </r>
  <r>
    <x v="10"/>
    <n v="5713"/>
    <x v="0"/>
  </r>
  <r>
    <x v="10"/>
    <n v="5535"/>
    <x v="0"/>
  </r>
  <r>
    <x v="248"/>
    <n v="34090.629999999997"/>
    <x v="0"/>
  </r>
  <r>
    <x v="15"/>
    <n v="1555"/>
    <x v="0"/>
  </r>
  <r>
    <x v="249"/>
    <n v="7495"/>
    <x v="0"/>
  </r>
  <r>
    <x v="2"/>
    <n v="620"/>
    <x v="0"/>
  </r>
  <r>
    <x v="3"/>
    <n v="10501"/>
    <x v="0"/>
  </r>
  <r>
    <x v="15"/>
    <n v="2842"/>
    <x v="0"/>
  </r>
  <r>
    <x v="23"/>
    <n v="6853"/>
    <x v="0"/>
  </r>
  <r>
    <x v="250"/>
    <n v="9342"/>
    <x v="0"/>
  </r>
  <r>
    <x v="46"/>
    <n v="1510"/>
    <x v="0"/>
  </r>
  <r>
    <x v="13"/>
    <n v="4067"/>
    <x v="0"/>
  </r>
  <r>
    <x v="3"/>
    <n v="11160"/>
    <x v="0"/>
  </r>
  <r>
    <x v="251"/>
    <n v="106"/>
    <x v="0"/>
  </r>
  <r>
    <x v="10"/>
    <n v="5355"/>
    <x v="0"/>
  </r>
  <r>
    <x v="6"/>
    <n v="8349"/>
    <x v="0"/>
  </r>
  <r>
    <x v="41"/>
    <n v="4673"/>
    <x v="0"/>
  </r>
  <r>
    <x v="8"/>
    <n v="4343"/>
    <x v="0"/>
  </r>
  <r>
    <x v="6"/>
    <n v="8832.49"/>
    <x v="0"/>
  </r>
  <r>
    <x v="44"/>
    <n v="875"/>
    <x v="0"/>
  </r>
  <r>
    <x v="23"/>
    <n v="5465"/>
    <x v="0"/>
  </r>
  <r>
    <x v="10"/>
    <n v="6740.37"/>
    <x v="0"/>
  </r>
  <r>
    <x v="2"/>
    <n v="727"/>
    <x v="0"/>
  </r>
  <r>
    <x v="70"/>
    <n v="3055"/>
    <x v="0"/>
  </r>
  <r>
    <x v="2"/>
    <n v="551"/>
    <x v="0"/>
  </r>
  <r>
    <x v="30"/>
    <n v="2841"/>
    <x v="0"/>
  </r>
  <r>
    <x v="3"/>
    <n v="10235"/>
    <x v="0"/>
  </r>
  <r>
    <x v="47"/>
    <n v="916"/>
    <x v="0"/>
  </r>
  <r>
    <x v="8"/>
    <n v="3916"/>
    <x v="0"/>
  </r>
  <r>
    <x v="12"/>
    <n v="6438"/>
    <x v="0"/>
  </r>
  <r>
    <x v="3"/>
    <n v="11385"/>
    <x v="0"/>
  </r>
  <r>
    <x v="85"/>
    <n v="4826"/>
    <x v="0"/>
  </r>
  <r>
    <x v="7"/>
    <n v="11353"/>
    <x v="0"/>
  </r>
  <r>
    <x v="18"/>
    <n v="586"/>
    <x v="0"/>
  </r>
  <r>
    <x v="30"/>
    <n v="12413"/>
    <x v="0"/>
  </r>
  <r>
    <x v="30"/>
    <n v="2729"/>
    <x v="0"/>
  </r>
  <r>
    <x v="23"/>
    <n v="4103"/>
    <x v="0"/>
  </r>
  <r>
    <x v="107"/>
    <n v="241"/>
    <x v="2"/>
  </r>
  <r>
    <x v="31"/>
    <n v="105"/>
    <x v="2"/>
  </r>
  <r>
    <x v="14"/>
    <n v="15"/>
    <x v="2"/>
  </r>
  <r>
    <x v="9"/>
    <n v="15"/>
    <x v="2"/>
  </r>
  <r>
    <x v="28"/>
    <n v="72"/>
    <x v="2"/>
  </r>
  <r>
    <x v="23"/>
    <n v="0"/>
    <x v="2"/>
  </r>
  <r>
    <x v="12"/>
    <n v="1"/>
    <x v="2"/>
  </r>
  <r>
    <x v="9"/>
    <n v="7"/>
    <x v="2"/>
  </r>
  <r>
    <x v="39"/>
    <n v="320"/>
    <x v="2"/>
  </r>
  <r>
    <x v="13"/>
    <n v="100"/>
    <x v="2"/>
  </r>
  <r>
    <x v="2"/>
    <n v="1"/>
    <x v="2"/>
  </r>
  <r>
    <x v="85"/>
    <n v="800"/>
    <x v="2"/>
  </r>
  <r>
    <x v="63"/>
    <n v="0"/>
    <x v="2"/>
  </r>
  <r>
    <x v="37"/>
    <n v="55"/>
    <x v="2"/>
  </r>
  <r>
    <x v="9"/>
    <n v="6"/>
    <x v="2"/>
  </r>
  <r>
    <x v="84"/>
    <n v="445"/>
    <x v="2"/>
  </r>
  <r>
    <x v="252"/>
    <n v="3"/>
    <x v="2"/>
  </r>
  <r>
    <x v="61"/>
    <n v="200"/>
    <x v="2"/>
  </r>
  <r>
    <x v="31"/>
    <n v="26"/>
    <x v="2"/>
  </r>
  <r>
    <x v="11"/>
    <n v="100"/>
    <x v="2"/>
  </r>
  <r>
    <x v="51"/>
    <n v="1527"/>
    <x v="2"/>
  </r>
  <r>
    <x v="93"/>
    <n v="0"/>
    <x v="2"/>
  </r>
  <r>
    <x v="28"/>
    <n v="0"/>
    <x v="2"/>
  </r>
  <r>
    <x v="10"/>
    <n v="419"/>
    <x v="2"/>
  </r>
  <r>
    <x v="28"/>
    <n v="45"/>
    <x v="2"/>
  </r>
  <r>
    <x v="3"/>
    <n v="0"/>
    <x v="2"/>
  </r>
  <r>
    <x v="10"/>
    <n v="403"/>
    <x v="2"/>
  </r>
  <r>
    <x v="73"/>
    <n v="5431"/>
    <x v="2"/>
  </r>
  <r>
    <x v="79"/>
    <n v="0"/>
    <x v="2"/>
  </r>
  <r>
    <x v="14"/>
    <n v="805"/>
    <x v="2"/>
  </r>
  <r>
    <x v="253"/>
    <n v="8190"/>
    <x v="2"/>
  </r>
  <r>
    <x v="36"/>
    <n v="15"/>
    <x v="2"/>
  </r>
  <r>
    <x v="3"/>
    <n v="77"/>
    <x v="2"/>
  </r>
  <r>
    <x v="9"/>
    <n v="807"/>
    <x v="2"/>
  </r>
  <r>
    <x v="22"/>
    <n v="600"/>
    <x v="2"/>
  </r>
  <r>
    <x v="254"/>
    <n v="180"/>
    <x v="2"/>
  </r>
  <r>
    <x v="93"/>
    <n v="1"/>
    <x v="2"/>
  </r>
  <r>
    <x v="237"/>
    <n v="2020"/>
    <x v="2"/>
  </r>
  <r>
    <x v="15"/>
    <n v="0"/>
    <x v="2"/>
  </r>
  <r>
    <x v="93"/>
    <n v="0"/>
    <x v="2"/>
  </r>
  <r>
    <x v="255"/>
    <n v="0"/>
    <x v="2"/>
  </r>
  <r>
    <x v="64"/>
    <n v="0"/>
    <x v="2"/>
  </r>
  <r>
    <x v="42"/>
    <n v="0"/>
    <x v="2"/>
  </r>
  <r>
    <x v="69"/>
    <n v="75"/>
    <x v="2"/>
  </r>
  <r>
    <x v="61"/>
    <n v="0"/>
    <x v="2"/>
  </r>
  <r>
    <x v="129"/>
    <n v="0"/>
    <x v="2"/>
  </r>
  <r>
    <x v="57"/>
    <n v="1"/>
    <x v="2"/>
  </r>
  <r>
    <x v="256"/>
    <n v="2"/>
    <x v="1"/>
  </r>
  <r>
    <x v="32"/>
    <n v="0"/>
    <x v="1"/>
  </r>
  <r>
    <x v="31"/>
    <n v="0"/>
    <x v="1"/>
  </r>
  <r>
    <x v="257"/>
    <n v="15"/>
    <x v="1"/>
  </r>
  <r>
    <x v="36"/>
    <n v="1575"/>
    <x v="1"/>
  </r>
  <r>
    <x v="10"/>
    <n v="145"/>
    <x v="1"/>
  </r>
  <r>
    <x v="12"/>
    <n v="0"/>
    <x v="1"/>
  </r>
  <r>
    <x v="10"/>
    <n v="0"/>
    <x v="1"/>
  </r>
  <r>
    <x v="258"/>
    <n v="0"/>
    <x v="1"/>
  </r>
  <r>
    <x v="259"/>
    <n v="0"/>
    <x v="1"/>
  </r>
  <r>
    <x v="36"/>
    <n v="15186.69"/>
    <x v="0"/>
  </r>
  <r>
    <x v="23"/>
    <n v="4340.7"/>
    <x v="0"/>
  </r>
  <r>
    <x v="20"/>
    <n v="886"/>
    <x v="0"/>
  </r>
  <r>
    <x v="10"/>
    <n v="8160"/>
    <x v="0"/>
  </r>
  <r>
    <x v="11"/>
    <n v="136924.35"/>
    <x v="0"/>
  </r>
  <r>
    <x v="194"/>
    <n v="17260.37"/>
    <x v="0"/>
  </r>
  <r>
    <x v="79"/>
    <n v="46032"/>
    <x v="0"/>
  </r>
  <r>
    <x v="196"/>
    <n v="9725"/>
    <x v="0"/>
  </r>
  <r>
    <x v="260"/>
    <n v="47978"/>
    <x v="0"/>
  </r>
  <r>
    <x v="15"/>
    <n v="1877"/>
    <x v="0"/>
  </r>
  <r>
    <x v="261"/>
    <n v="33229"/>
    <x v="0"/>
  </r>
  <r>
    <x v="31"/>
    <n v="34676"/>
    <x v="0"/>
  </r>
  <r>
    <x v="15"/>
    <n v="1807.74"/>
    <x v="0"/>
  </r>
  <r>
    <x v="9"/>
    <n v="3368"/>
    <x v="0"/>
  </r>
  <r>
    <x v="36"/>
    <n v="28300.45"/>
    <x v="0"/>
  </r>
  <r>
    <x v="12"/>
    <n v="39693.279999999999"/>
    <x v="0"/>
  </r>
  <r>
    <x v="11"/>
    <n v="33393"/>
    <x v="0"/>
  </r>
  <r>
    <x v="63"/>
    <n v="590807.11"/>
    <x v="0"/>
  </r>
  <r>
    <x v="183"/>
    <n v="2198"/>
    <x v="0"/>
  </r>
  <r>
    <x v="63"/>
    <n v="58520.2"/>
    <x v="0"/>
  </r>
  <r>
    <x v="10"/>
    <n v="105"/>
    <x v="2"/>
  </r>
  <r>
    <x v="10"/>
    <n v="5"/>
    <x v="2"/>
  </r>
  <r>
    <x v="39"/>
    <n v="50"/>
    <x v="2"/>
  </r>
  <r>
    <x v="13"/>
    <n v="0"/>
    <x v="2"/>
  </r>
  <r>
    <x v="233"/>
    <n v="150"/>
    <x v="2"/>
  </r>
  <r>
    <x v="22"/>
    <n v="48"/>
    <x v="2"/>
  </r>
  <r>
    <x v="3"/>
    <n v="0"/>
    <x v="2"/>
  </r>
  <r>
    <x v="36"/>
    <n v="360"/>
    <x v="2"/>
  </r>
  <r>
    <x v="10"/>
    <n v="0"/>
    <x v="2"/>
  </r>
  <r>
    <x v="193"/>
    <n v="895"/>
    <x v="2"/>
  </r>
  <r>
    <x v="38"/>
    <n v="100"/>
    <x v="2"/>
  </r>
  <r>
    <x v="23"/>
    <n v="30"/>
    <x v="2"/>
  </r>
  <r>
    <x v="262"/>
    <n v="0"/>
    <x v="2"/>
  </r>
  <r>
    <x v="10"/>
    <n v="445"/>
    <x v="2"/>
  </r>
  <r>
    <x v="13"/>
    <n v="0"/>
    <x v="2"/>
  </r>
  <r>
    <x v="15"/>
    <n v="0"/>
    <x v="2"/>
  </r>
  <r>
    <x v="36"/>
    <n v="1"/>
    <x v="2"/>
  </r>
  <r>
    <x v="9"/>
    <n v="57"/>
    <x v="2"/>
  </r>
  <r>
    <x v="13"/>
    <n v="5"/>
    <x v="2"/>
  </r>
  <r>
    <x v="70"/>
    <n v="701"/>
    <x v="2"/>
  </r>
  <r>
    <x v="263"/>
    <n v="86492"/>
    <x v="0"/>
  </r>
  <r>
    <x v="29"/>
    <n v="22318"/>
    <x v="0"/>
  </r>
  <r>
    <x v="192"/>
    <n v="4045.93"/>
    <x v="0"/>
  </r>
  <r>
    <x v="115"/>
    <n v="18066"/>
    <x v="0"/>
  </r>
  <r>
    <x v="194"/>
    <n v="16573"/>
    <x v="0"/>
  </r>
  <r>
    <x v="15"/>
    <n v="1671"/>
    <x v="0"/>
  </r>
  <r>
    <x v="38"/>
    <n v="2580"/>
    <x v="0"/>
  </r>
  <r>
    <x v="17"/>
    <n v="20491"/>
    <x v="0"/>
  </r>
  <r>
    <x v="178"/>
    <n v="21637.22"/>
    <x v="0"/>
  </r>
  <r>
    <x v="194"/>
    <n v="16165.6"/>
    <x v="0"/>
  </r>
  <r>
    <x v="32"/>
    <n v="15651"/>
    <x v="0"/>
  </r>
  <r>
    <x v="8"/>
    <n v="19557"/>
    <x v="0"/>
  </r>
  <r>
    <x v="6"/>
    <n v="12001.5"/>
    <x v="0"/>
  </r>
  <r>
    <x v="31"/>
    <n v="26619"/>
    <x v="0"/>
  </r>
  <r>
    <x v="82"/>
    <n v="471567"/>
    <x v="0"/>
  </r>
  <r>
    <x v="73"/>
    <n v="18472"/>
    <x v="0"/>
  </r>
  <r>
    <x v="36"/>
    <n v="24297"/>
    <x v="0"/>
  </r>
  <r>
    <x v="36"/>
    <n v="30805"/>
    <x v="0"/>
  </r>
  <r>
    <x v="7"/>
    <n v="9302.75"/>
    <x v="0"/>
  </r>
  <r>
    <x v="102"/>
    <n v="18625"/>
    <x v="0"/>
  </r>
  <r>
    <x v="264"/>
    <n v="40055"/>
    <x v="0"/>
  </r>
  <r>
    <x v="265"/>
    <n v="60450.1"/>
    <x v="0"/>
  </r>
  <r>
    <x v="17"/>
    <n v="23096"/>
    <x v="0"/>
  </r>
  <r>
    <x v="9"/>
    <n v="6210"/>
    <x v="0"/>
  </r>
  <r>
    <x v="27"/>
    <n v="4524.1499999999996"/>
    <x v="0"/>
  </r>
  <r>
    <x v="165"/>
    <n v="27675"/>
    <x v="0"/>
  </r>
  <r>
    <x v="8"/>
    <n v="3865.55"/>
    <x v="0"/>
  </r>
  <r>
    <x v="9"/>
    <n v="8447"/>
    <x v="0"/>
  </r>
  <r>
    <x v="266"/>
    <n v="19129"/>
    <x v="0"/>
  </r>
  <r>
    <x v="19"/>
    <n v="47189"/>
    <x v="0"/>
  </r>
  <r>
    <x v="267"/>
    <n v="4135"/>
    <x v="0"/>
  </r>
  <r>
    <x v="10"/>
    <n v="24201"/>
    <x v="0"/>
  </r>
  <r>
    <x v="101"/>
    <n v="65313"/>
    <x v="0"/>
  </r>
  <r>
    <x v="51"/>
    <n v="31330"/>
    <x v="0"/>
  </r>
  <r>
    <x v="23"/>
    <n v="5297"/>
    <x v="0"/>
  </r>
  <r>
    <x v="14"/>
    <n v="30037.01"/>
    <x v="0"/>
  </r>
  <r>
    <x v="14"/>
    <n v="21588"/>
    <x v="0"/>
  </r>
  <r>
    <x v="39"/>
    <n v="7184"/>
    <x v="0"/>
  </r>
  <r>
    <x v="22"/>
    <n v="27197.22"/>
    <x v="0"/>
  </r>
  <r>
    <x v="36"/>
    <n v="17680"/>
    <x v="0"/>
  </r>
  <r>
    <x v="102"/>
    <n v="6"/>
    <x v="2"/>
  </r>
  <r>
    <x v="2"/>
    <n v="20"/>
    <x v="2"/>
  </r>
  <r>
    <x v="268"/>
    <n v="10"/>
    <x v="2"/>
  </r>
  <r>
    <x v="28"/>
    <n v="0"/>
    <x v="2"/>
  </r>
  <r>
    <x v="9"/>
    <n v="1"/>
    <x v="2"/>
  </r>
  <r>
    <x v="28"/>
    <n v="289"/>
    <x v="2"/>
  </r>
  <r>
    <x v="269"/>
    <n v="0"/>
    <x v="2"/>
  </r>
  <r>
    <x v="176"/>
    <n v="60"/>
    <x v="2"/>
  </r>
  <r>
    <x v="2"/>
    <n v="170"/>
    <x v="2"/>
  </r>
  <r>
    <x v="47"/>
    <n v="101"/>
    <x v="2"/>
  </r>
  <r>
    <x v="8"/>
    <n v="0"/>
    <x v="2"/>
  </r>
  <r>
    <x v="270"/>
    <n v="2115"/>
    <x v="2"/>
  </r>
  <r>
    <x v="12"/>
    <n v="0"/>
    <x v="2"/>
  </r>
  <r>
    <x v="22"/>
    <n v="0"/>
    <x v="2"/>
  </r>
  <r>
    <x v="47"/>
    <n v="0"/>
    <x v="2"/>
  </r>
  <r>
    <x v="15"/>
    <n v="677"/>
    <x v="2"/>
  </r>
  <r>
    <x v="30"/>
    <n v="100"/>
    <x v="2"/>
  </r>
  <r>
    <x v="47"/>
    <n v="35"/>
    <x v="2"/>
  </r>
  <r>
    <x v="36"/>
    <n v="50"/>
    <x v="2"/>
  </r>
  <r>
    <x v="30"/>
    <n v="94"/>
    <x v="2"/>
  </r>
  <r>
    <x v="3"/>
    <n v="67"/>
    <x v="1"/>
  </r>
  <r>
    <x v="23"/>
    <n v="0"/>
    <x v="1"/>
  </r>
  <r>
    <x v="12"/>
    <n v="85"/>
    <x v="1"/>
  </r>
  <r>
    <x v="3"/>
    <n v="10"/>
    <x v="1"/>
  </r>
  <r>
    <x v="23"/>
    <n v="100"/>
    <x v="1"/>
  </r>
  <r>
    <x v="11"/>
    <n v="6375"/>
    <x v="1"/>
  </r>
  <r>
    <x v="0"/>
    <n v="350"/>
    <x v="1"/>
  </r>
  <r>
    <x v="31"/>
    <n v="3410"/>
    <x v="1"/>
  </r>
  <r>
    <x v="11"/>
    <n v="0"/>
    <x v="1"/>
  </r>
  <r>
    <x v="12"/>
    <n v="2484"/>
    <x v="1"/>
  </r>
  <r>
    <x v="271"/>
    <n v="80"/>
    <x v="1"/>
  </r>
  <r>
    <x v="30"/>
    <n v="125"/>
    <x v="1"/>
  </r>
  <r>
    <x v="7"/>
    <n v="223"/>
    <x v="1"/>
  </r>
  <r>
    <x v="3"/>
    <n v="506"/>
    <x v="1"/>
  </r>
  <r>
    <x v="3"/>
    <n v="2291"/>
    <x v="1"/>
  </r>
  <r>
    <x v="10"/>
    <n v="650"/>
    <x v="1"/>
  </r>
  <r>
    <x v="3"/>
    <n v="55"/>
    <x v="1"/>
  </r>
  <r>
    <x v="272"/>
    <n v="205"/>
    <x v="1"/>
  </r>
  <r>
    <x v="273"/>
    <n v="28"/>
    <x v="1"/>
  </r>
  <r>
    <x v="257"/>
    <n v="0"/>
    <x v="1"/>
  </r>
  <r>
    <x v="28"/>
    <n v="5"/>
    <x v="2"/>
  </r>
  <r>
    <x v="28"/>
    <n v="93"/>
    <x v="2"/>
  </r>
  <r>
    <x v="22"/>
    <n v="15"/>
    <x v="2"/>
  </r>
  <r>
    <x v="38"/>
    <n v="0"/>
    <x v="2"/>
  </r>
  <r>
    <x v="13"/>
    <n v="1580"/>
    <x v="2"/>
  </r>
  <r>
    <x v="15"/>
    <n v="0"/>
    <x v="2"/>
  </r>
  <r>
    <x v="51"/>
    <n v="1"/>
    <x v="2"/>
  </r>
  <r>
    <x v="274"/>
    <n v="0"/>
    <x v="2"/>
  </r>
  <r>
    <x v="38"/>
    <n v="0"/>
    <x v="2"/>
  </r>
  <r>
    <x v="127"/>
    <n v="1020"/>
    <x v="2"/>
  </r>
  <r>
    <x v="32"/>
    <n v="4092"/>
    <x v="2"/>
  </r>
  <r>
    <x v="251"/>
    <n v="0"/>
    <x v="2"/>
  </r>
  <r>
    <x v="29"/>
    <n v="3"/>
    <x v="2"/>
  </r>
  <r>
    <x v="28"/>
    <n v="205"/>
    <x v="2"/>
  </r>
  <r>
    <x v="57"/>
    <n v="280"/>
    <x v="2"/>
  </r>
  <r>
    <x v="53"/>
    <n v="75"/>
    <x v="2"/>
  </r>
  <r>
    <x v="36"/>
    <n v="0"/>
    <x v="2"/>
  </r>
  <r>
    <x v="134"/>
    <n v="1"/>
    <x v="2"/>
  </r>
  <r>
    <x v="2"/>
    <n v="0"/>
    <x v="2"/>
  </r>
  <r>
    <x v="10"/>
    <n v="367"/>
    <x v="2"/>
  </r>
  <r>
    <x v="30"/>
    <n v="2706.23"/>
    <x v="0"/>
  </r>
  <r>
    <x v="15"/>
    <n v="1502.5"/>
    <x v="0"/>
  </r>
  <r>
    <x v="13"/>
    <n v="2000.66"/>
    <x v="0"/>
  </r>
  <r>
    <x v="70"/>
    <n v="3419"/>
    <x v="0"/>
  </r>
  <r>
    <x v="12"/>
    <n v="6041.6"/>
    <x v="0"/>
  </r>
  <r>
    <x v="6"/>
    <n v="8080.33"/>
    <x v="0"/>
  </r>
  <r>
    <x v="3"/>
    <n v="14511"/>
    <x v="0"/>
  </r>
  <r>
    <x v="38"/>
    <n v="1215"/>
    <x v="0"/>
  </r>
  <r>
    <x v="15"/>
    <n v="1775"/>
    <x v="0"/>
  </r>
  <r>
    <x v="13"/>
    <n v="5437"/>
    <x v="0"/>
  </r>
  <r>
    <x v="134"/>
    <n v="1001"/>
    <x v="0"/>
  </r>
  <r>
    <x v="2"/>
    <n v="550"/>
    <x v="0"/>
  </r>
  <r>
    <x v="28"/>
    <n v="1015"/>
    <x v="0"/>
  </r>
  <r>
    <x v="10"/>
    <n v="5135"/>
    <x v="0"/>
  </r>
  <r>
    <x v="6"/>
    <n v="9130"/>
    <x v="0"/>
  </r>
  <r>
    <x v="3"/>
    <n v="10420"/>
    <x v="0"/>
  </r>
  <r>
    <x v="39"/>
    <n v="10210"/>
    <x v="0"/>
  </r>
  <r>
    <x v="15"/>
    <n v="1576"/>
    <x v="0"/>
  </r>
  <r>
    <x v="15"/>
    <n v="2000"/>
    <x v="0"/>
  </r>
  <r>
    <x v="28"/>
    <n v="1130"/>
    <x v="0"/>
  </r>
  <r>
    <x v="10"/>
    <n v="6060"/>
    <x v="0"/>
  </r>
  <r>
    <x v="275"/>
    <n v="7019"/>
    <x v="0"/>
  </r>
  <r>
    <x v="47"/>
    <n v="758"/>
    <x v="0"/>
  </r>
  <r>
    <x v="28"/>
    <n v="1180"/>
    <x v="0"/>
  </r>
  <r>
    <x v="51"/>
    <n v="11650"/>
    <x v="0"/>
  </r>
  <r>
    <x v="6"/>
    <n v="8095"/>
    <x v="0"/>
  </r>
  <r>
    <x v="13"/>
    <n v="2340"/>
    <x v="0"/>
  </r>
  <r>
    <x v="23"/>
    <n v="4037"/>
    <x v="0"/>
  </r>
  <r>
    <x v="12"/>
    <n v="6220"/>
    <x v="0"/>
  </r>
  <r>
    <x v="23"/>
    <n v="10610"/>
    <x v="0"/>
  </r>
  <r>
    <x v="3"/>
    <n v="15591"/>
    <x v="0"/>
  </r>
  <r>
    <x v="23"/>
    <n v="4065"/>
    <x v="0"/>
  </r>
  <r>
    <x v="3"/>
    <n v="10000"/>
    <x v="0"/>
  </r>
  <r>
    <x v="13"/>
    <n v="2010"/>
    <x v="0"/>
  </r>
  <r>
    <x v="13"/>
    <n v="2506"/>
    <x v="0"/>
  </r>
  <r>
    <x v="37"/>
    <n v="4660"/>
    <x v="0"/>
  </r>
  <r>
    <x v="2"/>
    <n v="519"/>
    <x v="0"/>
  </r>
  <r>
    <x v="28"/>
    <n v="1050"/>
    <x v="0"/>
  </r>
  <r>
    <x v="40"/>
    <n v="1800"/>
    <x v="0"/>
  </r>
  <r>
    <x v="44"/>
    <n v="679.44"/>
    <x v="0"/>
  </r>
  <r>
    <x v="30"/>
    <n v="2535"/>
    <x v="0"/>
  </r>
  <r>
    <x v="38"/>
    <n v="1200"/>
    <x v="0"/>
  </r>
  <r>
    <x v="10"/>
    <n v="6235"/>
    <x v="0"/>
  </r>
  <r>
    <x v="3"/>
    <n v="10950"/>
    <x v="0"/>
  </r>
  <r>
    <x v="10"/>
    <n v="5540"/>
    <x v="0"/>
  </r>
  <r>
    <x v="13"/>
    <n v="2204"/>
    <x v="0"/>
  </r>
  <r>
    <x v="10"/>
    <n v="5236"/>
    <x v="0"/>
  </r>
  <r>
    <x v="98"/>
    <n v="2881"/>
    <x v="0"/>
  </r>
  <r>
    <x v="276"/>
    <n v="3822.33"/>
    <x v="0"/>
  </r>
  <r>
    <x v="13"/>
    <n v="2831"/>
    <x v="0"/>
  </r>
  <r>
    <x v="13"/>
    <n v="2015"/>
    <x v="0"/>
  </r>
  <r>
    <x v="37"/>
    <n v="4530"/>
    <x v="0"/>
  </r>
  <r>
    <x v="10"/>
    <n v="8711.52"/>
    <x v="0"/>
  </r>
  <r>
    <x v="184"/>
    <n v="1319"/>
    <x v="0"/>
  </r>
  <r>
    <x v="15"/>
    <n v="2143"/>
    <x v="0"/>
  </r>
  <r>
    <x v="51"/>
    <n v="7525.12"/>
    <x v="0"/>
  </r>
  <r>
    <x v="31"/>
    <n v="26233.45"/>
    <x v="0"/>
  </r>
  <r>
    <x v="12"/>
    <n v="7934"/>
    <x v="0"/>
  </r>
  <r>
    <x v="2"/>
    <n v="564"/>
    <x v="0"/>
  </r>
  <r>
    <x v="277"/>
    <n v="1003"/>
    <x v="0"/>
  </r>
  <r>
    <x v="278"/>
    <n v="8098"/>
    <x v="0"/>
  </r>
  <r>
    <x v="6"/>
    <n v="8211"/>
    <x v="0"/>
  </r>
  <r>
    <x v="28"/>
    <n v="1080"/>
    <x v="0"/>
  </r>
  <r>
    <x v="30"/>
    <n v="3060.22"/>
    <x v="0"/>
  </r>
  <r>
    <x v="8"/>
    <n v="4181"/>
    <x v="0"/>
  </r>
  <r>
    <x v="30"/>
    <n v="4022"/>
    <x v="0"/>
  </r>
  <r>
    <x v="104"/>
    <n v="4313"/>
    <x v="0"/>
  </r>
  <r>
    <x v="6"/>
    <n v="8211"/>
    <x v="0"/>
  </r>
  <r>
    <x v="13"/>
    <n v="2795"/>
    <x v="0"/>
  </r>
  <r>
    <x v="28"/>
    <n v="1026"/>
    <x v="0"/>
  </r>
  <r>
    <x v="13"/>
    <n v="2013.47"/>
    <x v="0"/>
  </r>
  <r>
    <x v="180"/>
    <n v="1920"/>
    <x v="0"/>
  </r>
  <r>
    <x v="190"/>
    <n v="2690"/>
    <x v="0"/>
  </r>
  <r>
    <x v="10"/>
    <n v="10085"/>
    <x v="0"/>
  </r>
  <r>
    <x v="28"/>
    <n v="1374.16"/>
    <x v="0"/>
  </r>
  <r>
    <x v="9"/>
    <n v="3460"/>
    <x v="0"/>
  </r>
  <r>
    <x v="12"/>
    <n v="6700"/>
    <x v="0"/>
  </r>
  <r>
    <x v="15"/>
    <n v="1776"/>
    <x v="0"/>
  </r>
  <r>
    <x v="13"/>
    <n v="3500"/>
    <x v="0"/>
  </r>
  <r>
    <x v="28"/>
    <n v="1175"/>
    <x v="0"/>
  </r>
  <r>
    <x v="99"/>
    <n v="65924.38"/>
    <x v="3"/>
  </r>
  <r>
    <x v="12"/>
    <n v="0"/>
    <x v="3"/>
  </r>
  <r>
    <x v="8"/>
    <n v="760"/>
    <x v="3"/>
  </r>
  <r>
    <x v="6"/>
    <n v="8730"/>
    <x v="3"/>
  </r>
  <r>
    <x v="18"/>
    <n v="360"/>
    <x v="3"/>
  </r>
  <r>
    <x v="10"/>
    <n v="18"/>
    <x v="3"/>
  </r>
  <r>
    <x v="3"/>
    <n v="3125"/>
    <x v="3"/>
  </r>
  <r>
    <x v="23"/>
    <n v="1772"/>
    <x v="3"/>
  </r>
  <r>
    <x v="262"/>
    <n v="2400"/>
    <x v="3"/>
  </r>
  <r>
    <x v="30"/>
    <n v="635"/>
    <x v="3"/>
  </r>
  <r>
    <x v="11"/>
    <n v="10042"/>
    <x v="3"/>
  </r>
  <r>
    <x v="10"/>
    <n v="2390"/>
    <x v="3"/>
  </r>
  <r>
    <x v="9"/>
    <n v="280"/>
    <x v="3"/>
  </r>
  <r>
    <x v="3"/>
    <n v="5"/>
    <x v="3"/>
  </r>
  <r>
    <x v="14"/>
    <n v="1405"/>
    <x v="3"/>
  </r>
  <r>
    <x v="82"/>
    <n v="0"/>
    <x v="3"/>
  </r>
  <r>
    <x v="78"/>
    <n v="2526"/>
    <x v="3"/>
  </r>
  <r>
    <x v="152"/>
    <n v="0"/>
    <x v="3"/>
  </r>
  <r>
    <x v="279"/>
    <n v="216"/>
    <x v="3"/>
  </r>
  <r>
    <x v="22"/>
    <n v="5212"/>
    <x v="3"/>
  </r>
  <r>
    <x v="280"/>
    <n v="10"/>
    <x v="2"/>
  </r>
  <r>
    <x v="281"/>
    <n v="1"/>
    <x v="2"/>
  </r>
  <r>
    <x v="10"/>
    <n v="51"/>
    <x v="2"/>
  </r>
  <r>
    <x v="13"/>
    <n v="1302"/>
    <x v="2"/>
  </r>
  <r>
    <x v="13"/>
    <n v="0"/>
    <x v="2"/>
  </r>
  <r>
    <x v="62"/>
    <n v="0"/>
    <x v="2"/>
  </r>
  <r>
    <x v="10"/>
    <n v="487"/>
    <x v="2"/>
  </r>
  <r>
    <x v="39"/>
    <n v="0"/>
    <x v="2"/>
  </r>
  <r>
    <x v="257"/>
    <n v="85"/>
    <x v="2"/>
  </r>
  <r>
    <x v="10"/>
    <n v="34"/>
    <x v="2"/>
  </r>
  <r>
    <x v="3"/>
    <n v="1050"/>
    <x v="2"/>
  </r>
  <r>
    <x v="10"/>
    <n v="0"/>
    <x v="2"/>
  </r>
  <r>
    <x v="9"/>
    <n v="50"/>
    <x v="2"/>
  </r>
  <r>
    <x v="31"/>
    <n v="1967"/>
    <x v="2"/>
  </r>
  <r>
    <x v="10"/>
    <n v="11"/>
    <x v="2"/>
  </r>
  <r>
    <x v="13"/>
    <n v="150"/>
    <x v="2"/>
  </r>
  <r>
    <x v="282"/>
    <n v="1395"/>
    <x v="2"/>
  </r>
  <r>
    <x v="19"/>
    <n v="75"/>
    <x v="2"/>
  </r>
  <r>
    <x v="23"/>
    <n v="35"/>
    <x v="2"/>
  </r>
  <r>
    <x v="23"/>
    <n v="225"/>
    <x v="2"/>
  </r>
  <r>
    <x v="10"/>
    <n v="0"/>
    <x v="2"/>
  </r>
  <r>
    <x v="283"/>
    <n v="1"/>
    <x v="2"/>
  </r>
  <r>
    <x v="3"/>
    <n v="650"/>
    <x v="2"/>
  </r>
  <r>
    <x v="12"/>
    <n v="35"/>
    <x v="2"/>
  </r>
  <r>
    <x v="62"/>
    <n v="560"/>
    <x v="2"/>
  </r>
  <r>
    <x v="115"/>
    <n v="2196"/>
    <x v="2"/>
  </r>
  <r>
    <x v="9"/>
    <n v="1"/>
    <x v="2"/>
  </r>
  <r>
    <x v="21"/>
    <n v="855"/>
    <x v="2"/>
  </r>
  <r>
    <x v="3"/>
    <n v="0"/>
    <x v="2"/>
  </r>
  <r>
    <x v="9"/>
    <n v="0"/>
    <x v="2"/>
  </r>
  <r>
    <x v="28"/>
    <n v="0"/>
    <x v="2"/>
  </r>
  <r>
    <x v="23"/>
    <n v="0"/>
    <x v="2"/>
  </r>
  <r>
    <x v="3"/>
    <n v="0"/>
    <x v="2"/>
  </r>
  <r>
    <x v="37"/>
    <n v="1"/>
    <x v="2"/>
  </r>
  <r>
    <x v="28"/>
    <n v="110"/>
    <x v="2"/>
  </r>
  <r>
    <x v="9"/>
    <n v="22"/>
    <x v="2"/>
  </r>
  <r>
    <x v="23"/>
    <n v="850"/>
    <x v="2"/>
  </r>
  <r>
    <x v="10"/>
    <n v="20"/>
    <x v="2"/>
  </r>
  <r>
    <x v="28"/>
    <n v="1"/>
    <x v="2"/>
  </r>
  <r>
    <x v="9"/>
    <n v="0"/>
    <x v="2"/>
  </r>
  <r>
    <x v="38"/>
    <n v="1330"/>
    <x v="0"/>
  </r>
  <r>
    <x v="13"/>
    <n v="2175"/>
    <x v="0"/>
  </r>
  <r>
    <x v="12"/>
    <n v="6025"/>
    <x v="0"/>
  </r>
  <r>
    <x v="62"/>
    <n v="6515"/>
    <x v="0"/>
  </r>
  <r>
    <x v="39"/>
    <n v="7981"/>
    <x v="0"/>
  </r>
  <r>
    <x v="36"/>
    <n v="22215"/>
    <x v="0"/>
  </r>
  <r>
    <x v="7"/>
    <n v="9446"/>
    <x v="0"/>
  </r>
  <r>
    <x v="63"/>
    <n v="64974"/>
    <x v="0"/>
  </r>
  <r>
    <x v="284"/>
    <n v="12410.5"/>
    <x v="0"/>
  </r>
  <r>
    <x v="10"/>
    <n v="10081"/>
    <x v="0"/>
  </r>
  <r>
    <x v="3"/>
    <n v="10290"/>
    <x v="0"/>
  </r>
  <r>
    <x v="38"/>
    <n v="3122"/>
    <x v="0"/>
  </r>
  <r>
    <x v="36"/>
    <n v="16200"/>
    <x v="0"/>
  </r>
  <r>
    <x v="0"/>
    <n v="9395"/>
    <x v="0"/>
  </r>
  <r>
    <x v="251"/>
    <n v="30"/>
    <x v="0"/>
  </r>
  <r>
    <x v="62"/>
    <n v="5655.6"/>
    <x v="0"/>
  </r>
  <r>
    <x v="10"/>
    <n v="5800"/>
    <x v="0"/>
  </r>
  <r>
    <x v="28"/>
    <n v="1147"/>
    <x v="0"/>
  </r>
  <r>
    <x v="10"/>
    <n v="5330"/>
    <x v="0"/>
  </r>
  <r>
    <x v="10"/>
    <n v="8272"/>
    <x v="0"/>
  </r>
  <r>
    <x v="213"/>
    <n v="155"/>
    <x v="0"/>
  </r>
  <r>
    <x v="213"/>
    <n v="885"/>
    <x v="0"/>
  </r>
  <r>
    <x v="14"/>
    <n v="12229"/>
    <x v="0"/>
  </r>
  <r>
    <x v="34"/>
    <n v="2156"/>
    <x v="2"/>
  </r>
  <r>
    <x v="78"/>
    <n v="7433.48"/>
    <x v="2"/>
  </r>
  <r>
    <x v="15"/>
    <n v="0"/>
    <x v="2"/>
  </r>
  <r>
    <x v="10"/>
    <n v="2286"/>
    <x v="2"/>
  </r>
  <r>
    <x v="10"/>
    <n v="187"/>
    <x v="2"/>
  </r>
  <r>
    <x v="79"/>
    <n v="1081"/>
    <x v="2"/>
  </r>
  <r>
    <x v="142"/>
    <n v="13846"/>
    <x v="2"/>
  </r>
  <r>
    <x v="285"/>
    <n v="895"/>
    <x v="2"/>
  </r>
  <r>
    <x v="62"/>
    <n v="858"/>
    <x v="2"/>
  </r>
  <r>
    <x v="11"/>
    <n v="1877"/>
    <x v="2"/>
  </r>
  <r>
    <x v="30"/>
    <n v="1148"/>
    <x v="2"/>
  </r>
  <r>
    <x v="286"/>
    <n v="21158"/>
    <x v="2"/>
  </r>
  <r>
    <x v="10"/>
    <n v="335"/>
    <x v="2"/>
  </r>
  <r>
    <x v="225"/>
    <n v="651"/>
    <x v="2"/>
  </r>
  <r>
    <x v="63"/>
    <n v="995"/>
    <x v="2"/>
  </r>
  <r>
    <x v="34"/>
    <n v="3986"/>
    <x v="2"/>
  </r>
  <r>
    <x v="11"/>
    <n v="11923"/>
    <x v="2"/>
  </r>
  <r>
    <x v="62"/>
    <n v="1417"/>
    <x v="2"/>
  </r>
  <r>
    <x v="19"/>
    <n v="5422"/>
    <x v="2"/>
  </r>
  <r>
    <x v="79"/>
    <n v="9477"/>
    <x v="2"/>
  </r>
  <r>
    <x v="10"/>
    <n v="1988"/>
    <x v="2"/>
  </r>
  <r>
    <x v="95"/>
    <n v="4853"/>
    <x v="2"/>
  </r>
  <r>
    <x v="168"/>
    <n v="905"/>
    <x v="2"/>
  </r>
  <r>
    <x v="3"/>
    <n v="1533"/>
    <x v="2"/>
  </r>
  <r>
    <x v="62"/>
    <n v="76"/>
    <x v="2"/>
  </r>
  <r>
    <x v="6"/>
    <n v="40"/>
    <x v="2"/>
  </r>
  <r>
    <x v="287"/>
    <n v="1636"/>
    <x v="2"/>
  </r>
  <r>
    <x v="9"/>
    <n v="107"/>
    <x v="2"/>
  </r>
  <r>
    <x v="31"/>
    <n v="15281"/>
    <x v="2"/>
  </r>
  <r>
    <x v="9"/>
    <n v="40"/>
    <x v="2"/>
  </r>
  <r>
    <x v="7"/>
    <n v="997"/>
    <x v="2"/>
  </r>
  <r>
    <x v="89"/>
    <n v="10846"/>
    <x v="2"/>
  </r>
  <r>
    <x v="266"/>
    <n v="4190"/>
    <x v="2"/>
  </r>
  <r>
    <x v="3"/>
    <n v="6755"/>
    <x v="2"/>
  </r>
  <r>
    <x v="194"/>
    <n v="2182"/>
    <x v="2"/>
  </r>
  <r>
    <x v="23"/>
    <n v="69.83"/>
    <x v="2"/>
  </r>
  <r>
    <x v="288"/>
    <n v="9460"/>
    <x v="2"/>
  </r>
  <r>
    <x v="73"/>
    <n v="2355"/>
    <x v="2"/>
  </r>
  <r>
    <x v="8"/>
    <n v="1697"/>
    <x v="2"/>
  </r>
  <r>
    <x v="178"/>
    <n v="5390"/>
    <x v="2"/>
  </r>
  <r>
    <x v="289"/>
    <n v="5452"/>
    <x v="2"/>
  </r>
  <r>
    <x v="290"/>
    <n v="8191"/>
    <x v="2"/>
  </r>
  <r>
    <x v="22"/>
    <n v="591"/>
    <x v="2"/>
  </r>
  <r>
    <x v="10"/>
    <n v="553"/>
    <x v="2"/>
  </r>
  <r>
    <x v="89"/>
    <n v="11594"/>
    <x v="2"/>
  </r>
  <r>
    <x v="8"/>
    <n v="380"/>
    <x v="2"/>
  </r>
  <r>
    <x v="52"/>
    <n v="15"/>
    <x v="2"/>
  </r>
  <r>
    <x v="214"/>
    <n v="40"/>
    <x v="2"/>
  </r>
  <r>
    <x v="115"/>
    <n v="865"/>
    <x v="2"/>
  </r>
  <r>
    <x v="222"/>
    <n v="0"/>
    <x v="2"/>
  </r>
  <r>
    <x v="14"/>
    <n v="5902"/>
    <x v="2"/>
  </r>
  <r>
    <x v="9"/>
    <n v="0"/>
    <x v="2"/>
  </r>
  <r>
    <x v="31"/>
    <n v="509"/>
    <x v="2"/>
  </r>
  <r>
    <x v="102"/>
    <n v="9419"/>
    <x v="2"/>
  </r>
  <r>
    <x v="36"/>
    <n v="0"/>
    <x v="2"/>
  </r>
  <r>
    <x v="38"/>
    <n v="25"/>
    <x v="2"/>
  </r>
  <r>
    <x v="91"/>
    <n v="1707"/>
    <x v="2"/>
  </r>
  <r>
    <x v="30"/>
    <n v="3372.25"/>
    <x v="0"/>
  </r>
  <r>
    <x v="43"/>
    <n v="300"/>
    <x v="0"/>
  </r>
  <r>
    <x v="176"/>
    <n v="811"/>
    <x v="0"/>
  </r>
  <r>
    <x v="9"/>
    <n v="3002"/>
    <x v="0"/>
  </r>
  <r>
    <x v="13"/>
    <n v="2101"/>
    <x v="0"/>
  </r>
  <r>
    <x v="13"/>
    <n v="2020"/>
    <x v="0"/>
  </r>
  <r>
    <x v="6"/>
    <n v="8053"/>
    <x v="0"/>
  </r>
  <r>
    <x v="22"/>
    <n v="20032"/>
    <x v="0"/>
  </r>
  <r>
    <x v="15"/>
    <n v="2500.25"/>
    <x v="0"/>
  </r>
  <r>
    <x v="36"/>
    <n v="15230"/>
    <x v="0"/>
  </r>
  <r>
    <x v="28"/>
    <n v="1030"/>
    <x v="0"/>
  </r>
  <r>
    <x v="18"/>
    <n v="500"/>
    <x v="0"/>
  </r>
  <r>
    <x v="44"/>
    <n v="1050"/>
    <x v="0"/>
  </r>
  <r>
    <x v="3"/>
    <n v="11805"/>
    <x v="0"/>
  </r>
  <r>
    <x v="2"/>
    <n v="520"/>
    <x v="0"/>
  </r>
  <r>
    <x v="10"/>
    <n v="10017"/>
    <x v="0"/>
  </r>
  <r>
    <x v="20"/>
    <n v="1841"/>
    <x v="0"/>
  </r>
  <r>
    <x v="28"/>
    <n v="1001.49"/>
    <x v="0"/>
  </r>
  <r>
    <x v="28"/>
    <n v="2053"/>
    <x v="0"/>
  </r>
  <r>
    <x v="42"/>
    <n v="980"/>
    <x v="0"/>
  </r>
  <r>
    <x v="13"/>
    <n v="2035"/>
    <x v="0"/>
  </r>
  <r>
    <x v="13"/>
    <n v="2505"/>
    <x v="0"/>
  </r>
  <r>
    <x v="3"/>
    <n v="12400.61"/>
    <x v="0"/>
  </r>
  <r>
    <x v="15"/>
    <n v="1521"/>
    <x v="0"/>
  </r>
  <r>
    <x v="28"/>
    <n v="1000"/>
    <x v="0"/>
  </r>
  <r>
    <x v="36"/>
    <n v="20689"/>
    <x v="0"/>
  </r>
  <r>
    <x v="30"/>
    <n v="3022"/>
    <x v="0"/>
  </r>
  <r>
    <x v="9"/>
    <n v="3221"/>
    <x v="0"/>
  </r>
  <r>
    <x v="43"/>
    <n v="301"/>
    <x v="0"/>
  </r>
  <r>
    <x v="7"/>
    <n v="9137"/>
    <x v="0"/>
  </r>
  <r>
    <x v="46"/>
    <n v="1301"/>
    <x v="0"/>
  </r>
  <r>
    <x v="36"/>
    <n v="17545"/>
    <x v="0"/>
  </r>
  <r>
    <x v="134"/>
    <n v="815"/>
    <x v="0"/>
  </r>
  <r>
    <x v="36"/>
    <n v="15318.55"/>
    <x v="0"/>
  </r>
  <r>
    <x v="222"/>
    <n v="13480.16"/>
    <x v="0"/>
  </r>
  <r>
    <x v="13"/>
    <n v="2025"/>
    <x v="0"/>
  </r>
  <r>
    <x v="9"/>
    <n v="3000"/>
    <x v="0"/>
  </r>
  <r>
    <x v="291"/>
    <n v="6041.55"/>
    <x v="0"/>
  </r>
  <r>
    <x v="9"/>
    <n v="3955"/>
    <x v="0"/>
  </r>
  <r>
    <x v="47"/>
    <n v="1001"/>
    <x v="0"/>
  </r>
  <r>
    <x v="65"/>
    <n v="0"/>
    <x v="2"/>
  </r>
  <r>
    <x v="102"/>
    <n v="1455"/>
    <x v="2"/>
  </r>
  <r>
    <x v="30"/>
    <n v="10"/>
    <x v="2"/>
  </r>
  <r>
    <x v="115"/>
    <n v="2788"/>
    <x v="2"/>
  </r>
  <r>
    <x v="74"/>
    <n v="4"/>
    <x v="2"/>
  </r>
  <r>
    <x v="31"/>
    <n v="125"/>
    <x v="2"/>
  </r>
  <r>
    <x v="22"/>
    <n v="10"/>
    <x v="2"/>
  </r>
  <r>
    <x v="31"/>
    <n v="1217"/>
    <x v="2"/>
  </r>
  <r>
    <x v="3"/>
    <n v="0"/>
    <x v="2"/>
  </r>
  <r>
    <x v="8"/>
    <n v="361"/>
    <x v="2"/>
  </r>
  <r>
    <x v="115"/>
    <n v="4666"/>
    <x v="2"/>
  </r>
  <r>
    <x v="22"/>
    <n v="212"/>
    <x v="2"/>
  </r>
  <r>
    <x v="6"/>
    <n v="36"/>
    <x v="2"/>
  </r>
  <r>
    <x v="292"/>
    <n v="26"/>
    <x v="2"/>
  </r>
  <r>
    <x v="3"/>
    <n v="51"/>
    <x v="2"/>
  </r>
  <r>
    <x v="293"/>
    <n v="0"/>
    <x v="2"/>
  </r>
  <r>
    <x v="294"/>
    <n v="0"/>
    <x v="2"/>
  </r>
  <r>
    <x v="6"/>
    <n v="0"/>
    <x v="2"/>
  </r>
  <r>
    <x v="10"/>
    <n v="6"/>
    <x v="2"/>
  </r>
  <r>
    <x v="10"/>
    <n v="1004"/>
    <x v="2"/>
  </r>
  <r>
    <x v="13"/>
    <n v="3453.69"/>
    <x v="0"/>
  </r>
  <r>
    <x v="295"/>
    <n v="3380"/>
    <x v="0"/>
  </r>
  <r>
    <x v="117"/>
    <n v="1047"/>
    <x v="0"/>
  </r>
  <r>
    <x v="28"/>
    <n v="1351"/>
    <x v="0"/>
  </r>
  <r>
    <x v="296"/>
    <n v="5322"/>
    <x v="0"/>
  </r>
  <r>
    <x v="38"/>
    <n v="1225"/>
    <x v="0"/>
  </r>
  <r>
    <x v="9"/>
    <n v="3335"/>
    <x v="0"/>
  </r>
  <r>
    <x v="30"/>
    <n v="4152"/>
    <x v="0"/>
  </r>
  <r>
    <x v="13"/>
    <n v="2132"/>
    <x v="0"/>
  </r>
  <r>
    <x v="14"/>
    <n v="17350.13"/>
    <x v="0"/>
  </r>
  <r>
    <x v="3"/>
    <n v="10555"/>
    <x v="0"/>
  </r>
  <r>
    <x v="2"/>
    <n v="683"/>
    <x v="0"/>
  </r>
  <r>
    <x v="30"/>
    <n v="2600"/>
    <x v="0"/>
  </r>
  <r>
    <x v="28"/>
    <n v="1145"/>
    <x v="0"/>
  </r>
  <r>
    <x v="297"/>
    <n v="9228"/>
    <x v="0"/>
  </r>
  <r>
    <x v="298"/>
    <n v="559"/>
    <x v="0"/>
  </r>
  <r>
    <x v="299"/>
    <n v="6506"/>
    <x v="0"/>
  </r>
  <r>
    <x v="28"/>
    <n v="1445"/>
    <x v="0"/>
  </r>
  <r>
    <x v="42"/>
    <n v="1200"/>
    <x v="0"/>
  </r>
  <r>
    <x v="30"/>
    <n v="2734.11"/>
    <x v="0"/>
  </r>
  <r>
    <x v="300"/>
    <n v="2670"/>
    <x v="2"/>
  </r>
  <r>
    <x v="28"/>
    <n v="12"/>
    <x v="2"/>
  </r>
  <r>
    <x v="9"/>
    <n v="1398"/>
    <x v="2"/>
  </r>
  <r>
    <x v="63"/>
    <n v="50"/>
    <x v="2"/>
  </r>
  <r>
    <x v="31"/>
    <n v="42"/>
    <x v="2"/>
  </r>
  <r>
    <x v="63"/>
    <n v="21380"/>
    <x v="2"/>
  </r>
  <r>
    <x v="11"/>
    <n v="85"/>
    <x v="2"/>
  </r>
  <r>
    <x v="31"/>
    <n v="433"/>
    <x v="2"/>
  </r>
  <r>
    <x v="19"/>
    <n v="4939"/>
    <x v="2"/>
  </r>
  <r>
    <x v="94"/>
    <n v="33486"/>
    <x v="2"/>
  </r>
  <r>
    <x v="301"/>
    <n v="10"/>
    <x v="2"/>
  </r>
  <r>
    <x v="10"/>
    <n v="2965"/>
    <x v="2"/>
  </r>
  <r>
    <x v="240"/>
    <n v="637"/>
    <x v="2"/>
  </r>
  <r>
    <x v="302"/>
    <n v="60"/>
    <x v="2"/>
  </r>
  <r>
    <x v="2"/>
    <n v="8"/>
    <x v="2"/>
  </r>
  <r>
    <x v="22"/>
    <n v="102"/>
    <x v="2"/>
  </r>
  <r>
    <x v="303"/>
    <n v="205025"/>
    <x v="2"/>
  </r>
  <r>
    <x v="31"/>
    <n v="260"/>
    <x v="2"/>
  </r>
  <r>
    <x v="2"/>
    <n v="237"/>
    <x v="2"/>
  </r>
  <r>
    <x v="3"/>
    <n v="4303"/>
    <x v="2"/>
  </r>
  <r>
    <x v="15"/>
    <n v="2052"/>
    <x v="0"/>
  </r>
  <r>
    <x v="13"/>
    <n v="2311"/>
    <x v="0"/>
  </r>
  <r>
    <x v="304"/>
    <n v="301"/>
    <x v="0"/>
  </r>
  <r>
    <x v="9"/>
    <n v="3432"/>
    <x v="0"/>
  </r>
  <r>
    <x v="15"/>
    <n v="1655"/>
    <x v="0"/>
  </r>
  <r>
    <x v="15"/>
    <n v="2930.69"/>
    <x v="0"/>
  </r>
  <r>
    <x v="20"/>
    <n v="620"/>
    <x v="0"/>
  </r>
  <r>
    <x v="305"/>
    <n v="2630"/>
    <x v="0"/>
  </r>
  <r>
    <x v="50"/>
    <n v="3210"/>
    <x v="0"/>
  </r>
  <r>
    <x v="28"/>
    <n v="1270"/>
    <x v="0"/>
  </r>
  <r>
    <x v="13"/>
    <n v="2412.02"/>
    <x v="0"/>
  </r>
  <r>
    <x v="26"/>
    <n v="5617"/>
    <x v="0"/>
  </r>
  <r>
    <x v="12"/>
    <n v="10346"/>
    <x v="0"/>
  </r>
  <r>
    <x v="10"/>
    <n v="6181"/>
    <x v="0"/>
  </r>
  <r>
    <x v="30"/>
    <n v="2710"/>
    <x v="0"/>
  </r>
  <r>
    <x v="51"/>
    <n v="8739.01"/>
    <x v="0"/>
  </r>
  <r>
    <x v="20"/>
    <n v="1123.47"/>
    <x v="0"/>
  </r>
  <r>
    <x v="36"/>
    <n v="17390"/>
    <x v="0"/>
  </r>
  <r>
    <x v="3"/>
    <n v="11070"/>
    <x v="0"/>
  </r>
  <r>
    <x v="81"/>
    <n v="1111"/>
    <x v="0"/>
  </r>
  <r>
    <x v="65"/>
    <n v="315295.89"/>
    <x v="0"/>
  </r>
  <r>
    <x v="12"/>
    <n v="8306.42"/>
    <x v="0"/>
  </r>
  <r>
    <x v="3"/>
    <n v="170525"/>
    <x v="0"/>
  </r>
  <r>
    <x v="79"/>
    <n v="315222.2"/>
    <x v="0"/>
  </r>
  <r>
    <x v="57"/>
    <n v="348018"/>
    <x v="0"/>
  </r>
  <r>
    <x v="51"/>
    <n v="11231"/>
    <x v="0"/>
  </r>
  <r>
    <x v="134"/>
    <n v="805.07"/>
    <x v="0"/>
  </r>
  <r>
    <x v="57"/>
    <n v="800211"/>
    <x v="0"/>
  </r>
  <r>
    <x v="63"/>
    <n v="53001.3"/>
    <x v="0"/>
  </r>
  <r>
    <x v="240"/>
    <n v="96248.960000000006"/>
    <x v="0"/>
  </r>
  <r>
    <x v="63"/>
    <n v="106222"/>
    <x v="0"/>
  </r>
  <r>
    <x v="19"/>
    <n v="69465.33"/>
    <x v="0"/>
  </r>
  <r>
    <x v="36"/>
    <n v="33892"/>
    <x v="0"/>
  </r>
  <r>
    <x v="63"/>
    <n v="349474"/>
    <x v="0"/>
  </r>
  <r>
    <x v="247"/>
    <n v="167410.01999999999"/>
    <x v="0"/>
  </r>
  <r>
    <x v="127"/>
    <n v="176420"/>
    <x v="0"/>
  </r>
  <r>
    <x v="11"/>
    <n v="50251.41"/>
    <x v="0"/>
  </r>
  <r>
    <x v="39"/>
    <n v="100490.02"/>
    <x v="0"/>
  </r>
  <r>
    <x v="3"/>
    <n v="15673.44"/>
    <x v="0"/>
  </r>
  <r>
    <x v="54"/>
    <n v="82532"/>
    <x v="0"/>
  </r>
  <r>
    <x v="3"/>
    <n v="110538.12"/>
    <x v="0"/>
  </r>
  <r>
    <x v="3"/>
    <n v="19292.5"/>
    <x v="0"/>
  </r>
  <r>
    <x v="266"/>
    <n v="24108"/>
    <x v="0"/>
  </r>
  <r>
    <x v="306"/>
    <n v="231543.12"/>
    <x v="0"/>
  </r>
  <r>
    <x v="10"/>
    <n v="13114"/>
    <x v="0"/>
  </r>
  <r>
    <x v="57"/>
    <n v="206743.09"/>
    <x v="0"/>
  </r>
  <r>
    <x v="22"/>
    <n v="74026"/>
    <x v="0"/>
  </r>
  <r>
    <x v="63"/>
    <n v="142483"/>
    <x v="0"/>
  </r>
  <r>
    <x v="22"/>
    <n v="115816"/>
    <x v="0"/>
  </r>
  <r>
    <x v="10"/>
    <n v="56590"/>
    <x v="0"/>
  </r>
  <r>
    <x v="307"/>
    <n v="1052110.8700000001"/>
    <x v="0"/>
  </r>
  <r>
    <x v="30"/>
    <n v="16862"/>
    <x v="0"/>
  </r>
  <r>
    <x v="308"/>
    <n v="508525.01"/>
    <x v="0"/>
  </r>
  <r>
    <x v="22"/>
    <n v="75099.199999999997"/>
    <x v="0"/>
  </r>
  <r>
    <x v="194"/>
    <n v="33393.339999999997"/>
    <x v="0"/>
  </r>
  <r>
    <x v="23"/>
    <n v="13864"/>
    <x v="0"/>
  </r>
  <r>
    <x v="63"/>
    <n v="201165"/>
    <x v="0"/>
  </r>
  <r>
    <x v="63"/>
    <n v="513422.57"/>
    <x v="0"/>
  </r>
  <r>
    <x v="61"/>
    <n v="229802.31"/>
    <x v="0"/>
  </r>
  <r>
    <x v="63"/>
    <n v="177412.01"/>
    <x v="0"/>
  </r>
  <r>
    <x v="51"/>
    <n v="381"/>
    <x v="2"/>
  </r>
  <r>
    <x v="237"/>
    <n v="0"/>
    <x v="2"/>
  </r>
  <r>
    <x v="287"/>
    <n v="1419"/>
    <x v="2"/>
  </r>
  <r>
    <x v="36"/>
    <n v="3172"/>
    <x v="2"/>
  </r>
  <r>
    <x v="183"/>
    <n v="51"/>
    <x v="2"/>
  </r>
  <r>
    <x v="13"/>
    <n v="1"/>
    <x v="2"/>
  </r>
  <r>
    <x v="62"/>
    <n v="2336"/>
    <x v="2"/>
  </r>
  <r>
    <x v="12"/>
    <n v="25"/>
    <x v="2"/>
  </r>
  <r>
    <x v="10"/>
    <n v="50"/>
    <x v="2"/>
  </r>
  <r>
    <x v="9"/>
    <n v="509"/>
    <x v="2"/>
  </r>
  <r>
    <x v="13"/>
    <n v="140"/>
    <x v="2"/>
  </r>
  <r>
    <x v="15"/>
    <n v="2"/>
    <x v="2"/>
  </r>
  <r>
    <x v="13"/>
    <n v="0"/>
    <x v="2"/>
  </r>
  <r>
    <x v="50"/>
    <n v="0"/>
    <x v="2"/>
  </r>
  <r>
    <x v="28"/>
    <n v="78"/>
    <x v="2"/>
  </r>
  <r>
    <x v="309"/>
    <n v="0"/>
    <x v="2"/>
  </r>
  <r>
    <x v="115"/>
    <n v="0"/>
    <x v="2"/>
  </r>
  <r>
    <x v="30"/>
    <n v="655"/>
    <x v="2"/>
  </r>
  <r>
    <x v="310"/>
    <n v="236"/>
    <x v="2"/>
  </r>
  <r>
    <x v="10"/>
    <n v="625"/>
    <x v="2"/>
  </r>
  <r>
    <x v="56"/>
    <n v="210171"/>
    <x v="0"/>
  </r>
  <r>
    <x v="63"/>
    <n v="108397.11"/>
    <x v="0"/>
  </r>
  <r>
    <x v="2"/>
    <n v="1560"/>
    <x v="0"/>
  </r>
  <r>
    <x v="63"/>
    <n v="117210.24000000001"/>
    <x v="0"/>
  </r>
  <r>
    <x v="11"/>
    <n v="37104.03"/>
    <x v="0"/>
  </r>
  <r>
    <x v="63"/>
    <n v="123920"/>
    <x v="0"/>
  </r>
  <r>
    <x v="3"/>
    <n v="11570.92"/>
    <x v="0"/>
  </r>
  <r>
    <x v="311"/>
    <n v="1839"/>
    <x v="0"/>
  </r>
  <r>
    <x v="63"/>
    <n v="152579"/>
    <x v="0"/>
  </r>
  <r>
    <x v="11"/>
    <n v="96015.9"/>
    <x v="0"/>
  </r>
  <r>
    <x v="63"/>
    <n v="409782"/>
    <x v="0"/>
  </r>
  <r>
    <x v="10"/>
    <n v="11745"/>
    <x v="0"/>
  </r>
  <r>
    <x v="292"/>
    <n v="791862"/>
    <x v="0"/>
  </r>
  <r>
    <x v="11"/>
    <n v="2344134.67"/>
    <x v="0"/>
  </r>
  <r>
    <x v="312"/>
    <n v="8136.01"/>
    <x v="0"/>
  </r>
  <r>
    <x v="3"/>
    <n v="92154.22"/>
    <x v="0"/>
  </r>
  <r>
    <x v="31"/>
    <n v="31275.599999999999"/>
    <x v="0"/>
  </r>
  <r>
    <x v="99"/>
    <n v="66458.23"/>
    <x v="0"/>
  </r>
  <r>
    <x v="79"/>
    <n v="193963.9"/>
    <x v="0"/>
  </r>
  <r>
    <x v="15"/>
    <n v="2885"/>
    <x v="0"/>
  </r>
  <r>
    <x v="10"/>
    <n v="14055"/>
    <x v="0"/>
  </r>
  <r>
    <x v="57"/>
    <n v="125137"/>
    <x v="0"/>
  </r>
  <r>
    <x v="57"/>
    <n v="161459"/>
    <x v="0"/>
  </r>
  <r>
    <x v="23"/>
    <n v="23414"/>
    <x v="0"/>
  </r>
  <r>
    <x v="58"/>
    <n v="160920"/>
    <x v="0"/>
  </r>
  <r>
    <x v="31"/>
    <n v="33370.769999999997"/>
    <x v="0"/>
  </r>
  <r>
    <x v="57"/>
    <n v="120249"/>
    <x v="0"/>
  </r>
  <r>
    <x v="9"/>
    <n v="3785"/>
    <x v="0"/>
  </r>
  <r>
    <x v="30"/>
    <n v="9030"/>
    <x v="0"/>
  </r>
  <r>
    <x v="313"/>
    <n v="74134"/>
    <x v="0"/>
  </r>
  <r>
    <x v="63"/>
    <n v="60175"/>
    <x v="0"/>
  </r>
  <r>
    <x v="31"/>
    <n v="76047"/>
    <x v="0"/>
  </r>
  <r>
    <x v="31"/>
    <n v="44669"/>
    <x v="0"/>
  </r>
  <r>
    <x v="314"/>
    <n v="301719.59000000003"/>
    <x v="0"/>
  </r>
  <r>
    <x v="58"/>
    <n v="168829.14"/>
    <x v="0"/>
  </r>
  <r>
    <x v="11"/>
    <n v="39500.5"/>
    <x v="0"/>
  </r>
  <r>
    <x v="3"/>
    <n v="30047.64"/>
    <x v="0"/>
  </r>
  <r>
    <x v="6"/>
    <n v="33641"/>
    <x v="0"/>
  </r>
  <r>
    <x v="152"/>
    <n v="170271"/>
    <x v="0"/>
  </r>
  <r>
    <x v="9"/>
    <n v="7445.14"/>
    <x v="0"/>
  </r>
  <r>
    <x v="196"/>
    <n v="17277"/>
    <x v="0"/>
  </r>
  <r>
    <x v="3"/>
    <n v="12353"/>
    <x v="0"/>
  </r>
  <r>
    <x v="315"/>
    <n v="7011"/>
    <x v="0"/>
  </r>
  <r>
    <x v="36"/>
    <n v="16232"/>
    <x v="0"/>
  </r>
  <r>
    <x v="244"/>
    <n v="40140.01"/>
    <x v="0"/>
  </r>
  <r>
    <x v="3"/>
    <n v="12110"/>
    <x v="0"/>
  </r>
  <r>
    <x v="316"/>
    <n v="100939"/>
    <x v="0"/>
  </r>
  <r>
    <x v="94"/>
    <n v="126082.45"/>
    <x v="0"/>
  </r>
  <r>
    <x v="63"/>
    <n v="60095.35"/>
    <x v="0"/>
  </r>
  <r>
    <x v="3"/>
    <n v="47327"/>
    <x v="0"/>
  </r>
  <r>
    <x v="6"/>
    <n v="10429"/>
    <x v="0"/>
  </r>
  <r>
    <x v="63"/>
    <n v="176524"/>
    <x v="0"/>
  </r>
  <r>
    <x v="10"/>
    <n v="5051"/>
    <x v="0"/>
  </r>
  <r>
    <x v="19"/>
    <n v="39757"/>
    <x v="0"/>
  </r>
  <r>
    <x v="12"/>
    <n v="10045"/>
    <x v="0"/>
  </r>
  <r>
    <x v="63"/>
    <n v="76726"/>
    <x v="0"/>
  </r>
  <r>
    <x v="36"/>
    <n v="30334.83"/>
    <x v="0"/>
  </r>
  <r>
    <x v="317"/>
    <n v="4308"/>
    <x v="0"/>
  </r>
  <r>
    <x v="11"/>
    <n v="43037"/>
    <x v="0"/>
  </r>
  <r>
    <x v="31"/>
    <n v="49100"/>
    <x v="0"/>
  </r>
  <r>
    <x v="10"/>
    <n v="5396"/>
    <x v="0"/>
  </r>
  <r>
    <x v="57"/>
    <n v="114977"/>
    <x v="0"/>
  </r>
  <r>
    <x v="23"/>
    <n v="5922"/>
    <x v="0"/>
  </r>
  <r>
    <x v="318"/>
    <n v="500784.27"/>
    <x v="0"/>
  </r>
  <r>
    <x v="79"/>
    <n v="79686.05"/>
    <x v="0"/>
  </r>
  <r>
    <x v="13"/>
    <n v="4372"/>
    <x v="0"/>
  </r>
  <r>
    <x v="319"/>
    <n v="628"/>
    <x v="0"/>
  </r>
  <r>
    <x v="31"/>
    <n v="26305.97"/>
    <x v="0"/>
  </r>
  <r>
    <x v="63"/>
    <n v="64203.33"/>
    <x v="0"/>
  </r>
  <r>
    <x v="152"/>
    <n v="396659"/>
    <x v="0"/>
  </r>
  <r>
    <x v="22"/>
    <n v="56146"/>
    <x v="0"/>
  </r>
  <r>
    <x v="320"/>
    <n v="79173"/>
    <x v="0"/>
  </r>
  <r>
    <x v="57"/>
    <n v="152604.29999999999"/>
    <x v="0"/>
  </r>
  <r>
    <x v="20"/>
    <n v="615"/>
    <x v="0"/>
  </r>
  <r>
    <x v="204"/>
    <n v="167820.6"/>
    <x v="0"/>
  </r>
  <r>
    <x v="321"/>
    <n v="972594.99"/>
    <x v="0"/>
  </r>
  <r>
    <x v="63"/>
    <n v="57754"/>
    <x v="0"/>
  </r>
  <r>
    <x v="22"/>
    <n v="26241"/>
    <x v="0"/>
  </r>
  <r>
    <x v="3"/>
    <n v="28817"/>
    <x v="0"/>
  </r>
  <r>
    <x v="28"/>
    <n v="5078"/>
    <x v="0"/>
  </r>
  <r>
    <x v="8"/>
    <n v="4010"/>
    <x v="0"/>
  </r>
  <r>
    <x v="15"/>
    <n v="1661"/>
    <x v="0"/>
  </r>
  <r>
    <x v="47"/>
    <n v="850"/>
    <x v="0"/>
  </r>
  <r>
    <x v="9"/>
    <n v="3250"/>
    <x v="0"/>
  </r>
  <r>
    <x v="12"/>
    <n v="7412"/>
    <x v="0"/>
  </r>
  <r>
    <x v="23"/>
    <n v="4028"/>
    <x v="0"/>
  </r>
  <r>
    <x v="15"/>
    <n v="1553"/>
    <x v="0"/>
  </r>
  <r>
    <x v="9"/>
    <n v="3465.32"/>
    <x v="0"/>
  </r>
  <r>
    <x v="30"/>
    <n v="3010.01"/>
    <x v="0"/>
  </r>
  <r>
    <x v="6"/>
    <n v="9203.23"/>
    <x v="0"/>
  </r>
  <r>
    <x v="102"/>
    <n v="21684.2"/>
    <x v="0"/>
  </r>
  <r>
    <x v="12"/>
    <n v="6077"/>
    <x v="0"/>
  </r>
  <r>
    <x v="15"/>
    <n v="1537"/>
    <x v="0"/>
  </r>
  <r>
    <x v="8"/>
    <n v="4219"/>
    <x v="0"/>
  </r>
  <r>
    <x v="30"/>
    <n v="2500"/>
    <x v="0"/>
  </r>
  <r>
    <x v="20"/>
    <n v="610"/>
    <x v="0"/>
  </r>
  <r>
    <x v="9"/>
    <n v="3000"/>
    <x v="0"/>
  </r>
  <r>
    <x v="12"/>
    <n v="6020"/>
    <x v="0"/>
  </r>
  <r>
    <x v="9"/>
    <n v="3971"/>
    <x v="0"/>
  </r>
  <r>
    <x v="20"/>
    <n v="820"/>
    <x v="0"/>
  </r>
  <r>
    <x v="13"/>
    <n v="2265"/>
    <x v="0"/>
  </r>
  <r>
    <x v="28"/>
    <n v="1360"/>
    <x v="0"/>
  </r>
  <r>
    <x v="198"/>
    <n v="11364"/>
    <x v="0"/>
  </r>
  <r>
    <x v="134"/>
    <n v="1036"/>
    <x v="0"/>
  </r>
  <r>
    <x v="13"/>
    <n v="5080"/>
    <x v="0"/>
  </r>
  <r>
    <x v="41"/>
    <n v="2355"/>
    <x v="0"/>
  </r>
  <r>
    <x v="13"/>
    <n v="2154.66"/>
    <x v="0"/>
  </r>
  <r>
    <x v="194"/>
    <n v="17170"/>
    <x v="0"/>
  </r>
  <r>
    <x v="23"/>
    <n v="4261"/>
    <x v="0"/>
  </r>
  <r>
    <x v="13"/>
    <n v="2007"/>
    <x v="0"/>
  </r>
  <r>
    <x v="13"/>
    <n v="2130"/>
    <x v="0"/>
  </r>
  <r>
    <x v="43"/>
    <n v="300"/>
    <x v="0"/>
  </r>
  <r>
    <x v="39"/>
    <n v="7340"/>
    <x v="0"/>
  </r>
  <r>
    <x v="10"/>
    <n v="5235"/>
    <x v="0"/>
  </r>
  <r>
    <x v="15"/>
    <n v="3385"/>
    <x v="0"/>
  </r>
  <r>
    <x v="240"/>
    <n v="48434"/>
    <x v="0"/>
  </r>
  <r>
    <x v="38"/>
    <n v="1773"/>
    <x v="0"/>
  </r>
  <r>
    <x v="28"/>
    <n v="1346.11"/>
    <x v="0"/>
  </r>
  <r>
    <x v="13"/>
    <n v="2015"/>
    <x v="0"/>
  </r>
  <r>
    <x v="6"/>
    <n v="8070.43"/>
    <x v="0"/>
  </r>
  <r>
    <x v="63"/>
    <n v="284"/>
    <x v="2"/>
  </r>
  <r>
    <x v="58"/>
    <n v="310"/>
    <x v="2"/>
  </r>
  <r>
    <x v="2"/>
    <n v="50"/>
    <x v="2"/>
  </r>
  <r>
    <x v="184"/>
    <n v="115"/>
    <x v="2"/>
  </r>
  <r>
    <x v="127"/>
    <n v="852"/>
    <x v="2"/>
  </r>
  <r>
    <x v="22"/>
    <n v="10"/>
    <x v="2"/>
  </r>
  <r>
    <x v="89"/>
    <n v="8076"/>
    <x v="2"/>
  </r>
  <r>
    <x v="36"/>
    <n v="25"/>
    <x v="2"/>
  </r>
  <r>
    <x v="13"/>
    <n v="236"/>
    <x v="2"/>
  </r>
  <r>
    <x v="247"/>
    <n v="85"/>
    <x v="2"/>
  </r>
  <r>
    <x v="2"/>
    <n v="25"/>
    <x v="2"/>
  </r>
  <r>
    <x v="57"/>
    <n v="2112.9899999999998"/>
    <x v="2"/>
  </r>
  <r>
    <x v="28"/>
    <n v="16"/>
    <x v="2"/>
  </r>
  <r>
    <x v="12"/>
    <n v="104"/>
    <x v="2"/>
  </r>
  <r>
    <x v="10"/>
    <n v="478"/>
    <x v="2"/>
  </r>
  <r>
    <x v="58"/>
    <n v="47.69"/>
    <x v="2"/>
  </r>
  <r>
    <x v="63"/>
    <n v="14203"/>
    <x v="2"/>
  </r>
  <r>
    <x v="28"/>
    <n v="128"/>
    <x v="2"/>
  </r>
  <r>
    <x v="11"/>
    <n v="1626"/>
    <x v="2"/>
  </r>
  <r>
    <x v="69"/>
    <n v="560"/>
    <x v="2"/>
  </r>
  <r>
    <x v="36"/>
    <n v="0"/>
    <x v="2"/>
  </r>
  <r>
    <x v="124"/>
    <n v="601"/>
    <x v="2"/>
  </r>
  <r>
    <x v="13"/>
    <n v="225"/>
    <x v="2"/>
  </r>
  <r>
    <x v="322"/>
    <n v="607"/>
    <x v="2"/>
  </r>
  <r>
    <x v="36"/>
    <n v="4565"/>
    <x v="2"/>
  </r>
  <r>
    <x v="10"/>
    <n v="1"/>
    <x v="2"/>
  </r>
  <r>
    <x v="303"/>
    <n v="2716"/>
    <x v="2"/>
  </r>
  <r>
    <x v="213"/>
    <n v="2"/>
    <x v="2"/>
  </r>
  <r>
    <x v="13"/>
    <n v="0"/>
    <x v="2"/>
  </r>
  <r>
    <x v="63"/>
    <n v="405"/>
    <x v="2"/>
  </r>
  <r>
    <x v="101"/>
    <n v="118"/>
    <x v="2"/>
  </r>
  <r>
    <x v="11"/>
    <n v="50"/>
    <x v="2"/>
  </r>
  <r>
    <x v="323"/>
    <n v="34"/>
    <x v="2"/>
  </r>
  <r>
    <x v="49"/>
    <n v="2"/>
    <x v="2"/>
  </r>
  <r>
    <x v="10"/>
    <n v="115"/>
    <x v="2"/>
  </r>
  <r>
    <x v="324"/>
    <n v="1493"/>
    <x v="2"/>
  </r>
  <r>
    <x v="96"/>
    <n v="21144"/>
    <x v="2"/>
  </r>
  <r>
    <x v="82"/>
    <n v="19770.11"/>
    <x v="2"/>
  </r>
  <r>
    <x v="172"/>
    <n v="26"/>
    <x v="2"/>
  </r>
  <r>
    <x v="3"/>
    <n v="85"/>
    <x v="2"/>
  </r>
  <r>
    <x v="44"/>
    <n v="463"/>
    <x v="0"/>
  </r>
  <r>
    <x v="37"/>
    <n v="5052"/>
    <x v="0"/>
  </r>
  <r>
    <x v="30"/>
    <n v="3305"/>
    <x v="0"/>
  </r>
  <r>
    <x v="62"/>
    <n v="5645"/>
    <x v="0"/>
  </r>
  <r>
    <x v="30"/>
    <n v="3466"/>
    <x v="0"/>
  </r>
  <r>
    <x v="13"/>
    <n v="2932"/>
    <x v="0"/>
  </r>
  <r>
    <x v="325"/>
    <n v="180"/>
    <x v="0"/>
  </r>
  <r>
    <x v="102"/>
    <n v="21884.69"/>
    <x v="0"/>
  </r>
  <r>
    <x v="326"/>
    <n v="153"/>
    <x v="0"/>
  </r>
  <r>
    <x v="18"/>
    <n v="633"/>
    <x v="0"/>
  </r>
  <r>
    <x v="23"/>
    <n v="4243"/>
    <x v="0"/>
  </r>
  <r>
    <x v="28"/>
    <n v="1000"/>
    <x v="0"/>
  </r>
  <r>
    <x v="285"/>
    <n v="5331"/>
    <x v="0"/>
  </r>
  <r>
    <x v="23"/>
    <n v="4119"/>
    <x v="0"/>
  </r>
  <r>
    <x v="176"/>
    <n v="1750"/>
    <x v="0"/>
  </r>
  <r>
    <x v="10"/>
    <n v="6301"/>
    <x v="0"/>
  </r>
  <r>
    <x v="30"/>
    <n v="2503"/>
    <x v="0"/>
  </r>
  <r>
    <x v="31"/>
    <n v="34660"/>
    <x v="0"/>
  </r>
  <r>
    <x v="28"/>
    <n v="1614"/>
    <x v="0"/>
  </r>
  <r>
    <x v="10"/>
    <n v="5359.21"/>
    <x v="0"/>
  </r>
  <r>
    <x v="13"/>
    <n v="3062"/>
    <x v="0"/>
  </r>
  <r>
    <x v="9"/>
    <n v="15725"/>
    <x v="0"/>
  </r>
  <r>
    <x v="40"/>
    <n v="8807"/>
    <x v="0"/>
  </r>
  <r>
    <x v="3"/>
    <n v="28474"/>
    <x v="0"/>
  </r>
  <r>
    <x v="10"/>
    <n v="92848.5"/>
    <x v="0"/>
  </r>
  <r>
    <x v="22"/>
    <n v="21935"/>
    <x v="0"/>
  </r>
  <r>
    <x v="22"/>
    <n v="202928.5"/>
    <x v="0"/>
  </r>
  <r>
    <x v="327"/>
    <n v="22645"/>
    <x v="0"/>
  </r>
  <r>
    <x v="38"/>
    <n v="6039"/>
    <x v="0"/>
  </r>
  <r>
    <x v="266"/>
    <n v="35076"/>
    <x v="0"/>
  </r>
  <r>
    <x v="47"/>
    <n v="898"/>
    <x v="0"/>
  </r>
  <r>
    <x v="14"/>
    <n v="129748.82"/>
    <x v="0"/>
  </r>
  <r>
    <x v="36"/>
    <n v="67856"/>
    <x v="0"/>
  </r>
  <r>
    <x v="3"/>
    <n v="53737"/>
    <x v="0"/>
  </r>
  <r>
    <x v="210"/>
    <n v="5535"/>
    <x v="0"/>
  </r>
  <r>
    <x v="32"/>
    <n v="15937"/>
    <x v="0"/>
  </r>
  <r>
    <x v="11"/>
    <n v="285309.33"/>
    <x v="0"/>
  </r>
  <r>
    <x v="79"/>
    <n v="53157"/>
    <x v="0"/>
  </r>
  <r>
    <x v="7"/>
    <n v="13228"/>
    <x v="0"/>
  </r>
  <r>
    <x v="13"/>
    <n v="10843"/>
    <x v="0"/>
  </r>
  <r>
    <x v="252"/>
    <n v="420.99"/>
    <x v="0"/>
  </r>
  <r>
    <x v="23"/>
    <n v="28167.25"/>
    <x v="0"/>
  </r>
  <r>
    <x v="13"/>
    <n v="2191"/>
    <x v="0"/>
  </r>
  <r>
    <x v="15"/>
    <n v="1993"/>
    <x v="0"/>
  </r>
  <r>
    <x v="47"/>
    <n v="1140"/>
    <x v="0"/>
  </r>
  <r>
    <x v="184"/>
    <n v="1130"/>
    <x v="0"/>
  </r>
  <r>
    <x v="13"/>
    <n v="2000"/>
    <x v="0"/>
  </r>
  <r>
    <x v="28"/>
    <n v="1016"/>
    <x v="0"/>
  </r>
  <r>
    <x v="2"/>
    <n v="754"/>
    <x v="0"/>
  </r>
  <r>
    <x v="23"/>
    <n v="4457"/>
    <x v="0"/>
  </r>
  <r>
    <x v="30"/>
    <n v="4890"/>
    <x v="0"/>
  </r>
  <r>
    <x v="12"/>
    <n v="6863"/>
    <x v="0"/>
  </r>
  <r>
    <x v="328"/>
    <n v="10"/>
    <x v="0"/>
  </r>
  <r>
    <x v="20"/>
    <n v="1755.01"/>
    <x v="0"/>
  </r>
  <r>
    <x v="131"/>
    <n v="860"/>
    <x v="0"/>
  </r>
  <r>
    <x v="43"/>
    <n v="317"/>
    <x v="0"/>
  </r>
  <r>
    <x v="329"/>
    <n v="425"/>
    <x v="0"/>
  </r>
  <r>
    <x v="13"/>
    <n v="2456.66"/>
    <x v="0"/>
  </r>
  <r>
    <x v="28"/>
    <n v="1015"/>
    <x v="0"/>
  </r>
  <r>
    <x v="8"/>
    <n v="3540"/>
    <x v="0"/>
  </r>
  <r>
    <x v="51"/>
    <n v="8109"/>
    <x v="0"/>
  </r>
  <r>
    <x v="2"/>
    <n v="813"/>
    <x v="0"/>
  </r>
  <r>
    <x v="330"/>
    <n v="20631"/>
    <x v="0"/>
  </r>
  <r>
    <x v="3"/>
    <n v="24315"/>
    <x v="0"/>
  </r>
  <r>
    <x v="223"/>
    <n v="198415.01"/>
    <x v="0"/>
  </r>
  <r>
    <x v="102"/>
    <n v="19523.310000000001"/>
    <x v="0"/>
  </r>
  <r>
    <x v="93"/>
    <n v="20459"/>
    <x v="0"/>
  </r>
  <r>
    <x v="28"/>
    <n v="11744.9"/>
    <x v="0"/>
  </r>
  <r>
    <x v="331"/>
    <n v="13704.33"/>
    <x v="0"/>
  </r>
  <r>
    <x v="0"/>
    <n v="10706"/>
    <x v="0"/>
  </r>
  <r>
    <x v="30"/>
    <n v="30303.24"/>
    <x v="0"/>
  </r>
  <r>
    <x v="10"/>
    <n v="24790"/>
    <x v="0"/>
  </r>
  <r>
    <x v="30"/>
    <n v="8301"/>
    <x v="0"/>
  </r>
  <r>
    <x v="213"/>
    <n v="1165"/>
    <x v="0"/>
  </r>
  <r>
    <x v="93"/>
    <n v="19931"/>
    <x v="0"/>
  </r>
  <r>
    <x v="70"/>
    <n v="15039"/>
    <x v="0"/>
  </r>
  <r>
    <x v="102"/>
    <n v="63527"/>
    <x v="0"/>
  </r>
  <r>
    <x v="23"/>
    <n v="5496"/>
    <x v="0"/>
  </r>
  <r>
    <x v="31"/>
    <n v="32006.67"/>
    <x v="0"/>
  </r>
  <r>
    <x v="10"/>
    <n v="13534"/>
    <x v="0"/>
  </r>
  <r>
    <x v="28"/>
    <n v="8064"/>
    <x v="0"/>
  </r>
  <r>
    <x v="3"/>
    <n v="136009.76"/>
    <x v="0"/>
  </r>
  <r>
    <x v="332"/>
    <n v="9302.5"/>
    <x v="0"/>
  </r>
  <r>
    <x v="10"/>
    <n v="18851"/>
    <x v="0"/>
  </r>
  <r>
    <x v="23"/>
    <n v="105881"/>
    <x v="0"/>
  </r>
  <r>
    <x v="30"/>
    <n v="2503"/>
    <x v="0"/>
  </r>
  <r>
    <x v="17"/>
    <n v="19324"/>
    <x v="0"/>
  </r>
  <r>
    <x v="39"/>
    <n v="7505"/>
    <x v="0"/>
  </r>
  <r>
    <x v="8"/>
    <n v="5907"/>
    <x v="0"/>
  </r>
  <r>
    <x v="31"/>
    <n v="243778"/>
    <x v="0"/>
  </r>
  <r>
    <x v="0"/>
    <n v="11428.19"/>
    <x v="0"/>
  </r>
  <r>
    <x v="7"/>
    <n v="24505"/>
    <x v="0"/>
  </r>
  <r>
    <x v="6"/>
    <n v="9015"/>
    <x v="0"/>
  </r>
  <r>
    <x v="2"/>
    <n v="2299"/>
    <x v="0"/>
  </r>
  <r>
    <x v="333"/>
    <n v="11323"/>
    <x v="0"/>
  </r>
  <r>
    <x v="334"/>
    <n v="1069"/>
    <x v="0"/>
  </r>
  <r>
    <x v="30"/>
    <n v="15903.5"/>
    <x v="0"/>
  </r>
  <r>
    <x v="41"/>
    <n v="3223"/>
    <x v="0"/>
  </r>
  <r>
    <x v="28"/>
    <n v="18671"/>
    <x v="0"/>
  </r>
  <r>
    <x v="30"/>
    <n v="8173"/>
    <x v="0"/>
  </r>
  <r>
    <x v="28"/>
    <n v="7795"/>
    <x v="0"/>
  </r>
  <r>
    <x v="126"/>
    <n v="5087"/>
    <x v="0"/>
  </r>
  <r>
    <x v="51"/>
    <n v="8666"/>
    <x v="0"/>
  </r>
  <r>
    <x v="12"/>
    <n v="10802"/>
    <x v="0"/>
  </r>
  <r>
    <x v="48"/>
    <n v="597"/>
    <x v="0"/>
  </r>
  <r>
    <x v="15"/>
    <n v="4804"/>
    <x v="0"/>
  </r>
  <r>
    <x v="22"/>
    <n v="76105"/>
    <x v="0"/>
  </r>
  <r>
    <x v="89"/>
    <n v="28728"/>
    <x v="0"/>
  </r>
  <r>
    <x v="30"/>
    <n v="45041"/>
    <x v="0"/>
  </r>
  <r>
    <x v="31"/>
    <n v="180062"/>
    <x v="0"/>
  </r>
  <r>
    <x v="22"/>
    <n v="56618"/>
    <x v="0"/>
  </r>
  <r>
    <x v="28"/>
    <n v="13566"/>
    <x v="0"/>
  </r>
  <r>
    <x v="30"/>
    <n v="5509"/>
    <x v="0"/>
  </r>
  <r>
    <x v="30"/>
    <n v="2990"/>
    <x v="0"/>
  </r>
  <r>
    <x v="81"/>
    <n v="2650.5"/>
    <x v="0"/>
  </r>
  <r>
    <x v="335"/>
    <n v="4856"/>
    <x v="0"/>
  </r>
  <r>
    <x v="0"/>
    <n v="11992"/>
    <x v="0"/>
  </r>
  <r>
    <x v="13"/>
    <n v="5414"/>
    <x v="0"/>
  </r>
  <r>
    <x v="28"/>
    <n v="1538"/>
    <x v="0"/>
  </r>
  <r>
    <x v="336"/>
    <n v="39550.5"/>
    <x v="0"/>
  </r>
  <r>
    <x v="43"/>
    <n v="555"/>
    <x v="0"/>
  </r>
  <r>
    <x v="47"/>
    <n v="1390"/>
    <x v="0"/>
  </r>
  <r>
    <x v="9"/>
    <n v="3025.66"/>
    <x v="0"/>
  </r>
  <r>
    <x v="12"/>
    <n v="6373.27"/>
    <x v="0"/>
  </r>
  <r>
    <x v="9"/>
    <n v="3641"/>
    <x v="0"/>
  </r>
  <r>
    <x v="15"/>
    <n v="1501"/>
    <x v="0"/>
  </r>
  <r>
    <x v="37"/>
    <n v="5398.99"/>
    <x v="0"/>
  </r>
  <r>
    <x v="28"/>
    <n v="1001"/>
    <x v="0"/>
  </r>
  <r>
    <x v="15"/>
    <n v="1611"/>
    <x v="0"/>
  </r>
  <r>
    <x v="15"/>
    <n v="1561"/>
    <x v="0"/>
  </r>
  <r>
    <x v="30"/>
    <n v="4320"/>
    <x v="0"/>
  </r>
  <r>
    <x v="13"/>
    <n v="2145.0100000000002"/>
    <x v="0"/>
  </r>
  <r>
    <x v="16"/>
    <n v="920"/>
    <x v="0"/>
  </r>
  <r>
    <x v="10"/>
    <n v="7304.04"/>
    <x v="0"/>
  </r>
  <r>
    <x v="38"/>
    <n v="1503"/>
    <x v="0"/>
  </r>
  <r>
    <x v="39"/>
    <n v="10435"/>
    <x v="0"/>
  </r>
  <r>
    <x v="28"/>
    <n v="1006"/>
    <x v="0"/>
  </r>
  <r>
    <x v="11"/>
    <n v="31522"/>
    <x v="0"/>
  </r>
  <r>
    <x v="43"/>
    <n v="1050.5"/>
    <x v="0"/>
  </r>
  <r>
    <x v="134"/>
    <n v="810"/>
    <x v="0"/>
  </r>
  <r>
    <x v="10"/>
    <n v="6680.22"/>
    <x v="0"/>
  </r>
  <r>
    <x v="98"/>
    <n v="3925"/>
    <x v="0"/>
  </r>
  <r>
    <x v="337"/>
    <n v="7053.61"/>
    <x v="0"/>
  </r>
  <r>
    <x v="12"/>
    <n v="6042.02"/>
    <x v="0"/>
  </r>
  <r>
    <x v="102"/>
    <n v="18221"/>
    <x v="0"/>
  </r>
  <r>
    <x v="8"/>
    <n v="3736.55"/>
    <x v="0"/>
  </r>
  <r>
    <x v="338"/>
    <n v="2095.2600000000002"/>
    <x v="0"/>
  </r>
  <r>
    <x v="63"/>
    <n v="50653.11"/>
    <x v="0"/>
  </r>
  <r>
    <x v="12"/>
    <n v="6400.47"/>
    <x v="0"/>
  </r>
  <r>
    <x v="17"/>
    <n v="79335.360000000001"/>
    <x v="0"/>
  </r>
  <r>
    <x v="7"/>
    <n v="9370"/>
    <x v="0"/>
  </r>
  <r>
    <x v="9"/>
    <n v="3236"/>
    <x v="0"/>
  </r>
  <r>
    <x v="10"/>
    <n v="8792.02"/>
    <x v="0"/>
  </r>
  <r>
    <x v="38"/>
    <n v="1883.64"/>
    <x v="0"/>
  </r>
  <r>
    <x v="30"/>
    <n v="2565"/>
    <x v="0"/>
  </r>
  <r>
    <x v="36"/>
    <n v="15606.4"/>
    <x v="0"/>
  </r>
  <r>
    <x v="44"/>
    <n v="416"/>
    <x v="0"/>
  </r>
  <r>
    <x v="10"/>
    <n v="6053"/>
    <x v="0"/>
  </r>
  <r>
    <x v="9"/>
    <n v="3231"/>
    <x v="0"/>
  </r>
  <r>
    <x v="10"/>
    <n v="5433"/>
    <x v="0"/>
  </r>
  <r>
    <x v="339"/>
    <n v="4130"/>
    <x v="3"/>
  </r>
  <r>
    <x v="200"/>
    <n v="85"/>
    <x v="3"/>
  </r>
  <r>
    <x v="49"/>
    <n v="120"/>
    <x v="3"/>
  </r>
  <r>
    <x v="51"/>
    <n v="1555"/>
    <x v="3"/>
  </r>
  <r>
    <x v="28"/>
    <n v="80"/>
    <x v="3"/>
  </r>
  <r>
    <x v="36"/>
    <n v="108"/>
    <x v="3"/>
  </r>
  <r>
    <x v="19"/>
    <n v="184133.01"/>
    <x v="0"/>
  </r>
  <r>
    <x v="3"/>
    <n v="25445"/>
    <x v="0"/>
  </r>
  <r>
    <x v="31"/>
    <n v="26480"/>
    <x v="0"/>
  </r>
  <r>
    <x v="19"/>
    <n v="35848"/>
    <x v="0"/>
  </r>
  <r>
    <x v="6"/>
    <n v="11545.1"/>
    <x v="0"/>
  </r>
  <r>
    <x v="31"/>
    <n v="26577"/>
    <x v="0"/>
  </r>
  <r>
    <x v="20"/>
    <n v="1273"/>
    <x v="0"/>
  </r>
  <r>
    <x v="23"/>
    <n v="4078"/>
    <x v="0"/>
  </r>
  <r>
    <x v="31"/>
    <n v="25568"/>
    <x v="0"/>
  </r>
  <r>
    <x v="22"/>
    <n v="104146.51"/>
    <x v="0"/>
  </r>
  <r>
    <x v="14"/>
    <n v="13279"/>
    <x v="0"/>
  </r>
  <r>
    <x v="36"/>
    <n v="15171.5"/>
    <x v="0"/>
  </r>
  <r>
    <x v="31"/>
    <n v="73552"/>
    <x v="0"/>
  </r>
  <r>
    <x v="79"/>
    <n v="42311"/>
    <x v="0"/>
  </r>
  <r>
    <x v="10"/>
    <n v="0"/>
    <x v="1"/>
  </r>
  <r>
    <x v="62"/>
    <n v="0"/>
    <x v="1"/>
  </r>
  <r>
    <x v="3"/>
    <n v="300"/>
    <x v="1"/>
  </r>
  <r>
    <x v="28"/>
    <n v="1"/>
    <x v="1"/>
  </r>
  <r>
    <x v="9"/>
    <n v="0"/>
    <x v="1"/>
  </r>
  <r>
    <x v="127"/>
    <n v="39"/>
    <x v="1"/>
  </r>
  <r>
    <x v="28"/>
    <n v="15"/>
    <x v="1"/>
  </r>
  <r>
    <x v="54"/>
    <n v="270"/>
    <x v="1"/>
  </r>
  <r>
    <x v="340"/>
    <n v="0"/>
    <x v="1"/>
  </r>
  <r>
    <x v="63"/>
    <n v="0"/>
    <x v="1"/>
  </r>
  <r>
    <x v="341"/>
    <n v="108"/>
    <x v="1"/>
  </r>
  <r>
    <x v="13"/>
    <n v="0"/>
    <x v="1"/>
  </r>
  <r>
    <x v="28"/>
    <n v="0"/>
    <x v="1"/>
  </r>
  <r>
    <x v="19"/>
    <n v="25"/>
    <x v="1"/>
  </r>
  <r>
    <x v="6"/>
    <n v="55"/>
    <x v="1"/>
  </r>
  <r>
    <x v="3"/>
    <n v="0"/>
    <x v="1"/>
  </r>
  <r>
    <x v="100"/>
    <n v="0"/>
    <x v="1"/>
  </r>
  <r>
    <x v="15"/>
    <n v="0"/>
    <x v="1"/>
  </r>
  <r>
    <x v="51"/>
    <n v="1101"/>
    <x v="1"/>
  </r>
  <r>
    <x v="10"/>
    <n v="2"/>
    <x v="1"/>
  </r>
  <r>
    <x v="48"/>
    <n v="0"/>
    <x v="1"/>
  </r>
  <r>
    <x v="329"/>
    <n v="120"/>
    <x v="1"/>
  </r>
  <r>
    <x v="164"/>
    <n v="0"/>
    <x v="1"/>
  </r>
  <r>
    <x v="342"/>
    <n v="0"/>
    <x v="1"/>
  </r>
  <r>
    <x v="28"/>
    <n v="0"/>
    <x v="1"/>
  </r>
  <r>
    <x v="31"/>
    <n v="2630"/>
    <x v="1"/>
  </r>
  <r>
    <x v="63"/>
    <n v="670"/>
    <x v="1"/>
  </r>
  <r>
    <x v="79"/>
    <n v="100"/>
    <x v="1"/>
  </r>
  <r>
    <x v="31"/>
    <n v="0"/>
    <x v="1"/>
  </r>
  <r>
    <x v="31"/>
    <n v="82"/>
    <x v="1"/>
  </r>
  <r>
    <x v="13"/>
    <n v="0"/>
    <x v="1"/>
  </r>
  <r>
    <x v="62"/>
    <n v="180"/>
    <x v="1"/>
  </r>
  <r>
    <x v="343"/>
    <n v="50"/>
    <x v="1"/>
  </r>
  <r>
    <x v="29"/>
    <n v="10"/>
    <x v="1"/>
  </r>
  <r>
    <x v="3"/>
    <n v="0"/>
    <x v="1"/>
  </r>
  <r>
    <x v="9"/>
    <n v="326.33"/>
    <x v="1"/>
  </r>
  <r>
    <x v="30"/>
    <n v="0"/>
    <x v="1"/>
  </r>
  <r>
    <x v="74"/>
    <n v="0"/>
    <x v="1"/>
  </r>
  <r>
    <x v="11"/>
    <n v="0"/>
    <x v="1"/>
  </r>
  <r>
    <x v="36"/>
    <n v="55"/>
    <x v="1"/>
  </r>
  <r>
    <x v="344"/>
    <n v="1571"/>
    <x v="1"/>
  </r>
  <r>
    <x v="9"/>
    <n v="75"/>
    <x v="1"/>
  </r>
  <r>
    <x v="3"/>
    <n v="435"/>
    <x v="1"/>
  </r>
  <r>
    <x v="28"/>
    <n v="8"/>
    <x v="1"/>
  </r>
  <r>
    <x v="99"/>
    <n v="788"/>
    <x v="1"/>
  </r>
  <r>
    <x v="11"/>
    <n v="0"/>
    <x v="1"/>
  </r>
  <r>
    <x v="60"/>
    <n v="1026"/>
    <x v="1"/>
  </r>
  <r>
    <x v="258"/>
    <n v="463"/>
    <x v="1"/>
  </r>
  <r>
    <x v="194"/>
    <n v="30"/>
    <x v="1"/>
  </r>
  <r>
    <x v="345"/>
    <n v="0"/>
    <x v="1"/>
  </r>
  <r>
    <x v="22"/>
    <n v="25"/>
    <x v="1"/>
  </r>
  <r>
    <x v="285"/>
    <n v="0"/>
    <x v="1"/>
  </r>
  <r>
    <x v="57"/>
    <n v="50"/>
    <x v="1"/>
  </r>
  <r>
    <x v="10"/>
    <n v="3"/>
    <x v="1"/>
  </r>
  <r>
    <x v="287"/>
    <n v="0"/>
    <x v="1"/>
  </r>
  <r>
    <x v="10"/>
    <n v="10"/>
    <x v="1"/>
  </r>
  <r>
    <x v="346"/>
    <n v="0"/>
    <x v="1"/>
  </r>
  <r>
    <x v="23"/>
    <n v="0"/>
    <x v="1"/>
  </r>
  <r>
    <x v="93"/>
    <n v="0"/>
    <x v="1"/>
  </r>
  <r>
    <x v="63"/>
    <n v="0"/>
    <x v="1"/>
  </r>
  <r>
    <x v="89"/>
    <n v="201"/>
    <x v="2"/>
  </r>
  <r>
    <x v="14"/>
    <n v="52"/>
    <x v="2"/>
  </r>
  <r>
    <x v="38"/>
    <n v="202"/>
    <x v="2"/>
  </r>
  <r>
    <x v="36"/>
    <n v="0"/>
    <x v="2"/>
  </r>
  <r>
    <x v="10"/>
    <n v="1126"/>
    <x v="2"/>
  </r>
  <r>
    <x v="53"/>
    <n v="1345"/>
    <x v="2"/>
  </r>
  <r>
    <x v="29"/>
    <n v="5557"/>
    <x v="2"/>
  </r>
  <r>
    <x v="36"/>
    <n v="30"/>
    <x v="2"/>
  </r>
  <r>
    <x v="31"/>
    <n v="460"/>
    <x v="2"/>
  </r>
  <r>
    <x v="36"/>
    <n v="0"/>
    <x v="2"/>
  </r>
  <r>
    <x v="31"/>
    <n v="151"/>
    <x v="2"/>
  </r>
  <r>
    <x v="6"/>
    <n v="0"/>
    <x v="2"/>
  </r>
  <r>
    <x v="9"/>
    <n v="25"/>
    <x v="2"/>
  </r>
  <r>
    <x v="36"/>
    <n v="460"/>
    <x v="2"/>
  </r>
  <r>
    <x v="127"/>
    <n v="335"/>
    <x v="2"/>
  </r>
  <r>
    <x v="22"/>
    <n v="5"/>
    <x v="2"/>
  </r>
  <r>
    <x v="28"/>
    <n v="0"/>
    <x v="2"/>
  </r>
  <r>
    <x v="31"/>
    <n v="5"/>
    <x v="2"/>
  </r>
  <r>
    <x v="9"/>
    <n v="0"/>
    <x v="2"/>
  </r>
  <r>
    <x v="347"/>
    <n v="2501"/>
    <x v="2"/>
  </r>
  <r>
    <x v="12"/>
    <n v="1"/>
    <x v="2"/>
  </r>
  <r>
    <x v="2"/>
    <n v="1"/>
    <x v="2"/>
  </r>
  <r>
    <x v="127"/>
    <n v="8"/>
    <x v="2"/>
  </r>
  <r>
    <x v="31"/>
    <n v="310"/>
    <x v="2"/>
  </r>
  <r>
    <x v="8"/>
    <n v="1"/>
    <x v="2"/>
  </r>
  <r>
    <x v="22"/>
    <n v="0"/>
    <x v="2"/>
  </r>
  <r>
    <x v="63"/>
    <n v="1"/>
    <x v="2"/>
  </r>
  <r>
    <x v="19"/>
    <n v="1"/>
    <x v="2"/>
  </r>
  <r>
    <x v="348"/>
    <n v="2005"/>
    <x v="2"/>
  </r>
  <r>
    <x v="9"/>
    <n v="21"/>
    <x v="2"/>
  </r>
  <r>
    <x v="57"/>
    <n v="2"/>
    <x v="2"/>
  </r>
  <r>
    <x v="32"/>
    <n v="2"/>
    <x v="2"/>
  </r>
  <r>
    <x v="3"/>
    <n v="0"/>
    <x v="2"/>
  </r>
  <r>
    <x v="22"/>
    <n v="26"/>
    <x v="2"/>
  </r>
  <r>
    <x v="65"/>
    <n v="1224"/>
    <x v="2"/>
  </r>
  <r>
    <x v="349"/>
    <n v="45"/>
    <x v="2"/>
  </r>
  <r>
    <x v="6"/>
    <n v="0"/>
    <x v="2"/>
  </r>
  <r>
    <x v="36"/>
    <n v="50"/>
    <x v="2"/>
  </r>
  <r>
    <x v="3"/>
    <n v="0"/>
    <x v="2"/>
  </r>
  <r>
    <x v="10"/>
    <n v="10"/>
    <x v="2"/>
  </r>
  <r>
    <x v="51"/>
    <n v="8091"/>
    <x v="0"/>
  </r>
  <r>
    <x v="95"/>
    <n v="30226"/>
    <x v="0"/>
  </r>
  <r>
    <x v="22"/>
    <n v="40502.99"/>
    <x v="0"/>
  </r>
  <r>
    <x v="9"/>
    <n v="3258"/>
    <x v="0"/>
  </r>
  <r>
    <x v="10"/>
    <n v="8640"/>
    <x v="0"/>
  </r>
  <r>
    <x v="10"/>
    <n v="8399"/>
    <x v="0"/>
  </r>
  <r>
    <x v="30"/>
    <n v="10680"/>
    <x v="0"/>
  </r>
  <r>
    <x v="44"/>
    <n v="430"/>
    <x v="0"/>
  </r>
  <r>
    <x v="3"/>
    <n v="10800"/>
    <x v="0"/>
  </r>
  <r>
    <x v="36"/>
    <n v="15230.03"/>
    <x v="0"/>
  </r>
  <r>
    <x v="3"/>
    <n v="11545"/>
    <x v="0"/>
  </r>
  <r>
    <x v="20"/>
    <n v="801"/>
    <x v="0"/>
  </r>
  <r>
    <x v="9"/>
    <n v="4641"/>
    <x v="0"/>
  </r>
  <r>
    <x v="19"/>
    <n v="35296"/>
    <x v="0"/>
  </r>
  <r>
    <x v="43"/>
    <n v="546"/>
    <x v="0"/>
  </r>
  <r>
    <x v="15"/>
    <n v="2713"/>
    <x v="0"/>
  </r>
  <r>
    <x v="165"/>
    <n v="23530"/>
    <x v="0"/>
  </r>
  <r>
    <x v="10"/>
    <n v="5509"/>
    <x v="0"/>
  </r>
  <r>
    <x v="11"/>
    <n v="30675"/>
    <x v="0"/>
  </r>
  <r>
    <x v="0"/>
    <n v="8567"/>
    <x v="0"/>
  </r>
  <r>
    <x v="51"/>
    <n v="7785"/>
    <x v="0"/>
  </r>
  <r>
    <x v="9"/>
    <n v="3321.25"/>
    <x v="0"/>
  </r>
  <r>
    <x v="13"/>
    <n v="2325"/>
    <x v="0"/>
  </r>
  <r>
    <x v="13"/>
    <n v="2222"/>
    <x v="0"/>
  </r>
  <r>
    <x v="176"/>
    <n v="1261"/>
    <x v="0"/>
  </r>
  <r>
    <x v="30"/>
    <n v="2500"/>
    <x v="0"/>
  </r>
  <r>
    <x v="28"/>
    <n v="1185"/>
    <x v="0"/>
  </r>
  <r>
    <x v="13"/>
    <n v="2144.34"/>
    <x v="0"/>
  </r>
  <r>
    <x v="38"/>
    <n v="1364"/>
    <x v="0"/>
  </r>
  <r>
    <x v="28"/>
    <n v="1031.6400000000001"/>
    <x v="0"/>
  </r>
  <r>
    <x v="2"/>
    <n v="640"/>
    <x v="0"/>
  </r>
  <r>
    <x v="51"/>
    <n v="10182.02"/>
    <x v="0"/>
  </r>
  <r>
    <x v="13"/>
    <n v="2000"/>
    <x v="0"/>
  </r>
  <r>
    <x v="10"/>
    <n v="5000.18"/>
    <x v="0"/>
  </r>
  <r>
    <x v="30"/>
    <n v="2618"/>
    <x v="0"/>
  </r>
  <r>
    <x v="50"/>
    <n v="3360.72"/>
    <x v="0"/>
  </r>
  <r>
    <x v="47"/>
    <n v="1285"/>
    <x v="0"/>
  </r>
  <r>
    <x v="6"/>
    <n v="10200"/>
    <x v="0"/>
  </r>
  <r>
    <x v="43"/>
    <n v="400.33"/>
    <x v="0"/>
  </r>
  <r>
    <x v="13"/>
    <n v="2000"/>
    <x v="0"/>
  </r>
  <r>
    <x v="23"/>
    <n v="4516.4399999999996"/>
    <x v="0"/>
  </r>
  <r>
    <x v="28"/>
    <n v="1001"/>
    <x v="0"/>
  </r>
  <r>
    <x v="184"/>
    <n v="1251"/>
    <x v="0"/>
  </r>
  <r>
    <x v="8"/>
    <n v="4176.1099999999997"/>
    <x v="0"/>
  </r>
  <r>
    <x v="13"/>
    <n v="2065"/>
    <x v="0"/>
  </r>
  <r>
    <x v="43"/>
    <n v="797"/>
    <x v="0"/>
  </r>
  <r>
    <x v="15"/>
    <n v="1500.76"/>
    <x v="0"/>
  </r>
  <r>
    <x v="9"/>
    <n v="3201"/>
    <x v="0"/>
  </r>
  <r>
    <x v="8"/>
    <n v="4678.5"/>
    <x v="0"/>
  </r>
  <r>
    <x v="2"/>
    <n v="607"/>
    <x v="0"/>
  </r>
  <r>
    <x v="2"/>
    <n v="516"/>
    <x v="0"/>
  </r>
  <r>
    <x v="20"/>
    <n v="750"/>
    <x v="0"/>
  </r>
  <r>
    <x v="22"/>
    <n v="25740"/>
    <x v="0"/>
  </r>
  <r>
    <x v="15"/>
    <n v="1515.08"/>
    <x v="0"/>
  </r>
  <r>
    <x v="15"/>
    <n v="1913.05"/>
    <x v="0"/>
  </r>
  <r>
    <x v="12"/>
    <n v="6000"/>
    <x v="0"/>
  </r>
  <r>
    <x v="23"/>
    <n v="4510.8599999999997"/>
    <x v="0"/>
  </r>
  <r>
    <x v="28"/>
    <n v="1056"/>
    <x v="0"/>
  </r>
  <r>
    <x v="23"/>
    <n v="8105"/>
    <x v="0"/>
  </r>
  <r>
    <x v="20"/>
    <n v="680"/>
    <x v="0"/>
  </r>
  <r>
    <x v="34"/>
    <n v="281"/>
    <x v="2"/>
  </r>
  <r>
    <x v="74"/>
    <n v="86"/>
    <x v="2"/>
  </r>
  <r>
    <x v="3"/>
    <n v="0"/>
    <x v="2"/>
  </r>
  <r>
    <x v="19"/>
    <n v="0"/>
    <x v="2"/>
  </r>
  <r>
    <x v="39"/>
    <n v="0"/>
    <x v="2"/>
  </r>
  <r>
    <x v="10"/>
    <n v="30"/>
    <x v="2"/>
  </r>
  <r>
    <x v="350"/>
    <n v="0"/>
    <x v="2"/>
  </r>
  <r>
    <x v="22"/>
    <n v="0"/>
    <x v="2"/>
  </r>
  <r>
    <x v="75"/>
    <n v="1000"/>
    <x v="2"/>
  </r>
  <r>
    <x v="63"/>
    <n v="75"/>
    <x v="2"/>
  </r>
  <r>
    <x v="57"/>
    <n v="0"/>
    <x v="2"/>
  </r>
  <r>
    <x v="146"/>
    <n v="0"/>
    <x v="2"/>
  </r>
  <r>
    <x v="237"/>
    <n v="0"/>
    <x v="2"/>
  </r>
  <r>
    <x v="14"/>
    <n v="210"/>
    <x v="2"/>
  </r>
  <r>
    <x v="10"/>
    <n v="930"/>
    <x v="2"/>
  </r>
  <r>
    <x v="29"/>
    <n v="0"/>
    <x v="2"/>
  </r>
  <r>
    <x v="102"/>
    <n v="1767"/>
    <x v="2"/>
  </r>
  <r>
    <x v="10"/>
    <n v="0"/>
    <x v="2"/>
  </r>
  <r>
    <x v="60"/>
    <n v="65"/>
    <x v="2"/>
  </r>
  <r>
    <x v="57"/>
    <n v="0"/>
    <x v="2"/>
  </r>
  <r>
    <x v="78"/>
    <n v="13685.99"/>
    <x v="0"/>
  </r>
  <r>
    <x v="10"/>
    <n v="5000"/>
    <x v="0"/>
  </r>
  <r>
    <x v="42"/>
    <n v="1408"/>
    <x v="0"/>
  </r>
  <r>
    <x v="51"/>
    <n v="7620"/>
    <x v="0"/>
  </r>
  <r>
    <x v="6"/>
    <n v="8026"/>
    <x v="0"/>
  </r>
  <r>
    <x v="23"/>
    <n v="4518"/>
    <x v="0"/>
  </r>
  <r>
    <x v="23"/>
    <n v="4085"/>
    <x v="0"/>
  </r>
  <r>
    <x v="23"/>
    <n v="4289.99"/>
    <x v="0"/>
  </r>
  <r>
    <x v="12"/>
    <n v="6257"/>
    <x v="0"/>
  </r>
  <r>
    <x v="115"/>
    <n v="6500"/>
    <x v="0"/>
  </r>
  <r>
    <x v="37"/>
    <n v="4518"/>
    <x v="0"/>
  </r>
  <r>
    <x v="23"/>
    <n v="5045"/>
    <x v="0"/>
  </r>
  <r>
    <x v="51"/>
    <n v="8300"/>
    <x v="0"/>
  </r>
  <r>
    <x v="13"/>
    <n v="2100"/>
    <x v="0"/>
  </r>
  <r>
    <x v="22"/>
    <n v="20755"/>
    <x v="0"/>
  </r>
  <r>
    <x v="251"/>
    <n v="29"/>
    <x v="0"/>
  </r>
  <r>
    <x v="28"/>
    <n v="1100"/>
    <x v="0"/>
  </r>
  <r>
    <x v="102"/>
    <n v="20343.169999999998"/>
    <x v="0"/>
  </r>
  <r>
    <x v="3"/>
    <n v="10025"/>
    <x v="0"/>
  </r>
  <r>
    <x v="30"/>
    <n v="2585"/>
    <x v="0"/>
  </r>
  <r>
    <x v="8"/>
    <n v="3746"/>
    <x v="0"/>
  </r>
  <r>
    <x v="176"/>
    <n v="725"/>
    <x v="0"/>
  </r>
  <r>
    <x v="49"/>
    <n v="391"/>
    <x v="0"/>
  </r>
  <r>
    <x v="10"/>
    <n v="5041"/>
    <x v="0"/>
  </r>
  <r>
    <x v="13"/>
    <n v="3906"/>
    <x v="0"/>
  </r>
  <r>
    <x v="8"/>
    <n v="3910"/>
    <x v="0"/>
  </r>
  <r>
    <x v="62"/>
    <n v="6592"/>
    <x v="0"/>
  </r>
  <r>
    <x v="12"/>
    <n v="6111"/>
    <x v="0"/>
  </r>
  <r>
    <x v="351"/>
    <n v="1614"/>
    <x v="0"/>
  </r>
  <r>
    <x v="115"/>
    <n v="6555"/>
    <x v="0"/>
  </r>
  <r>
    <x v="352"/>
    <n v="3775.5"/>
    <x v="0"/>
  </r>
  <r>
    <x v="9"/>
    <n v="3195"/>
    <x v="0"/>
  </r>
  <r>
    <x v="15"/>
    <n v="2333"/>
    <x v="0"/>
  </r>
  <r>
    <x v="9"/>
    <n v="3684"/>
    <x v="0"/>
  </r>
  <r>
    <x v="13"/>
    <n v="2147"/>
    <x v="0"/>
  </r>
  <r>
    <x v="353"/>
    <n v="786"/>
    <x v="0"/>
  </r>
  <r>
    <x v="42"/>
    <n v="1066"/>
    <x v="0"/>
  </r>
  <r>
    <x v="21"/>
    <n v="1361"/>
    <x v="0"/>
  </r>
  <r>
    <x v="134"/>
    <n v="890"/>
    <x v="0"/>
  </r>
  <r>
    <x v="9"/>
    <n v="3003"/>
    <x v="0"/>
  </r>
  <r>
    <x v="57"/>
    <n v="0"/>
    <x v="1"/>
  </r>
  <r>
    <x v="3"/>
    <n v="75"/>
    <x v="1"/>
  </r>
  <r>
    <x v="22"/>
    <n v="0"/>
    <x v="1"/>
  </r>
  <r>
    <x v="79"/>
    <n v="0"/>
    <x v="1"/>
  </r>
  <r>
    <x v="3"/>
    <n v="100"/>
    <x v="1"/>
  </r>
  <r>
    <x v="19"/>
    <n v="0"/>
    <x v="1"/>
  </r>
  <r>
    <x v="101"/>
    <n v="120"/>
    <x v="1"/>
  </r>
  <r>
    <x v="3"/>
    <n v="50"/>
    <x v="1"/>
  </r>
  <r>
    <x v="115"/>
    <n v="145"/>
    <x v="1"/>
  </r>
  <r>
    <x v="39"/>
    <n v="59"/>
    <x v="1"/>
  </r>
  <r>
    <x v="57"/>
    <n v="250"/>
    <x v="1"/>
  </r>
  <r>
    <x v="11"/>
    <n v="0"/>
    <x v="1"/>
  </r>
  <r>
    <x v="6"/>
    <n v="0"/>
    <x v="1"/>
  </r>
  <r>
    <x v="3"/>
    <n v="0"/>
    <x v="1"/>
  </r>
  <r>
    <x v="94"/>
    <n v="0"/>
    <x v="1"/>
  </r>
  <r>
    <x v="3"/>
    <n v="0"/>
    <x v="1"/>
  </r>
  <r>
    <x v="36"/>
    <n v="0"/>
    <x v="1"/>
  </r>
  <r>
    <x v="12"/>
    <n v="0"/>
    <x v="1"/>
  </r>
  <r>
    <x v="61"/>
    <n v="277"/>
    <x v="1"/>
  </r>
  <r>
    <x v="0"/>
    <n v="51"/>
    <x v="1"/>
  </r>
  <r>
    <x v="10"/>
    <n v="530"/>
    <x v="2"/>
  </r>
  <r>
    <x v="161"/>
    <n v="1"/>
    <x v="2"/>
  </r>
  <r>
    <x v="28"/>
    <n v="5"/>
    <x v="2"/>
  </r>
  <r>
    <x v="3"/>
    <n v="0"/>
    <x v="2"/>
  </r>
  <r>
    <x v="11"/>
    <n v="50"/>
    <x v="2"/>
  </r>
  <r>
    <x v="9"/>
    <n v="5"/>
    <x v="2"/>
  </r>
  <r>
    <x v="63"/>
    <n v="1217"/>
    <x v="2"/>
  </r>
  <r>
    <x v="12"/>
    <n v="233"/>
    <x v="2"/>
  </r>
  <r>
    <x v="63"/>
    <n v="5"/>
    <x v="2"/>
  </r>
  <r>
    <x v="9"/>
    <n v="0"/>
    <x v="2"/>
  </r>
  <r>
    <x v="15"/>
    <n v="26"/>
    <x v="2"/>
  </r>
  <r>
    <x v="11"/>
    <n v="50"/>
    <x v="2"/>
  </r>
  <r>
    <x v="3"/>
    <n v="0"/>
    <x v="2"/>
  </r>
  <r>
    <x v="58"/>
    <n v="1"/>
    <x v="2"/>
  </r>
  <r>
    <x v="36"/>
    <n v="1825"/>
    <x v="2"/>
  </r>
  <r>
    <x v="19"/>
    <n v="8256"/>
    <x v="2"/>
  </r>
  <r>
    <x v="15"/>
    <n v="85"/>
    <x v="2"/>
  </r>
  <r>
    <x v="9"/>
    <n v="1170"/>
    <x v="2"/>
  </r>
  <r>
    <x v="354"/>
    <n v="90"/>
    <x v="2"/>
  </r>
  <r>
    <x v="63"/>
    <n v="3466"/>
    <x v="2"/>
  </r>
  <r>
    <x v="2"/>
    <n v="3307"/>
    <x v="0"/>
  </r>
  <r>
    <x v="14"/>
    <n v="39131"/>
    <x v="0"/>
  </r>
  <r>
    <x v="257"/>
    <n v="1776"/>
    <x v="0"/>
  </r>
  <r>
    <x v="22"/>
    <n v="20843.599999999999"/>
    <x v="0"/>
  </r>
  <r>
    <x v="57"/>
    <n v="107421.57"/>
    <x v="0"/>
  </r>
  <r>
    <x v="34"/>
    <n v="12106"/>
    <x v="0"/>
  </r>
  <r>
    <x v="6"/>
    <n v="32616"/>
    <x v="0"/>
  </r>
  <r>
    <x v="6"/>
    <n v="17914"/>
    <x v="0"/>
  </r>
  <r>
    <x v="19"/>
    <n v="106330.39"/>
    <x v="0"/>
  </r>
  <r>
    <x v="355"/>
    <n v="32172.66"/>
    <x v="0"/>
  </r>
  <r>
    <x v="34"/>
    <n v="306970"/>
    <x v="0"/>
  </r>
  <r>
    <x v="3"/>
    <n v="17176.13"/>
    <x v="0"/>
  </r>
  <r>
    <x v="51"/>
    <n v="7576"/>
    <x v="0"/>
  </r>
  <r>
    <x v="124"/>
    <n v="10710"/>
    <x v="0"/>
  </r>
  <r>
    <x v="356"/>
    <n v="3397"/>
    <x v="0"/>
  </r>
  <r>
    <x v="31"/>
    <n v="28633.5"/>
    <x v="0"/>
  </r>
  <r>
    <x v="2"/>
    <n v="4388"/>
    <x v="0"/>
  </r>
  <r>
    <x v="36"/>
    <n v="15808"/>
    <x v="0"/>
  </r>
  <r>
    <x v="28"/>
    <n v="1884"/>
    <x v="0"/>
  </r>
  <r>
    <x v="99"/>
    <n v="93374"/>
    <x v="0"/>
  </r>
  <r>
    <x v="36"/>
    <n v="21882"/>
    <x v="0"/>
  </r>
  <r>
    <x v="15"/>
    <n v="1967.76"/>
    <x v="0"/>
  </r>
  <r>
    <x v="13"/>
    <n v="2280"/>
    <x v="0"/>
  </r>
  <r>
    <x v="6"/>
    <n v="110353.65"/>
    <x v="0"/>
  </r>
  <r>
    <x v="325"/>
    <n v="1434"/>
    <x v="0"/>
  </r>
  <r>
    <x v="30"/>
    <n v="2800"/>
    <x v="0"/>
  </r>
  <r>
    <x v="325"/>
    <n v="970"/>
    <x v="0"/>
  </r>
  <r>
    <x v="357"/>
    <n v="926"/>
    <x v="0"/>
  </r>
  <r>
    <x v="10"/>
    <n v="6387"/>
    <x v="0"/>
  </r>
  <r>
    <x v="13"/>
    <n v="3158"/>
    <x v="0"/>
  </r>
  <r>
    <x v="22"/>
    <n v="22933.05"/>
    <x v="0"/>
  </r>
  <r>
    <x v="358"/>
    <n v="1466"/>
    <x v="0"/>
  </r>
  <r>
    <x v="10"/>
    <n v="17731"/>
    <x v="0"/>
  </r>
  <r>
    <x v="359"/>
    <n v="986"/>
    <x v="0"/>
  </r>
  <r>
    <x v="236"/>
    <n v="11500"/>
    <x v="0"/>
  </r>
  <r>
    <x v="28"/>
    <n v="1873"/>
    <x v="0"/>
  </r>
  <r>
    <x v="2"/>
    <n v="831"/>
    <x v="0"/>
  </r>
  <r>
    <x v="360"/>
    <n v="353"/>
    <x v="0"/>
  </r>
  <r>
    <x v="43"/>
    <n v="492"/>
    <x v="0"/>
  </r>
  <r>
    <x v="9"/>
    <n v="3170"/>
    <x v="0"/>
  </r>
  <r>
    <x v="15"/>
    <n v="15"/>
    <x v="2"/>
  </r>
  <r>
    <x v="69"/>
    <n v="0"/>
    <x v="2"/>
  </r>
  <r>
    <x v="80"/>
    <n v="335597.31"/>
    <x v="1"/>
  </r>
  <r>
    <x v="57"/>
    <n v="2053"/>
    <x v="1"/>
  </r>
  <r>
    <x v="22"/>
    <n v="2100"/>
    <x v="1"/>
  </r>
  <r>
    <x v="69"/>
    <n v="42086.42"/>
    <x v="1"/>
  </r>
  <r>
    <x v="30"/>
    <n v="36"/>
    <x v="1"/>
  </r>
  <r>
    <x v="14"/>
    <n v="106"/>
    <x v="1"/>
  </r>
  <r>
    <x v="152"/>
    <n v="124"/>
    <x v="1"/>
  </r>
  <r>
    <x v="127"/>
    <n v="358"/>
    <x v="1"/>
  </r>
  <r>
    <x v="361"/>
    <n v="5233"/>
    <x v="1"/>
  </r>
  <r>
    <x v="57"/>
    <n v="885"/>
    <x v="1"/>
  </r>
  <r>
    <x v="362"/>
    <n v="5876"/>
    <x v="1"/>
  </r>
  <r>
    <x v="57"/>
    <n v="51"/>
    <x v="1"/>
  </r>
  <r>
    <x v="36"/>
    <n v="3155"/>
    <x v="1"/>
  </r>
  <r>
    <x v="60"/>
    <n v="17155"/>
    <x v="1"/>
  </r>
  <r>
    <x v="11"/>
    <n v="5621.38"/>
    <x v="1"/>
  </r>
  <r>
    <x v="316"/>
    <n v="91"/>
    <x v="1"/>
  </r>
  <r>
    <x v="197"/>
    <n v="1333"/>
    <x v="1"/>
  </r>
  <r>
    <x v="22"/>
    <n v="19"/>
    <x v="1"/>
  </r>
  <r>
    <x v="10"/>
    <n v="5145"/>
    <x v="0"/>
  </r>
  <r>
    <x v="22"/>
    <n v="21360"/>
    <x v="0"/>
  </r>
  <r>
    <x v="22"/>
    <n v="20919.25"/>
    <x v="0"/>
  </r>
  <r>
    <x v="178"/>
    <n v="18100"/>
    <x v="0"/>
  </r>
  <r>
    <x v="8"/>
    <n v="4310"/>
    <x v="0"/>
  </r>
  <r>
    <x v="3"/>
    <n v="15929.51"/>
    <x v="0"/>
  </r>
  <r>
    <x v="15"/>
    <n v="1660"/>
    <x v="0"/>
  </r>
  <r>
    <x v="28"/>
    <n v="1707"/>
    <x v="0"/>
  </r>
  <r>
    <x v="134"/>
    <n v="1001"/>
    <x v="0"/>
  </r>
  <r>
    <x v="363"/>
    <n v="2495"/>
    <x v="2"/>
  </r>
  <r>
    <x v="31"/>
    <n v="2836"/>
    <x v="2"/>
  </r>
  <r>
    <x v="3"/>
    <n v="3319"/>
    <x v="2"/>
  </r>
  <r>
    <x v="79"/>
    <n v="11032"/>
    <x v="2"/>
  </r>
  <r>
    <x v="19"/>
    <n v="21994"/>
    <x v="2"/>
  </r>
  <r>
    <x v="31"/>
    <n v="1897"/>
    <x v="2"/>
  </r>
  <r>
    <x v="190"/>
    <n v="1058"/>
    <x v="2"/>
  </r>
  <r>
    <x v="330"/>
    <n v="3415"/>
    <x v="2"/>
  </r>
  <r>
    <x v="364"/>
    <n v="1100"/>
    <x v="2"/>
  </r>
  <r>
    <x v="79"/>
    <n v="132"/>
    <x v="2"/>
  </r>
  <r>
    <x v="261"/>
    <n v="276"/>
    <x v="2"/>
  </r>
  <r>
    <x v="6"/>
    <n v="55"/>
    <x v="2"/>
  </r>
  <r>
    <x v="12"/>
    <n v="1698"/>
    <x v="2"/>
  </r>
  <r>
    <x v="36"/>
    <n v="36"/>
    <x v="2"/>
  </r>
  <r>
    <x v="54"/>
    <n v="800"/>
    <x v="2"/>
  </r>
  <r>
    <x v="63"/>
    <n v="10"/>
    <x v="2"/>
  </r>
  <r>
    <x v="11"/>
    <n v="0"/>
    <x v="2"/>
  </r>
  <r>
    <x v="36"/>
    <n v="0"/>
    <x v="2"/>
  </r>
  <r>
    <x v="63"/>
    <n v="74"/>
    <x v="2"/>
  </r>
  <r>
    <x v="19"/>
    <n v="1"/>
    <x v="2"/>
  </r>
  <r>
    <x v="58"/>
    <n v="8586"/>
    <x v="2"/>
  </r>
  <r>
    <x v="99"/>
    <n v="35"/>
    <x v="2"/>
  </r>
  <r>
    <x v="8"/>
    <n v="25"/>
    <x v="2"/>
  </r>
  <r>
    <x v="10"/>
    <n v="40"/>
    <x v="2"/>
  </r>
  <r>
    <x v="11"/>
    <n v="1"/>
    <x v="2"/>
  </r>
  <r>
    <x v="36"/>
    <n v="71"/>
    <x v="2"/>
  </r>
  <r>
    <x v="127"/>
    <n v="3390"/>
    <x v="2"/>
  </r>
  <r>
    <x v="165"/>
    <n v="6061"/>
    <x v="2"/>
  </r>
  <r>
    <x v="6"/>
    <n v="26.01"/>
    <x v="2"/>
  </r>
  <r>
    <x v="365"/>
    <n v="0"/>
    <x v="2"/>
  </r>
  <r>
    <x v="204"/>
    <n v="70"/>
    <x v="2"/>
  </r>
  <r>
    <x v="104"/>
    <n v="1570"/>
    <x v="3"/>
  </r>
  <r>
    <x v="3"/>
    <n v="3441"/>
    <x v="3"/>
  </r>
  <r>
    <x v="79"/>
    <n v="41500"/>
    <x v="3"/>
  </r>
  <r>
    <x v="266"/>
    <n v="1145"/>
    <x v="3"/>
  </r>
  <r>
    <x v="281"/>
    <n v="1739"/>
    <x v="3"/>
  </r>
  <r>
    <x v="19"/>
    <n v="39304"/>
    <x v="0"/>
  </r>
  <r>
    <x v="6"/>
    <n v="28067.57"/>
    <x v="0"/>
  </r>
  <r>
    <x v="22"/>
    <n v="46643.07"/>
    <x v="0"/>
  </r>
  <r>
    <x v="63"/>
    <n v="50803"/>
    <x v="0"/>
  </r>
  <r>
    <x v="127"/>
    <n v="92340.21"/>
    <x v="0"/>
  </r>
  <r>
    <x v="366"/>
    <n v="3938"/>
    <x v="0"/>
  </r>
  <r>
    <x v="62"/>
    <n v="7226"/>
    <x v="0"/>
  </r>
  <r>
    <x v="60"/>
    <n v="153362"/>
    <x v="0"/>
  </r>
  <r>
    <x v="31"/>
    <n v="29089"/>
    <x v="0"/>
  </r>
  <r>
    <x v="14"/>
    <n v="31754.69"/>
    <x v="0"/>
  </r>
  <r>
    <x v="3"/>
    <n v="11998.01"/>
    <x v="0"/>
  </r>
  <r>
    <x v="31"/>
    <n v="30026"/>
    <x v="0"/>
  </r>
  <r>
    <x v="102"/>
    <n v="18645"/>
    <x v="0"/>
  </r>
  <r>
    <x v="12"/>
    <n v="6530"/>
    <x v="0"/>
  </r>
  <r>
    <x v="31"/>
    <n v="29531"/>
    <x v="0"/>
  </r>
  <r>
    <x v="47"/>
    <n v="10965"/>
    <x v="0"/>
  </r>
  <r>
    <x v="10"/>
    <n v="12627"/>
    <x v="0"/>
  </r>
  <r>
    <x v="14"/>
    <n v="16806"/>
    <x v="0"/>
  </r>
  <r>
    <x v="367"/>
    <n v="7326.88"/>
    <x v="0"/>
  </r>
  <r>
    <x v="79"/>
    <n v="57817"/>
    <x v="0"/>
  </r>
  <r>
    <x v="57"/>
    <n v="105745"/>
    <x v="0"/>
  </r>
  <r>
    <x v="3"/>
    <n v="49321"/>
    <x v="0"/>
  </r>
  <r>
    <x v="36"/>
    <n v="30274"/>
    <x v="0"/>
  </r>
  <r>
    <x v="51"/>
    <n v="7833"/>
    <x v="0"/>
  </r>
  <r>
    <x v="100"/>
    <n v="45979.01"/>
    <x v="0"/>
  </r>
  <r>
    <x v="11"/>
    <n v="31291"/>
    <x v="0"/>
  </r>
  <r>
    <x v="14"/>
    <n v="14190"/>
    <x v="0"/>
  </r>
  <r>
    <x v="63"/>
    <n v="53769"/>
    <x v="0"/>
  </r>
  <r>
    <x v="332"/>
    <n v="22603"/>
    <x v="0"/>
  </r>
  <r>
    <x v="47"/>
    <n v="7336.01"/>
    <x v="0"/>
  </r>
  <r>
    <x v="6"/>
    <n v="9832"/>
    <x v="0"/>
  </r>
  <r>
    <x v="11"/>
    <n v="73818.240000000005"/>
    <x v="0"/>
  </r>
  <r>
    <x v="10"/>
    <n v="7397"/>
    <x v="0"/>
  </r>
  <r>
    <x v="184"/>
    <n v="4225"/>
    <x v="0"/>
  </r>
  <r>
    <x v="43"/>
    <n v="310"/>
    <x v="0"/>
  </r>
  <r>
    <x v="6"/>
    <n v="35"/>
    <x v="2"/>
  </r>
  <r>
    <x v="30"/>
    <n v="731"/>
    <x v="2"/>
  </r>
  <r>
    <x v="368"/>
    <n v="0"/>
    <x v="2"/>
  </r>
  <r>
    <x v="194"/>
    <n v="835"/>
    <x v="2"/>
  </r>
  <r>
    <x v="6"/>
    <n v="1751"/>
    <x v="2"/>
  </r>
  <r>
    <x v="9"/>
    <n v="801"/>
    <x v="2"/>
  </r>
  <r>
    <x v="2"/>
    <n v="140"/>
    <x v="2"/>
  </r>
  <r>
    <x v="10"/>
    <n v="53"/>
    <x v="2"/>
  </r>
  <r>
    <x v="3"/>
    <n v="110"/>
    <x v="2"/>
  </r>
  <r>
    <x v="369"/>
    <n v="0"/>
    <x v="2"/>
  </r>
  <r>
    <x v="370"/>
    <n v="0"/>
    <x v="2"/>
  </r>
  <r>
    <x v="225"/>
    <n v="550"/>
    <x v="2"/>
  </r>
  <r>
    <x v="13"/>
    <n v="380"/>
    <x v="2"/>
  </r>
  <r>
    <x v="3"/>
    <n v="0"/>
    <x v="2"/>
  </r>
  <r>
    <x v="2"/>
    <n v="260"/>
    <x v="2"/>
  </r>
  <r>
    <x v="3"/>
    <n v="1048"/>
    <x v="2"/>
  </r>
  <r>
    <x v="15"/>
    <n v="10"/>
    <x v="2"/>
  </r>
  <r>
    <x v="13"/>
    <n v="234"/>
    <x v="2"/>
  </r>
  <r>
    <x v="28"/>
    <n v="105"/>
    <x v="2"/>
  </r>
  <r>
    <x v="10"/>
    <n v="0"/>
    <x v="2"/>
  </r>
  <r>
    <x v="10"/>
    <n v="36"/>
    <x v="2"/>
  </r>
  <r>
    <x v="53"/>
    <n v="25"/>
    <x v="2"/>
  </r>
  <r>
    <x v="371"/>
    <n v="90"/>
    <x v="2"/>
  </r>
  <r>
    <x v="23"/>
    <n v="45"/>
    <x v="2"/>
  </r>
  <r>
    <x v="23"/>
    <n v="0"/>
    <x v="2"/>
  </r>
  <r>
    <x v="10"/>
    <n v="100"/>
    <x v="2"/>
  </r>
  <r>
    <x v="23"/>
    <n v="34"/>
    <x v="2"/>
  </r>
  <r>
    <x v="39"/>
    <n v="1002"/>
    <x v="2"/>
  </r>
  <r>
    <x v="134"/>
    <n v="2"/>
    <x v="2"/>
  </r>
  <r>
    <x v="22"/>
    <n v="2082.25"/>
    <x v="2"/>
  </r>
  <r>
    <x v="372"/>
    <n v="0"/>
    <x v="2"/>
  </r>
  <r>
    <x v="6"/>
    <n v="0"/>
    <x v="2"/>
  </r>
  <r>
    <x v="373"/>
    <n v="1"/>
    <x v="2"/>
  </r>
  <r>
    <x v="23"/>
    <n v="570"/>
    <x v="2"/>
  </r>
  <r>
    <x v="10"/>
    <n v="150"/>
    <x v="2"/>
  </r>
  <r>
    <x v="223"/>
    <n v="1655"/>
    <x v="2"/>
  </r>
  <r>
    <x v="9"/>
    <n v="10"/>
    <x v="2"/>
  </r>
  <r>
    <x v="62"/>
    <n v="1405"/>
    <x v="2"/>
  </r>
  <r>
    <x v="30"/>
    <n v="53"/>
    <x v="2"/>
  </r>
  <r>
    <x v="57"/>
    <n v="0"/>
    <x v="2"/>
  </r>
  <r>
    <x v="21"/>
    <n v="1316"/>
    <x v="0"/>
  </r>
  <r>
    <x v="28"/>
    <n v="1200"/>
    <x v="0"/>
  </r>
  <r>
    <x v="28"/>
    <n v="1145"/>
    <x v="0"/>
  </r>
  <r>
    <x v="12"/>
    <n v="7140"/>
    <x v="0"/>
  </r>
  <r>
    <x v="10"/>
    <n v="5234"/>
    <x v="0"/>
  </r>
  <r>
    <x v="30"/>
    <n v="2946"/>
    <x v="0"/>
  </r>
  <r>
    <x v="28"/>
    <n v="1197"/>
    <x v="0"/>
  </r>
  <r>
    <x v="13"/>
    <n v="2050"/>
    <x v="0"/>
  </r>
  <r>
    <x v="9"/>
    <n v="3035"/>
    <x v="0"/>
  </r>
  <r>
    <x v="9"/>
    <n v="3160"/>
    <x v="0"/>
  </r>
  <r>
    <x v="13"/>
    <n v="2050"/>
    <x v="0"/>
  </r>
  <r>
    <x v="13"/>
    <n v="2152"/>
    <x v="0"/>
  </r>
  <r>
    <x v="3"/>
    <n v="11056.75"/>
    <x v="0"/>
  </r>
  <r>
    <x v="45"/>
    <n v="75"/>
    <x v="0"/>
  </r>
  <r>
    <x v="176"/>
    <n v="730"/>
    <x v="0"/>
  </r>
  <r>
    <x v="134"/>
    <n v="924"/>
    <x v="0"/>
  </r>
  <r>
    <x v="6"/>
    <n v="8211.61"/>
    <x v="0"/>
  </r>
  <r>
    <x v="10"/>
    <n v="5070"/>
    <x v="0"/>
  </r>
  <r>
    <x v="10"/>
    <n v="5831.74"/>
    <x v="0"/>
  </r>
  <r>
    <x v="28"/>
    <n v="1330"/>
    <x v="0"/>
  </r>
  <r>
    <x v="2"/>
    <n v="666"/>
    <x v="0"/>
  </r>
  <r>
    <x v="9"/>
    <n v="3055"/>
    <x v="0"/>
  </r>
  <r>
    <x v="3"/>
    <n v="12795"/>
    <x v="0"/>
  </r>
  <r>
    <x v="28"/>
    <n v="1150"/>
    <x v="0"/>
  </r>
  <r>
    <x v="44"/>
    <n v="440"/>
    <x v="0"/>
  </r>
  <r>
    <x v="9"/>
    <n v="3363"/>
    <x v="0"/>
  </r>
  <r>
    <x v="10"/>
    <n v="6300"/>
    <x v="0"/>
  </r>
  <r>
    <x v="37"/>
    <n v="4511"/>
    <x v="0"/>
  </r>
  <r>
    <x v="30"/>
    <n v="2560"/>
    <x v="0"/>
  </r>
  <r>
    <x v="30"/>
    <n v="2705"/>
    <x v="0"/>
  </r>
  <r>
    <x v="3"/>
    <n v="10027"/>
    <x v="0"/>
  </r>
  <r>
    <x v="10"/>
    <n v="5665"/>
    <x v="0"/>
  </r>
  <r>
    <x v="70"/>
    <n v="3572.12"/>
    <x v="0"/>
  </r>
  <r>
    <x v="15"/>
    <n v="1616"/>
    <x v="0"/>
  </r>
  <r>
    <x v="49"/>
    <n v="605"/>
    <x v="0"/>
  </r>
  <r>
    <x v="9"/>
    <n v="4247"/>
    <x v="0"/>
  </r>
  <r>
    <x v="20"/>
    <n v="780"/>
    <x v="0"/>
  </r>
  <r>
    <x v="3"/>
    <n v="10603"/>
    <x v="0"/>
  </r>
  <r>
    <x v="10"/>
    <n v="5240"/>
    <x v="0"/>
  </r>
  <r>
    <x v="48"/>
    <n v="272"/>
    <x v="0"/>
  </r>
  <r>
    <x v="28"/>
    <n v="1000"/>
    <x v="0"/>
  </r>
  <r>
    <x v="12"/>
    <n v="6000"/>
    <x v="0"/>
  </r>
  <r>
    <x v="213"/>
    <n v="124"/>
    <x v="0"/>
  </r>
  <r>
    <x v="81"/>
    <n v="760"/>
    <x v="0"/>
  </r>
  <r>
    <x v="9"/>
    <n v="3100"/>
    <x v="0"/>
  </r>
  <r>
    <x v="13"/>
    <n v="2155"/>
    <x v="0"/>
  </r>
  <r>
    <x v="13"/>
    <n v="2405"/>
    <x v="0"/>
  </r>
  <r>
    <x v="196"/>
    <n v="9536"/>
    <x v="0"/>
  </r>
  <r>
    <x v="30"/>
    <n v="2663"/>
    <x v="0"/>
  </r>
  <r>
    <x v="9"/>
    <n v="3000"/>
    <x v="0"/>
  </r>
  <r>
    <x v="9"/>
    <n v="3320"/>
    <x v="0"/>
  </r>
  <r>
    <x v="30"/>
    <n v="2867.99"/>
    <x v="0"/>
  </r>
  <r>
    <x v="200"/>
    <n v="2923"/>
    <x v="0"/>
  </r>
  <r>
    <x v="134"/>
    <n v="1360"/>
    <x v="0"/>
  </r>
  <r>
    <x v="28"/>
    <n v="1870.99"/>
    <x v="0"/>
  </r>
  <r>
    <x v="52"/>
    <n v="485"/>
    <x v="0"/>
  </r>
  <r>
    <x v="16"/>
    <n v="850"/>
    <x v="0"/>
  </r>
  <r>
    <x v="13"/>
    <n v="2405"/>
    <x v="0"/>
  </r>
  <r>
    <x v="8"/>
    <n v="3900"/>
    <x v="0"/>
  </r>
  <r>
    <x v="30"/>
    <n v="2600"/>
    <x v="0"/>
  </r>
  <r>
    <x v="28"/>
    <n v="10"/>
    <x v="2"/>
  </r>
  <r>
    <x v="15"/>
    <n v="0"/>
    <x v="2"/>
  </r>
  <r>
    <x v="38"/>
    <n v="0"/>
    <x v="2"/>
  </r>
  <r>
    <x v="131"/>
    <n v="30"/>
    <x v="2"/>
  </r>
  <r>
    <x v="51"/>
    <n v="2366"/>
    <x v="2"/>
  </r>
  <r>
    <x v="6"/>
    <n v="0"/>
    <x v="2"/>
  </r>
  <r>
    <x v="13"/>
    <n v="0"/>
    <x v="2"/>
  </r>
  <r>
    <x v="19"/>
    <n v="70"/>
    <x v="2"/>
  </r>
  <r>
    <x v="2"/>
    <n v="5"/>
    <x v="2"/>
  </r>
  <r>
    <x v="6"/>
    <n v="311"/>
    <x v="2"/>
  </r>
  <r>
    <x v="37"/>
    <n v="0"/>
    <x v="2"/>
  </r>
  <r>
    <x v="10"/>
    <n v="95"/>
    <x v="2"/>
  </r>
  <r>
    <x v="196"/>
    <n v="0"/>
    <x v="2"/>
  </r>
  <r>
    <x v="28"/>
    <n v="417"/>
    <x v="2"/>
  </r>
  <r>
    <x v="20"/>
    <n v="300"/>
    <x v="2"/>
  </r>
  <r>
    <x v="9"/>
    <n v="146"/>
    <x v="2"/>
  </r>
  <r>
    <x v="114"/>
    <n v="7500"/>
    <x v="2"/>
  </r>
  <r>
    <x v="28"/>
    <n v="0"/>
    <x v="2"/>
  </r>
  <r>
    <x v="13"/>
    <n v="35"/>
    <x v="2"/>
  </r>
  <r>
    <x v="23"/>
    <n v="266"/>
    <x v="2"/>
  </r>
  <r>
    <x v="49"/>
    <n v="80"/>
    <x v="2"/>
  </r>
  <r>
    <x v="83"/>
    <n v="55"/>
    <x v="2"/>
  </r>
  <r>
    <x v="63"/>
    <n v="20"/>
    <x v="2"/>
  </r>
  <r>
    <x v="30"/>
    <n v="40"/>
    <x v="2"/>
  </r>
  <r>
    <x v="374"/>
    <n v="0"/>
    <x v="2"/>
  </r>
  <r>
    <x v="10"/>
    <n v="45"/>
    <x v="2"/>
  </r>
  <r>
    <x v="30"/>
    <n v="504"/>
    <x v="2"/>
  </r>
  <r>
    <x v="36"/>
    <n v="6301.76"/>
    <x v="2"/>
  </r>
  <r>
    <x v="22"/>
    <n v="177"/>
    <x v="2"/>
  </r>
  <r>
    <x v="10"/>
    <n v="750"/>
    <x v="2"/>
  </r>
  <r>
    <x v="3"/>
    <n v="467"/>
    <x v="2"/>
  </r>
  <r>
    <x v="9"/>
    <n v="0"/>
    <x v="2"/>
  </r>
  <r>
    <x v="30"/>
    <n v="953"/>
    <x v="2"/>
  </r>
  <r>
    <x v="10"/>
    <n v="271"/>
    <x v="2"/>
  </r>
  <r>
    <x v="22"/>
    <n v="7"/>
    <x v="2"/>
  </r>
  <r>
    <x v="60"/>
    <n v="0"/>
    <x v="2"/>
  </r>
  <r>
    <x v="12"/>
    <n v="650"/>
    <x v="2"/>
  </r>
  <r>
    <x v="9"/>
    <n v="63"/>
    <x v="2"/>
  </r>
  <r>
    <x v="375"/>
    <n v="29"/>
    <x v="2"/>
  </r>
  <r>
    <x v="14"/>
    <n v="2800"/>
    <x v="2"/>
  </r>
  <r>
    <x v="62"/>
    <n v="0"/>
    <x v="2"/>
  </r>
  <r>
    <x v="47"/>
    <n v="252"/>
    <x v="2"/>
  </r>
  <r>
    <x v="3"/>
    <n v="1908"/>
    <x v="2"/>
  </r>
  <r>
    <x v="101"/>
    <n v="185"/>
    <x v="2"/>
  </r>
  <r>
    <x v="44"/>
    <n v="130"/>
    <x v="2"/>
  </r>
  <r>
    <x v="48"/>
    <n v="10"/>
    <x v="2"/>
  </r>
  <r>
    <x v="9"/>
    <n v="5"/>
    <x v="2"/>
  </r>
  <r>
    <x v="11"/>
    <n v="0"/>
    <x v="2"/>
  </r>
  <r>
    <x v="9"/>
    <n v="1142"/>
    <x v="2"/>
  </r>
  <r>
    <x v="13"/>
    <n v="21"/>
    <x v="2"/>
  </r>
  <r>
    <x v="3"/>
    <n v="273"/>
    <x v="2"/>
  </r>
  <r>
    <x v="62"/>
    <n v="500"/>
    <x v="2"/>
  </r>
  <r>
    <x v="10"/>
    <n v="25"/>
    <x v="2"/>
  </r>
  <r>
    <x v="63"/>
    <n v="0"/>
    <x v="2"/>
  </r>
  <r>
    <x v="2"/>
    <n v="23"/>
    <x v="2"/>
  </r>
  <r>
    <x v="9"/>
    <n v="625"/>
    <x v="2"/>
  </r>
  <r>
    <x v="14"/>
    <n v="550"/>
    <x v="2"/>
  </r>
  <r>
    <x v="51"/>
    <n v="316"/>
    <x v="2"/>
  </r>
  <r>
    <x v="3"/>
    <n v="0"/>
    <x v="2"/>
  </r>
  <r>
    <x v="62"/>
    <n v="3405"/>
    <x v="2"/>
  </r>
  <r>
    <x v="47"/>
    <n v="6"/>
    <x v="2"/>
  </r>
  <r>
    <x v="60"/>
    <n v="25"/>
    <x v="2"/>
  </r>
  <r>
    <x v="10"/>
    <n v="39"/>
    <x v="2"/>
  </r>
  <r>
    <x v="15"/>
    <n v="75"/>
    <x v="2"/>
  </r>
  <r>
    <x v="8"/>
    <n v="622"/>
    <x v="2"/>
  </r>
  <r>
    <x v="12"/>
    <n v="565"/>
    <x v="2"/>
  </r>
  <r>
    <x v="30"/>
    <n v="2"/>
    <x v="2"/>
  </r>
  <r>
    <x v="376"/>
    <n v="264"/>
    <x v="2"/>
  </r>
  <r>
    <x v="237"/>
    <n v="20"/>
    <x v="2"/>
  </r>
  <r>
    <x v="11"/>
    <n v="1"/>
    <x v="2"/>
  </r>
  <r>
    <x v="40"/>
    <n v="657"/>
    <x v="2"/>
  </r>
  <r>
    <x v="377"/>
    <n v="2030"/>
    <x v="2"/>
  </r>
  <r>
    <x v="3"/>
    <n v="2"/>
    <x v="2"/>
  </r>
  <r>
    <x v="31"/>
    <n v="1"/>
    <x v="2"/>
  </r>
  <r>
    <x v="28"/>
    <n v="611"/>
    <x v="2"/>
  </r>
  <r>
    <x v="378"/>
    <n v="145"/>
    <x v="2"/>
  </r>
  <r>
    <x v="13"/>
    <n v="437"/>
    <x v="2"/>
  </r>
  <r>
    <x v="10"/>
    <n v="1362"/>
    <x v="2"/>
  </r>
  <r>
    <x v="20"/>
    <n v="51"/>
    <x v="2"/>
  </r>
  <r>
    <x v="30"/>
    <n v="671"/>
    <x v="2"/>
  </r>
  <r>
    <x v="213"/>
    <n v="129"/>
    <x v="0"/>
  </r>
  <r>
    <x v="2"/>
    <n v="500"/>
    <x v="0"/>
  </r>
  <r>
    <x v="43"/>
    <n v="300"/>
    <x v="0"/>
  </r>
  <r>
    <x v="31"/>
    <n v="25800"/>
    <x v="0"/>
  </r>
  <r>
    <x v="101"/>
    <n v="46100.69"/>
    <x v="0"/>
  </r>
  <r>
    <x v="9"/>
    <n v="3750"/>
    <x v="0"/>
  </r>
  <r>
    <x v="40"/>
    <n v="2355"/>
    <x v="0"/>
  </r>
  <r>
    <x v="28"/>
    <n v="1000"/>
    <x v="0"/>
  </r>
  <r>
    <x v="6"/>
    <n v="8165.55"/>
    <x v="0"/>
  </r>
  <r>
    <x v="3"/>
    <n v="10092"/>
    <x v="0"/>
  </r>
  <r>
    <x v="47"/>
    <n v="795"/>
    <x v="0"/>
  </r>
  <r>
    <x v="379"/>
    <n v="3258"/>
    <x v="0"/>
  </r>
  <r>
    <x v="30"/>
    <n v="2569"/>
    <x v="0"/>
  </r>
  <r>
    <x v="30"/>
    <n v="2700"/>
    <x v="0"/>
  </r>
  <r>
    <x v="8"/>
    <n v="3531"/>
    <x v="0"/>
  </r>
  <r>
    <x v="28"/>
    <n v="1280"/>
    <x v="0"/>
  </r>
  <r>
    <x v="15"/>
    <n v="2000"/>
    <x v="0"/>
  </r>
  <r>
    <x v="23"/>
    <n v="4055"/>
    <x v="0"/>
  </r>
  <r>
    <x v="6"/>
    <n v="8230"/>
    <x v="0"/>
  </r>
  <r>
    <x v="30"/>
    <n v="2681"/>
    <x v="0"/>
  </r>
  <r>
    <x v="31"/>
    <n v="1"/>
    <x v="2"/>
  </r>
  <r>
    <x v="61"/>
    <n v="40850"/>
    <x v="2"/>
  </r>
  <r>
    <x v="9"/>
    <n v="0"/>
    <x v="2"/>
  </r>
  <r>
    <x v="3"/>
    <n v="100"/>
    <x v="2"/>
  </r>
  <r>
    <x v="63"/>
    <n v="0"/>
    <x v="2"/>
  </r>
  <r>
    <x v="13"/>
    <n v="2"/>
    <x v="2"/>
  </r>
  <r>
    <x v="31"/>
    <n v="1072"/>
    <x v="2"/>
  </r>
  <r>
    <x v="69"/>
    <n v="24"/>
    <x v="2"/>
  </r>
  <r>
    <x v="28"/>
    <n v="25"/>
    <x v="2"/>
  </r>
  <r>
    <x v="380"/>
    <n v="0"/>
    <x v="2"/>
  </r>
  <r>
    <x v="63"/>
    <n v="1096"/>
    <x v="1"/>
  </r>
  <r>
    <x v="22"/>
    <n v="1605"/>
    <x v="1"/>
  </r>
  <r>
    <x v="307"/>
    <n v="605"/>
    <x v="1"/>
  </r>
  <r>
    <x v="36"/>
    <n v="0"/>
    <x v="1"/>
  </r>
  <r>
    <x v="38"/>
    <n v="715"/>
    <x v="1"/>
  </r>
  <r>
    <x v="278"/>
    <n v="1322"/>
    <x v="1"/>
  </r>
  <r>
    <x v="36"/>
    <n v="280"/>
    <x v="1"/>
  </r>
  <r>
    <x v="58"/>
    <n v="0"/>
    <x v="1"/>
  </r>
  <r>
    <x v="3"/>
    <n v="0"/>
    <x v="1"/>
  </r>
  <r>
    <x v="381"/>
    <n v="0"/>
    <x v="1"/>
  </r>
  <r>
    <x v="10"/>
    <n v="5481"/>
    <x v="0"/>
  </r>
  <r>
    <x v="28"/>
    <n v="1218"/>
    <x v="0"/>
  </r>
  <r>
    <x v="3"/>
    <n v="10685"/>
    <x v="0"/>
  </r>
  <r>
    <x v="10"/>
    <n v="5035.6899999999996"/>
    <x v="0"/>
  </r>
  <r>
    <x v="15"/>
    <n v="1635"/>
    <x v="0"/>
  </r>
  <r>
    <x v="3"/>
    <n v="11363"/>
    <x v="0"/>
  </r>
  <r>
    <x v="10"/>
    <n v="5696"/>
    <x v="0"/>
  </r>
  <r>
    <x v="8"/>
    <n v="3710"/>
    <x v="0"/>
  </r>
  <r>
    <x v="28"/>
    <n v="1625"/>
    <x v="0"/>
  </r>
  <r>
    <x v="12"/>
    <n v="6360"/>
    <x v="0"/>
  </r>
  <r>
    <x v="50"/>
    <n v="3205"/>
    <x v="0"/>
  </r>
  <r>
    <x v="13"/>
    <n v="2107"/>
    <x v="0"/>
  </r>
  <r>
    <x v="10"/>
    <n v="8740"/>
    <x v="0"/>
  </r>
  <r>
    <x v="10"/>
    <n v="5100"/>
    <x v="0"/>
  </r>
  <r>
    <x v="6"/>
    <n v="8010"/>
    <x v="0"/>
  </r>
  <r>
    <x v="159"/>
    <n v="120"/>
    <x v="0"/>
  </r>
  <r>
    <x v="9"/>
    <n v="3407"/>
    <x v="0"/>
  </r>
  <r>
    <x v="47"/>
    <n v="971"/>
    <x v="0"/>
  </r>
  <r>
    <x v="10"/>
    <n v="5070"/>
    <x v="0"/>
  </r>
  <r>
    <x v="9"/>
    <n v="3275"/>
    <x v="0"/>
  </r>
  <r>
    <x v="23"/>
    <n v="5157"/>
    <x v="0"/>
  </r>
  <r>
    <x v="10"/>
    <n v="5103"/>
    <x v="0"/>
  </r>
  <r>
    <x v="382"/>
    <n v="169985.91"/>
    <x v="0"/>
  </r>
  <r>
    <x v="31"/>
    <n v="25088"/>
    <x v="0"/>
  </r>
  <r>
    <x v="3"/>
    <n v="12165"/>
    <x v="0"/>
  </r>
  <r>
    <x v="262"/>
    <n v="2532"/>
    <x v="0"/>
  </r>
  <r>
    <x v="31"/>
    <n v="27600.2"/>
    <x v="0"/>
  </r>
  <r>
    <x v="28"/>
    <n v="1000"/>
    <x v="0"/>
  </r>
  <r>
    <x v="22"/>
    <n v="35307"/>
    <x v="0"/>
  </r>
  <r>
    <x v="3"/>
    <n v="10000"/>
    <x v="0"/>
  </r>
  <r>
    <x v="0"/>
    <n v="8780"/>
    <x v="0"/>
  </r>
  <r>
    <x v="9"/>
    <n v="3135"/>
    <x v="0"/>
  </r>
  <r>
    <x v="28"/>
    <n v="1003"/>
    <x v="0"/>
  </r>
  <r>
    <x v="43"/>
    <n v="1373.24"/>
    <x v="0"/>
  </r>
  <r>
    <x v="36"/>
    <n v="15744"/>
    <x v="0"/>
  </r>
  <r>
    <x v="19"/>
    <n v="60180"/>
    <x v="0"/>
  </r>
  <r>
    <x v="3"/>
    <n v="10373"/>
    <x v="0"/>
  </r>
  <r>
    <x v="63"/>
    <n v="51514.5"/>
    <x v="0"/>
  </r>
  <r>
    <x v="383"/>
    <n v="1605"/>
    <x v="0"/>
  </r>
  <r>
    <x v="2"/>
    <n v="500"/>
    <x v="0"/>
  </r>
  <r>
    <x v="384"/>
    <n v="22991.01"/>
    <x v="0"/>
  </r>
  <r>
    <x v="39"/>
    <n v="7595.43"/>
    <x v="0"/>
  </r>
  <r>
    <x v="9"/>
    <n v="3035"/>
    <x v="0"/>
  </r>
  <r>
    <x v="79"/>
    <n v="45126"/>
    <x v="0"/>
  </r>
  <r>
    <x v="385"/>
    <n v="12772.6"/>
    <x v="0"/>
  </r>
  <r>
    <x v="6"/>
    <n v="8620"/>
    <x v="0"/>
  </r>
  <r>
    <x v="20"/>
    <n v="1080"/>
    <x v="0"/>
  </r>
  <r>
    <x v="9"/>
    <n v="3035"/>
    <x v="0"/>
  </r>
  <r>
    <x v="31"/>
    <n v="29939"/>
    <x v="0"/>
  </r>
  <r>
    <x v="15"/>
    <n v="2370"/>
    <x v="0"/>
  </r>
  <r>
    <x v="43"/>
    <n v="371"/>
    <x v="0"/>
  </r>
  <r>
    <x v="23"/>
    <n v="4685"/>
    <x v="0"/>
  </r>
  <r>
    <x v="3"/>
    <n v="15696"/>
    <x v="0"/>
  </r>
  <r>
    <x v="31"/>
    <n v="28276"/>
    <x v="0"/>
  </r>
  <r>
    <x v="104"/>
    <n v="3508"/>
    <x v="0"/>
  </r>
  <r>
    <x v="0"/>
    <n v="8722"/>
    <x v="0"/>
  </r>
  <r>
    <x v="29"/>
    <n v="23285"/>
    <x v="0"/>
  </r>
  <r>
    <x v="285"/>
    <n v="4230"/>
    <x v="0"/>
  </r>
  <r>
    <x v="36"/>
    <n v="18185"/>
    <x v="0"/>
  </r>
  <r>
    <x v="39"/>
    <n v="7040"/>
    <x v="0"/>
  </r>
  <r>
    <x v="37"/>
    <n v="5221"/>
    <x v="0"/>
  </r>
  <r>
    <x v="3"/>
    <n v="10088"/>
    <x v="0"/>
  </r>
  <r>
    <x v="176"/>
    <n v="721"/>
    <x v="0"/>
  </r>
  <r>
    <x v="10"/>
    <n v="12321"/>
    <x v="0"/>
  </r>
  <r>
    <x v="30"/>
    <n v="7555"/>
    <x v="0"/>
  </r>
  <r>
    <x v="42"/>
    <n v="1290"/>
    <x v="0"/>
  </r>
  <r>
    <x v="79"/>
    <n v="52576"/>
    <x v="0"/>
  </r>
  <r>
    <x v="10"/>
    <n v="8401"/>
    <x v="0"/>
  </r>
  <r>
    <x v="11"/>
    <n v="32903"/>
    <x v="0"/>
  </r>
  <r>
    <x v="257"/>
    <n v="1867"/>
    <x v="0"/>
  </r>
  <r>
    <x v="15"/>
    <n v="1500"/>
    <x v="0"/>
  </r>
  <r>
    <x v="28"/>
    <n v="1272"/>
    <x v="0"/>
  </r>
  <r>
    <x v="9"/>
    <n v="4396"/>
    <x v="0"/>
  </r>
  <r>
    <x v="57"/>
    <n v="112536"/>
    <x v="0"/>
  </r>
  <r>
    <x v="31"/>
    <n v="27196.71"/>
    <x v="0"/>
  </r>
  <r>
    <x v="31"/>
    <n v="31683"/>
    <x v="0"/>
  </r>
  <r>
    <x v="2"/>
    <n v="1066"/>
    <x v="0"/>
  </r>
  <r>
    <x v="28"/>
    <n v="1005"/>
    <x v="0"/>
  </r>
  <r>
    <x v="22"/>
    <n v="21742.78"/>
    <x v="0"/>
  </r>
  <r>
    <x v="9"/>
    <n v="3225"/>
    <x v="0"/>
  </r>
  <r>
    <x v="386"/>
    <n v="9170"/>
    <x v="0"/>
  </r>
  <r>
    <x v="15"/>
    <n v="1920"/>
    <x v="0"/>
  </r>
  <r>
    <x v="36"/>
    <n v="16501"/>
    <x v="0"/>
  </r>
  <r>
    <x v="14"/>
    <n v="13121"/>
    <x v="0"/>
  </r>
  <r>
    <x v="23"/>
    <n v="5308.26"/>
    <x v="0"/>
  </r>
  <r>
    <x v="278"/>
    <n v="15077"/>
    <x v="0"/>
  </r>
  <r>
    <x v="2"/>
    <n v="745"/>
    <x v="0"/>
  </r>
  <r>
    <x v="10"/>
    <n v="8320"/>
    <x v="0"/>
  </r>
  <r>
    <x v="192"/>
    <n v="4000"/>
    <x v="0"/>
  </r>
  <r>
    <x v="20"/>
    <n v="636"/>
    <x v="0"/>
  </r>
  <r>
    <x v="8"/>
    <n v="827"/>
    <x v="2"/>
  </r>
  <r>
    <x v="63"/>
    <n v="75"/>
    <x v="2"/>
  </r>
  <r>
    <x v="3"/>
    <n v="40"/>
    <x v="2"/>
  </r>
  <r>
    <x v="43"/>
    <n v="0"/>
    <x v="2"/>
  </r>
  <r>
    <x v="22"/>
    <n v="1"/>
    <x v="2"/>
  </r>
  <r>
    <x v="31"/>
    <n v="0"/>
    <x v="2"/>
  </r>
  <r>
    <x v="63"/>
    <n v="0"/>
    <x v="2"/>
  </r>
  <r>
    <x v="102"/>
    <n v="3"/>
    <x v="2"/>
  </r>
  <r>
    <x v="36"/>
    <n v="451"/>
    <x v="2"/>
  </r>
  <r>
    <x v="135"/>
    <n v="335"/>
    <x v="2"/>
  </r>
  <r>
    <x v="80"/>
    <n v="0"/>
    <x v="2"/>
  </r>
  <r>
    <x v="3"/>
    <n v="6684"/>
    <x v="2"/>
  </r>
  <r>
    <x v="9"/>
    <n v="587"/>
    <x v="2"/>
  </r>
  <r>
    <x v="96"/>
    <n v="8471"/>
    <x v="2"/>
  </r>
  <r>
    <x v="31"/>
    <n v="10"/>
    <x v="2"/>
  </r>
  <r>
    <x v="90"/>
    <n v="41950"/>
    <x v="2"/>
  </r>
  <r>
    <x v="6"/>
    <n v="200"/>
    <x v="2"/>
  </r>
  <r>
    <x v="65"/>
    <n v="175"/>
    <x v="2"/>
  </r>
  <r>
    <x v="28"/>
    <n v="141"/>
    <x v="2"/>
  </r>
  <r>
    <x v="3"/>
    <n v="334"/>
    <x v="2"/>
  </r>
  <r>
    <x v="14"/>
    <n v="7173"/>
    <x v="2"/>
  </r>
  <r>
    <x v="14"/>
    <n v="2"/>
    <x v="2"/>
  </r>
  <r>
    <x v="387"/>
    <n v="645"/>
    <x v="2"/>
  </r>
  <r>
    <x v="31"/>
    <n v="22"/>
    <x v="2"/>
  </r>
  <r>
    <x v="36"/>
    <n v="1296"/>
    <x v="2"/>
  </r>
  <r>
    <x v="3"/>
    <n v="1506"/>
    <x v="2"/>
  </r>
  <r>
    <x v="29"/>
    <n v="105"/>
    <x v="2"/>
  </r>
  <r>
    <x v="127"/>
    <n v="71"/>
    <x v="2"/>
  </r>
  <r>
    <x v="388"/>
    <n v="11226"/>
    <x v="2"/>
  </r>
  <r>
    <x v="71"/>
    <n v="376"/>
    <x v="2"/>
  </r>
  <r>
    <x v="80"/>
    <n v="2103"/>
    <x v="2"/>
  </r>
  <r>
    <x v="7"/>
    <n v="0"/>
    <x v="2"/>
  </r>
  <r>
    <x v="22"/>
    <n v="56"/>
    <x v="2"/>
  </r>
  <r>
    <x v="389"/>
    <n v="470"/>
    <x v="2"/>
  </r>
  <r>
    <x v="31"/>
    <n v="610"/>
    <x v="2"/>
  </r>
  <r>
    <x v="22"/>
    <n v="50"/>
    <x v="2"/>
  </r>
  <r>
    <x v="22"/>
    <n v="125"/>
    <x v="2"/>
  </r>
  <r>
    <x v="99"/>
    <n v="126"/>
    <x v="2"/>
  </r>
  <r>
    <x v="31"/>
    <n v="5854"/>
    <x v="2"/>
  </r>
  <r>
    <x v="390"/>
    <n v="11432"/>
    <x v="2"/>
  </r>
  <r>
    <x v="10"/>
    <n v="796"/>
    <x v="2"/>
  </r>
  <r>
    <x v="57"/>
    <n v="1183.19"/>
    <x v="2"/>
  </r>
  <r>
    <x v="23"/>
    <n v="910"/>
    <x v="2"/>
  </r>
  <r>
    <x v="57"/>
    <n v="25"/>
    <x v="2"/>
  </r>
  <r>
    <x v="391"/>
    <n v="50"/>
    <x v="2"/>
  </r>
  <r>
    <x v="22"/>
    <n v="795"/>
    <x v="2"/>
  </r>
  <r>
    <x v="3"/>
    <n v="1715"/>
    <x v="2"/>
  </r>
  <r>
    <x v="392"/>
    <n v="1758"/>
    <x v="2"/>
  </r>
  <r>
    <x v="13"/>
    <n v="278"/>
    <x v="2"/>
  </r>
  <r>
    <x v="14"/>
    <n v="1827"/>
    <x v="2"/>
  </r>
  <r>
    <x v="30"/>
    <n v="300"/>
    <x v="2"/>
  </r>
  <r>
    <x v="194"/>
    <n v="6258"/>
    <x v="2"/>
  </r>
  <r>
    <x v="393"/>
    <n v="11"/>
    <x v="2"/>
  </r>
  <r>
    <x v="23"/>
    <n v="1185"/>
    <x v="2"/>
  </r>
  <r>
    <x v="394"/>
    <n v="2476"/>
    <x v="2"/>
  </r>
  <r>
    <x v="28"/>
    <n v="41"/>
    <x v="2"/>
  </r>
  <r>
    <x v="79"/>
    <n v="7905"/>
    <x v="2"/>
  </r>
  <r>
    <x v="63"/>
    <n v="26"/>
    <x v="2"/>
  </r>
  <r>
    <x v="228"/>
    <n v="6633"/>
    <x v="2"/>
  </r>
  <r>
    <x v="31"/>
    <n v="10"/>
    <x v="2"/>
  </r>
  <r>
    <x v="22"/>
    <n v="5328"/>
    <x v="2"/>
  </r>
  <r>
    <x v="34"/>
    <n v="521"/>
    <x v="2"/>
  </r>
  <r>
    <x v="395"/>
    <n v="4635"/>
    <x v="2"/>
  </r>
  <r>
    <x v="96"/>
    <n v="0"/>
    <x v="2"/>
  </r>
  <r>
    <x v="3"/>
    <n v="300"/>
    <x v="2"/>
  </r>
  <r>
    <x v="47"/>
    <n v="430"/>
    <x v="2"/>
  </r>
  <r>
    <x v="28"/>
    <n v="1"/>
    <x v="2"/>
  </r>
  <r>
    <x v="69"/>
    <n v="1550"/>
    <x v="2"/>
  </r>
  <r>
    <x v="3"/>
    <n v="5"/>
    <x v="2"/>
  </r>
  <r>
    <x v="396"/>
    <n v="128"/>
    <x v="2"/>
  </r>
  <r>
    <x v="15"/>
    <n v="10"/>
    <x v="1"/>
  </r>
  <r>
    <x v="212"/>
    <n v="116"/>
    <x v="1"/>
  </r>
  <r>
    <x v="152"/>
    <n v="85192"/>
    <x v="1"/>
  </r>
  <r>
    <x v="397"/>
    <n v="26"/>
    <x v="1"/>
  </r>
  <r>
    <x v="86"/>
    <n v="0"/>
    <x v="1"/>
  </r>
  <r>
    <x v="31"/>
    <n v="1040"/>
    <x v="1"/>
  </r>
  <r>
    <x v="57"/>
    <n v="0"/>
    <x v="1"/>
  </r>
  <r>
    <x v="36"/>
    <n v="16291"/>
    <x v="3"/>
  </r>
  <r>
    <x v="21"/>
    <n v="10"/>
    <x v="3"/>
  </r>
  <r>
    <x v="3"/>
    <n v="375"/>
    <x v="3"/>
  </r>
  <r>
    <x v="393"/>
    <n v="645"/>
    <x v="3"/>
  </r>
  <r>
    <x v="11"/>
    <n v="10"/>
    <x v="3"/>
  </r>
  <r>
    <x v="2"/>
    <n v="540"/>
    <x v="3"/>
  </r>
  <r>
    <x v="28"/>
    <n v="225"/>
    <x v="3"/>
  </r>
  <r>
    <x v="398"/>
    <n v="162"/>
    <x v="3"/>
  </r>
  <r>
    <x v="2"/>
    <n v="639"/>
    <x v="3"/>
  </r>
  <r>
    <x v="15"/>
    <n v="50"/>
    <x v="3"/>
  </r>
  <r>
    <x v="48"/>
    <n v="0"/>
    <x v="3"/>
  </r>
  <r>
    <x v="63"/>
    <n v="2700"/>
    <x v="3"/>
  </r>
  <r>
    <x v="3"/>
    <n v="96"/>
    <x v="3"/>
  </r>
  <r>
    <x v="2"/>
    <n v="258"/>
    <x v="3"/>
  </r>
  <r>
    <x v="181"/>
    <n v="45"/>
    <x v="3"/>
  </r>
  <r>
    <x v="176"/>
    <n v="0"/>
    <x v="3"/>
  </r>
  <r>
    <x v="3"/>
    <n v="7540"/>
    <x v="3"/>
  </r>
  <r>
    <x v="31"/>
    <n v="0"/>
    <x v="3"/>
  </r>
  <r>
    <x v="63"/>
    <n v="5250"/>
    <x v="3"/>
  </r>
  <r>
    <x v="22"/>
    <n v="23505"/>
    <x v="0"/>
  </r>
  <r>
    <x v="40"/>
    <n v="2361"/>
    <x v="0"/>
  </r>
  <r>
    <x v="21"/>
    <n v="1300"/>
    <x v="0"/>
  </r>
  <r>
    <x v="8"/>
    <n v="3535"/>
    <x v="0"/>
  </r>
  <r>
    <x v="8"/>
    <n v="3514"/>
    <x v="0"/>
  </r>
  <r>
    <x v="41"/>
    <n v="2331"/>
    <x v="0"/>
  </r>
  <r>
    <x v="9"/>
    <n v="10067.5"/>
    <x v="0"/>
  </r>
  <r>
    <x v="39"/>
    <n v="7905"/>
    <x v="0"/>
  </r>
  <r>
    <x v="10"/>
    <n v="9425.23"/>
    <x v="0"/>
  </r>
  <r>
    <x v="62"/>
    <n v="5600"/>
    <x v="0"/>
  </r>
  <r>
    <x v="23"/>
    <n v="4040"/>
    <x v="0"/>
  </r>
  <r>
    <x v="10"/>
    <n v="5700"/>
    <x v="0"/>
  </r>
  <r>
    <x v="15"/>
    <n v="2002.22"/>
    <x v="0"/>
  </r>
  <r>
    <x v="37"/>
    <n v="4569"/>
    <x v="0"/>
  </r>
  <r>
    <x v="13"/>
    <n v="2102"/>
    <x v="0"/>
  </r>
  <r>
    <x v="23"/>
    <n v="5086"/>
    <x v="0"/>
  </r>
  <r>
    <x v="93"/>
    <n v="14450"/>
    <x v="0"/>
  </r>
  <r>
    <x v="30"/>
    <n v="2669"/>
    <x v="0"/>
  </r>
  <r>
    <x v="47"/>
    <n v="1220"/>
    <x v="0"/>
  </r>
  <r>
    <x v="19"/>
    <n v="56079.83"/>
    <x v="0"/>
  </r>
  <r>
    <x v="9"/>
    <n v="3485"/>
    <x v="0"/>
  </r>
  <r>
    <x v="30"/>
    <n v="3105"/>
    <x v="0"/>
  </r>
  <r>
    <x v="6"/>
    <n v="8241"/>
    <x v="0"/>
  </r>
  <r>
    <x v="13"/>
    <n v="2245"/>
    <x v="0"/>
  </r>
  <r>
    <x v="39"/>
    <n v="7617"/>
    <x v="0"/>
  </r>
  <r>
    <x v="13"/>
    <n v="2300"/>
    <x v="0"/>
  </r>
  <r>
    <x v="3"/>
    <n v="10300"/>
    <x v="0"/>
  </r>
  <r>
    <x v="9"/>
    <n v="3034"/>
    <x v="0"/>
  </r>
  <r>
    <x v="10"/>
    <n v="5478"/>
    <x v="0"/>
  </r>
  <r>
    <x v="168"/>
    <n v="2182"/>
    <x v="0"/>
  </r>
  <r>
    <x v="30"/>
    <n v="2935"/>
    <x v="0"/>
  </r>
  <r>
    <x v="15"/>
    <n v="2576"/>
    <x v="0"/>
  </r>
  <r>
    <x v="285"/>
    <n v="4794.82"/>
    <x v="0"/>
  </r>
  <r>
    <x v="38"/>
    <n v="1437"/>
    <x v="0"/>
  </r>
  <r>
    <x v="2"/>
    <n v="545"/>
    <x v="0"/>
  </r>
  <r>
    <x v="39"/>
    <n v="7062"/>
    <x v="0"/>
  </r>
  <r>
    <x v="30"/>
    <n v="2725"/>
    <x v="0"/>
  </r>
  <r>
    <x v="270"/>
    <n v="4610"/>
    <x v="0"/>
  </r>
  <r>
    <x v="28"/>
    <n v="1000"/>
    <x v="0"/>
  </r>
  <r>
    <x v="50"/>
    <n v="3270"/>
    <x v="0"/>
  </r>
  <r>
    <x v="36"/>
    <n v="17444"/>
    <x v="0"/>
  </r>
  <r>
    <x v="48"/>
    <n v="130"/>
    <x v="2"/>
  </r>
  <r>
    <x v="56"/>
    <n v="6780"/>
    <x v="2"/>
  </r>
  <r>
    <x v="23"/>
    <n v="0"/>
    <x v="2"/>
  </r>
  <r>
    <x v="192"/>
    <n v="151"/>
    <x v="2"/>
  </r>
  <r>
    <x v="3"/>
    <n v="102"/>
    <x v="2"/>
  </r>
  <r>
    <x v="10"/>
    <n v="587"/>
    <x v="2"/>
  </r>
  <r>
    <x v="34"/>
    <n v="0"/>
    <x v="2"/>
  </r>
  <r>
    <x v="8"/>
    <n v="2070"/>
    <x v="2"/>
  </r>
  <r>
    <x v="399"/>
    <n v="1800"/>
    <x v="2"/>
  </r>
  <r>
    <x v="3"/>
    <n v="1145"/>
    <x v="2"/>
  </r>
  <r>
    <x v="11"/>
    <n v="110"/>
    <x v="2"/>
  </r>
  <r>
    <x v="10"/>
    <n v="2608"/>
    <x v="2"/>
  </r>
  <r>
    <x v="63"/>
    <n v="1"/>
    <x v="2"/>
  </r>
  <r>
    <x v="13"/>
    <n v="25"/>
    <x v="2"/>
  </r>
  <r>
    <x v="10"/>
    <n v="2726"/>
    <x v="2"/>
  </r>
  <r>
    <x v="28"/>
    <n v="250"/>
    <x v="2"/>
  </r>
  <r>
    <x v="2"/>
    <n v="0"/>
    <x v="2"/>
  </r>
  <r>
    <x v="6"/>
    <n v="273"/>
    <x v="2"/>
  </r>
  <r>
    <x v="10"/>
    <n v="0"/>
    <x v="2"/>
  </r>
  <r>
    <x v="62"/>
    <n v="2550"/>
    <x v="2"/>
  </r>
  <r>
    <x v="10"/>
    <n v="5175"/>
    <x v="0"/>
  </r>
  <r>
    <x v="196"/>
    <n v="11335.7"/>
    <x v="0"/>
  </r>
  <r>
    <x v="9"/>
    <n v="3773"/>
    <x v="0"/>
  </r>
  <r>
    <x v="165"/>
    <n v="27541"/>
    <x v="0"/>
  </r>
  <r>
    <x v="23"/>
    <n v="5050"/>
    <x v="0"/>
  </r>
  <r>
    <x v="12"/>
    <n v="6007"/>
    <x v="0"/>
  </r>
  <r>
    <x v="14"/>
    <n v="12256"/>
    <x v="0"/>
  </r>
  <r>
    <x v="19"/>
    <n v="35123"/>
    <x v="0"/>
  </r>
  <r>
    <x v="13"/>
    <n v="2001"/>
    <x v="0"/>
  </r>
  <r>
    <x v="37"/>
    <n v="5221"/>
    <x v="0"/>
  </r>
  <r>
    <x v="14"/>
    <n v="12252"/>
    <x v="0"/>
  </r>
  <r>
    <x v="22"/>
    <n v="20022"/>
    <x v="0"/>
  </r>
  <r>
    <x v="36"/>
    <n v="15126"/>
    <x v="0"/>
  </r>
  <r>
    <x v="23"/>
    <n v="4137"/>
    <x v="0"/>
  </r>
  <r>
    <x v="30"/>
    <n v="3120"/>
    <x v="0"/>
  </r>
  <r>
    <x v="379"/>
    <n v="3395"/>
    <x v="0"/>
  </r>
  <r>
    <x v="11"/>
    <n v="30610"/>
    <x v="0"/>
  </r>
  <r>
    <x v="13"/>
    <n v="2047"/>
    <x v="0"/>
  </r>
  <r>
    <x v="38"/>
    <n v="1250"/>
    <x v="0"/>
  </r>
  <r>
    <x v="38"/>
    <n v="1500"/>
    <x v="0"/>
  </r>
  <r>
    <x v="39"/>
    <n v="7164"/>
    <x v="0"/>
  </r>
  <r>
    <x v="22"/>
    <n v="21573"/>
    <x v="0"/>
  </r>
  <r>
    <x v="27"/>
    <n v="2857"/>
    <x v="0"/>
  </r>
  <r>
    <x v="28"/>
    <n v="1610"/>
    <x v="0"/>
  </r>
  <r>
    <x v="28"/>
    <n v="1312"/>
    <x v="0"/>
  </r>
  <r>
    <x v="10"/>
    <n v="5940"/>
    <x v="0"/>
  </r>
  <r>
    <x v="23"/>
    <n v="4015.71"/>
    <x v="0"/>
  </r>
  <r>
    <x v="36"/>
    <n v="15481"/>
    <x v="0"/>
  </r>
  <r>
    <x v="22"/>
    <n v="20120"/>
    <x v="0"/>
  </r>
  <r>
    <x v="19"/>
    <n v="35275.64"/>
    <x v="0"/>
  </r>
  <r>
    <x v="70"/>
    <n v="3145"/>
    <x v="0"/>
  </r>
  <r>
    <x v="400"/>
    <n v="6208.98"/>
    <x v="0"/>
  </r>
  <r>
    <x v="9"/>
    <n v="3017"/>
    <x v="0"/>
  </r>
  <r>
    <x v="0"/>
    <n v="9801"/>
    <x v="0"/>
  </r>
  <r>
    <x v="3"/>
    <n v="12730.42"/>
    <x v="0"/>
  </r>
  <r>
    <x v="6"/>
    <n v="8227"/>
    <x v="0"/>
  </r>
  <r>
    <x v="183"/>
    <n v="1647"/>
    <x v="0"/>
  </r>
  <r>
    <x v="223"/>
    <n v="21904"/>
    <x v="0"/>
  </r>
  <r>
    <x v="3"/>
    <n v="11122"/>
    <x v="0"/>
  </r>
  <r>
    <x v="30"/>
    <n v="2646.5"/>
    <x v="0"/>
  </r>
  <r>
    <x v="14"/>
    <n v="12095"/>
    <x v="0"/>
  </r>
  <r>
    <x v="62"/>
    <n v="5771"/>
    <x v="0"/>
  </r>
  <r>
    <x v="31"/>
    <n v="25388"/>
    <x v="0"/>
  </r>
  <r>
    <x v="15"/>
    <n v="1661"/>
    <x v="0"/>
  </r>
  <r>
    <x v="268"/>
    <n v="2876"/>
    <x v="0"/>
  </r>
  <r>
    <x v="22"/>
    <n v="20365"/>
    <x v="0"/>
  </r>
  <r>
    <x v="93"/>
    <n v="13163.5"/>
    <x v="0"/>
  </r>
  <r>
    <x v="43"/>
    <n v="525"/>
    <x v="0"/>
  </r>
  <r>
    <x v="3"/>
    <n v="12806"/>
    <x v="0"/>
  </r>
  <r>
    <x v="13"/>
    <n v="2125.9899999999998"/>
    <x v="0"/>
  </r>
  <r>
    <x v="39"/>
    <n v="7365"/>
    <x v="0"/>
  </r>
  <r>
    <x v="165"/>
    <n v="24418.6"/>
    <x v="0"/>
  </r>
  <r>
    <x v="10"/>
    <n v="5462"/>
    <x v="0"/>
  </r>
  <r>
    <x v="126"/>
    <n v="3315"/>
    <x v="0"/>
  </r>
  <r>
    <x v="401"/>
    <n v="12571"/>
    <x v="0"/>
  </r>
  <r>
    <x v="30"/>
    <n v="2804.16"/>
    <x v="0"/>
  </r>
  <r>
    <x v="30"/>
    <n v="2575"/>
    <x v="0"/>
  </r>
  <r>
    <x v="200"/>
    <n v="4428"/>
    <x v="0"/>
  </r>
  <r>
    <x v="12"/>
    <n v="7877"/>
    <x v="0"/>
  </r>
  <r>
    <x v="36"/>
    <n v="15315"/>
    <x v="0"/>
  </r>
  <r>
    <x v="13"/>
    <n v="2560"/>
    <x v="0"/>
  </r>
  <r>
    <x v="6"/>
    <n v="8120"/>
    <x v="0"/>
  </r>
  <r>
    <x v="40"/>
    <n v="1830"/>
    <x v="0"/>
  </r>
  <r>
    <x v="15"/>
    <n v="1950"/>
    <x v="0"/>
  </r>
  <r>
    <x v="3"/>
    <n v="15443"/>
    <x v="0"/>
  </r>
  <r>
    <x v="23"/>
    <n v="4296"/>
    <x v="0"/>
  </r>
  <r>
    <x v="289"/>
    <n v="15705"/>
    <x v="0"/>
  </r>
  <r>
    <x v="40"/>
    <n v="1805"/>
    <x v="0"/>
  </r>
  <r>
    <x v="37"/>
    <n v="5258"/>
    <x v="0"/>
  </r>
  <r>
    <x v="10"/>
    <n v="5430"/>
    <x v="0"/>
  </r>
  <r>
    <x v="30"/>
    <n v="2585"/>
    <x v="0"/>
  </r>
  <r>
    <x v="238"/>
    <n v="6628"/>
    <x v="0"/>
  </r>
  <r>
    <x v="13"/>
    <n v="2060"/>
    <x v="0"/>
  </r>
  <r>
    <x v="10"/>
    <n v="6080"/>
    <x v="0"/>
  </r>
  <r>
    <x v="310"/>
    <n v="31820.5"/>
    <x v="0"/>
  </r>
  <r>
    <x v="134"/>
    <n v="838"/>
    <x v="0"/>
  </r>
  <r>
    <x v="9"/>
    <n v="3048"/>
    <x v="0"/>
  </r>
  <r>
    <x v="402"/>
    <n v="5604"/>
    <x v="0"/>
  </r>
  <r>
    <x v="36"/>
    <n v="15265"/>
    <x v="0"/>
  </r>
  <r>
    <x v="30"/>
    <n v="2500"/>
    <x v="0"/>
  </r>
  <r>
    <x v="3"/>
    <n v="10026.49"/>
    <x v="0"/>
  </r>
  <r>
    <x v="2"/>
    <n v="665.21"/>
    <x v="0"/>
  </r>
  <r>
    <x v="13"/>
    <n v="2424"/>
    <x v="0"/>
  </r>
  <r>
    <x v="2"/>
    <n v="570"/>
    <x v="0"/>
  </r>
  <r>
    <x v="403"/>
    <n v="289"/>
    <x v="0"/>
  </r>
  <r>
    <x v="37"/>
    <n v="7670"/>
    <x v="0"/>
  </r>
  <r>
    <x v="20"/>
    <n v="710"/>
    <x v="0"/>
  </r>
  <r>
    <x v="176"/>
    <n v="720.01"/>
    <x v="0"/>
  </r>
  <r>
    <x v="15"/>
    <n v="2161"/>
    <x v="0"/>
  </r>
  <r>
    <x v="62"/>
    <n v="5504"/>
    <x v="0"/>
  </r>
  <r>
    <x v="3"/>
    <n v="10173"/>
    <x v="0"/>
  </r>
  <r>
    <x v="9"/>
    <n v="3486"/>
    <x v="0"/>
  </r>
  <r>
    <x v="9"/>
    <n v="4085"/>
    <x v="0"/>
  </r>
  <r>
    <x v="9"/>
    <n v="4004"/>
    <x v="0"/>
  </r>
  <r>
    <x v="33"/>
    <n v="8685"/>
    <x v="0"/>
  </r>
  <r>
    <x v="40"/>
    <n v="2086"/>
    <x v="0"/>
  </r>
  <r>
    <x v="36"/>
    <n v="15677.5"/>
    <x v="0"/>
  </r>
  <r>
    <x v="23"/>
    <n v="4081"/>
    <x v="0"/>
  </r>
  <r>
    <x v="15"/>
    <n v="2630"/>
    <x v="0"/>
  </r>
  <r>
    <x v="28"/>
    <n v="1066.8"/>
    <x v="0"/>
  </r>
  <r>
    <x v="8"/>
    <n v="4280"/>
    <x v="0"/>
  </r>
  <r>
    <x v="18"/>
    <n v="558"/>
    <x v="0"/>
  </r>
  <r>
    <x v="115"/>
    <n v="6505"/>
    <x v="0"/>
  </r>
  <r>
    <x v="30"/>
    <n v="2746"/>
    <x v="0"/>
  </r>
  <r>
    <x v="30"/>
    <n v="2501"/>
    <x v="0"/>
  </r>
  <r>
    <x v="13"/>
    <n v="2321"/>
    <x v="0"/>
  </r>
  <r>
    <x v="134"/>
    <n v="1686"/>
    <x v="0"/>
  </r>
  <r>
    <x v="23"/>
    <n v="4400"/>
    <x v="0"/>
  </r>
  <r>
    <x v="404"/>
    <n v="11747.18"/>
    <x v="0"/>
  </r>
  <r>
    <x v="405"/>
    <n v="1115"/>
    <x v="0"/>
  </r>
  <r>
    <x v="13"/>
    <n v="2512"/>
    <x v="0"/>
  </r>
  <r>
    <x v="2"/>
    <n v="540"/>
    <x v="0"/>
  </r>
  <r>
    <x v="30"/>
    <n v="2525"/>
    <x v="0"/>
  </r>
  <r>
    <x v="2"/>
    <n v="537"/>
    <x v="0"/>
  </r>
  <r>
    <x v="126"/>
    <n v="3350"/>
    <x v="0"/>
  </r>
  <r>
    <x v="28"/>
    <n v="1259"/>
    <x v="0"/>
  </r>
  <r>
    <x v="15"/>
    <n v="1525"/>
    <x v="0"/>
  </r>
  <r>
    <x v="44"/>
    <n v="450"/>
    <x v="0"/>
  </r>
  <r>
    <x v="6"/>
    <n v="8110"/>
    <x v="0"/>
  </r>
  <r>
    <x v="134"/>
    <n v="810"/>
    <x v="0"/>
  </r>
  <r>
    <x v="40"/>
    <n v="2635"/>
    <x v="0"/>
  </r>
  <r>
    <x v="28"/>
    <n v="1168"/>
    <x v="0"/>
  </r>
  <r>
    <x v="15"/>
    <n v="1594"/>
    <x v="0"/>
  </r>
  <r>
    <x v="10"/>
    <n v="5226"/>
    <x v="0"/>
  </r>
  <r>
    <x v="12"/>
    <n v="6000"/>
    <x v="0"/>
  </r>
  <r>
    <x v="8"/>
    <n v="3660"/>
    <x v="0"/>
  </r>
  <r>
    <x v="406"/>
    <n v="5366"/>
    <x v="0"/>
  </r>
  <r>
    <x v="10"/>
    <n v="5016"/>
    <x v="0"/>
  </r>
  <r>
    <x v="49"/>
    <n v="250"/>
    <x v="0"/>
  </r>
  <r>
    <x v="30"/>
    <n v="2755"/>
    <x v="0"/>
  </r>
  <r>
    <x v="36"/>
    <n v="15327"/>
    <x v="0"/>
  </r>
  <r>
    <x v="6"/>
    <n v="8348"/>
    <x v="0"/>
  </r>
  <r>
    <x v="9"/>
    <n v="4145"/>
    <x v="0"/>
  </r>
  <r>
    <x v="295"/>
    <n v="3350"/>
    <x v="0"/>
  </r>
  <r>
    <x v="12"/>
    <n v="6100"/>
    <x v="0"/>
  </r>
  <r>
    <x v="176"/>
    <n v="1200"/>
    <x v="0"/>
  </r>
  <r>
    <x v="37"/>
    <n v="4565"/>
    <x v="0"/>
  </r>
  <r>
    <x v="2"/>
    <n v="650"/>
    <x v="0"/>
  </r>
  <r>
    <x v="15"/>
    <n v="1650"/>
    <x v="0"/>
  </r>
  <r>
    <x v="13"/>
    <n v="2389"/>
    <x v="0"/>
  </r>
  <r>
    <x v="62"/>
    <n v="5516"/>
    <x v="0"/>
  </r>
  <r>
    <x v="28"/>
    <n v="1534"/>
    <x v="0"/>
  </r>
  <r>
    <x v="8"/>
    <n v="3655"/>
    <x v="0"/>
  </r>
  <r>
    <x v="10"/>
    <n v="5055"/>
    <x v="0"/>
  </r>
  <r>
    <x v="10"/>
    <n v="5376"/>
    <x v="0"/>
  </r>
  <r>
    <x v="2"/>
    <n v="1575"/>
    <x v="0"/>
  </r>
  <r>
    <x v="9"/>
    <n v="3058"/>
    <x v="0"/>
  </r>
  <r>
    <x v="257"/>
    <n v="2210"/>
    <x v="0"/>
  </r>
  <r>
    <x v="15"/>
    <n v="1521"/>
    <x v="0"/>
  </r>
  <r>
    <x v="13"/>
    <n v="2020"/>
    <x v="0"/>
  </r>
  <r>
    <x v="3"/>
    <n v="10299"/>
    <x v="0"/>
  </r>
  <r>
    <x v="23"/>
    <n v="4250"/>
    <x v="0"/>
  </r>
  <r>
    <x v="7"/>
    <n v="9124"/>
    <x v="0"/>
  </r>
  <r>
    <x v="10"/>
    <n v="5673"/>
    <x v="0"/>
  </r>
  <r>
    <x v="2"/>
    <n v="1090"/>
    <x v="0"/>
  </r>
  <r>
    <x v="407"/>
    <n v="7860"/>
    <x v="0"/>
  </r>
  <r>
    <x v="9"/>
    <n v="3178"/>
    <x v="0"/>
  </r>
  <r>
    <x v="30"/>
    <n v="2600"/>
    <x v="0"/>
  </r>
  <r>
    <x v="2"/>
    <n v="1105"/>
    <x v="0"/>
  </r>
  <r>
    <x v="47"/>
    <n v="890"/>
    <x v="0"/>
  </r>
  <r>
    <x v="28"/>
    <n v="1046"/>
    <x v="0"/>
  </r>
  <r>
    <x v="10"/>
    <n v="5195"/>
    <x v="0"/>
  </r>
  <r>
    <x v="15"/>
    <n v="1766"/>
    <x v="0"/>
  </r>
  <r>
    <x v="48"/>
    <n v="277"/>
    <x v="0"/>
  </r>
  <r>
    <x v="28"/>
    <n v="1035"/>
    <x v="0"/>
  </r>
  <r>
    <x v="13"/>
    <n v="2005"/>
    <x v="0"/>
  </r>
  <r>
    <x v="8"/>
    <n v="3730"/>
    <x v="0"/>
  </r>
  <r>
    <x v="9"/>
    <n v="3000"/>
    <x v="0"/>
  </r>
  <r>
    <x v="6"/>
    <n v="8001"/>
    <x v="0"/>
  </r>
  <r>
    <x v="6"/>
    <n v="8084"/>
    <x v="0"/>
  </r>
  <r>
    <x v="131"/>
    <n v="592"/>
    <x v="0"/>
  </r>
  <r>
    <x v="13"/>
    <n v="2073"/>
    <x v="0"/>
  </r>
  <r>
    <x v="9"/>
    <n v="3133"/>
    <x v="0"/>
  </r>
  <r>
    <x v="23"/>
    <n v="4090"/>
    <x v="0"/>
  </r>
  <r>
    <x v="8"/>
    <n v="3526"/>
    <x v="0"/>
  </r>
  <r>
    <x v="257"/>
    <n v="1955"/>
    <x v="0"/>
  </r>
  <r>
    <x v="12"/>
    <n v="6000.66"/>
    <x v="0"/>
  </r>
  <r>
    <x v="13"/>
    <n v="2000"/>
    <x v="0"/>
  </r>
  <r>
    <x v="13"/>
    <n v="2100"/>
    <x v="0"/>
  </r>
  <r>
    <x v="9"/>
    <n v="3506"/>
    <x v="0"/>
  </r>
  <r>
    <x v="15"/>
    <n v="1557"/>
    <x v="0"/>
  </r>
  <r>
    <x v="3"/>
    <n v="11450"/>
    <x v="0"/>
  </r>
  <r>
    <x v="15"/>
    <n v="1536"/>
    <x v="0"/>
  </r>
  <r>
    <x v="2"/>
    <n v="1115"/>
    <x v="0"/>
  </r>
  <r>
    <x v="2"/>
    <n v="500"/>
    <x v="0"/>
  </r>
  <r>
    <x v="15"/>
    <n v="1587"/>
    <x v="0"/>
  </r>
  <r>
    <x v="131"/>
    <n v="783"/>
    <x v="0"/>
  </r>
  <r>
    <x v="2"/>
    <n v="920"/>
    <x v="0"/>
  </r>
  <r>
    <x v="15"/>
    <n v="1565"/>
    <x v="0"/>
  </r>
  <r>
    <x v="49"/>
    <n v="280"/>
    <x v="0"/>
  </r>
  <r>
    <x v="23"/>
    <n v="4443"/>
    <x v="0"/>
  </r>
  <r>
    <x v="38"/>
    <n v="1245"/>
    <x v="0"/>
  </r>
  <r>
    <x v="3"/>
    <n v="10041"/>
    <x v="0"/>
  </r>
  <r>
    <x v="193"/>
    <n v="2954"/>
    <x v="0"/>
  </r>
  <r>
    <x v="36"/>
    <n v="16465"/>
    <x v="0"/>
  </r>
  <r>
    <x v="13"/>
    <n v="2000"/>
    <x v="0"/>
  </r>
  <r>
    <x v="2"/>
    <n v="610"/>
    <x v="0"/>
  </r>
  <r>
    <x v="18"/>
    <n v="481.5"/>
    <x v="0"/>
  </r>
  <r>
    <x v="3"/>
    <n v="10031"/>
    <x v="0"/>
  </r>
  <r>
    <x v="13"/>
    <n v="2142"/>
    <x v="0"/>
  </r>
  <r>
    <x v="2"/>
    <n v="1055"/>
    <x v="0"/>
  </r>
  <r>
    <x v="2"/>
    <n v="618"/>
    <x v="0"/>
  </r>
  <r>
    <x v="9"/>
    <n v="3255"/>
    <x v="0"/>
  </r>
  <r>
    <x v="36"/>
    <n v="15535"/>
    <x v="0"/>
  </r>
  <r>
    <x v="9"/>
    <n v="3000"/>
    <x v="0"/>
  </r>
  <r>
    <x v="2"/>
    <n v="650"/>
    <x v="0"/>
  </r>
  <r>
    <x v="9"/>
    <n v="3105"/>
    <x v="0"/>
  </r>
  <r>
    <x v="48"/>
    <n v="200"/>
    <x v="0"/>
  </r>
  <r>
    <x v="23"/>
    <n v="4784"/>
    <x v="0"/>
  </r>
  <r>
    <x v="180"/>
    <n v="1700.01"/>
    <x v="0"/>
  </r>
  <r>
    <x v="23"/>
    <n v="4035"/>
    <x v="0"/>
  </r>
  <r>
    <x v="181"/>
    <n v="2930"/>
    <x v="0"/>
  </r>
  <r>
    <x v="176"/>
    <n v="966"/>
    <x v="0"/>
  </r>
  <r>
    <x v="3"/>
    <n v="10115"/>
    <x v="0"/>
  </r>
  <r>
    <x v="9"/>
    <n v="3273"/>
    <x v="0"/>
  </r>
  <r>
    <x v="49"/>
    <n v="350"/>
    <x v="0"/>
  </r>
  <r>
    <x v="12"/>
    <n v="6215"/>
    <x v="0"/>
  </r>
  <r>
    <x v="11"/>
    <n v="30891.1"/>
    <x v="0"/>
  </r>
  <r>
    <x v="192"/>
    <n v="4055"/>
    <x v="0"/>
  </r>
  <r>
    <x v="15"/>
    <n v="1500"/>
    <x v="0"/>
  </r>
  <r>
    <x v="13"/>
    <n v="2055"/>
    <x v="0"/>
  </r>
  <r>
    <x v="325"/>
    <n v="195"/>
    <x v="0"/>
  </r>
  <r>
    <x v="13"/>
    <n v="2170.9899999999998"/>
    <x v="0"/>
  </r>
  <r>
    <x v="13"/>
    <n v="2000"/>
    <x v="0"/>
  </r>
  <r>
    <x v="13"/>
    <n v="2193"/>
    <x v="0"/>
  </r>
  <r>
    <x v="196"/>
    <n v="9525"/>
    <x v="0"/>
  </r>
  <r>
    <x v="3"/>
    <n v="10555"/>
    <x v="0"/>
  </r>
  <r>
    <x v="28"/>
    <n v="1120"/>
    <x v="0"/>
  </r>
  <r>
    <x v="10"/>
    <n v="5295"/>
    <x v="0"/>
  </r>
  <r>
    <x v="9"/>
    <n v="3030"/>
    <x v="0"/>
  </r>
  <r>
    <x v="30"/>
    <n v="2605"/>
    <x v="0"/>
  </r>
  <r>
    <x v="38"/>
    <n v="1616.14"/>
    <x v="0"/>
  </r>
  <r>
    <x v="10"/>
    <n v="5260.92"/>
    <x v="0"/>
  </r>
  <r>
    <x v="30"/>
    <n v="2565"/>
    <x v="0"/>
  </r>
  <r>
    <x v="49"/>
    <n v="250"/>
    <x v="0"/>
  </r>
  <r>
    <x v="28"/>
    <n v="1855"/>
    <x v="0"/>
  </r>
  <r>
    <x v="43"/>
    <n v="867"/>
    <x v="0"/>
  </r>
  <r>
    <x v="13"/>
    <n v="2000"/>
    <x v="0"/>
  </r>
  <r>
    <x v="28"/>
    <n v="1082"/>
    <x v="0"/>
  </r>
  <r>
    <x v="28"/>
    <n v="1078"/>
    <x v="0"/>
  </r>
  <r>
    <x v="190"/>
    <n v="2305"/>
    <x v="0"/>
  </r>
  <r>
    <x v="134"/>
    <n v="1365"/>
    <x v="0"/>
  </r>
  <r>
    <x v="2"/>
    <n v="760"/>
    <x v="0"/>
  </r>
  <r>
    <x v="81"/>
    <n v="658"/>
    <x v="0"/>
  </r>
  <r>
    <x v="28"/>
    <n v="1532"/>
    <x v="0"/>
  </r>
  <r>
    <x v="43"/>
    <n v="385"/>
    <x v="0"/>
  </r>
  <r>
    <x v="176"/>
    <n v="705"/>
    <x v="0"/>
  </r>
  <r>
    <x v="3"/>
    <n v="10065"/>
    <x v="0"/>
  </r>
  <r>
    <x v="9"/>
    <n v="5739"/>
    <x v="0"/>
  </r>
  <r>
    <x v="13"/>
    <n v="2804"/>
    <x v="0"/>
  </r>
  <r>
    <x v="408"/>
    <n v="1216"/>
    <x v="0"/>
  </r>
  <r>
    <x v="2"/>
    <n v="631"/>
    <x v="0"/>
  </r>
  <r>
    <x v="2"/>
    <n v="950"/>
    <x v="0"/>
  </r>
  <r>
    <x v="2"/>
    <n v="695"/>
    <x v="0"/>
  </r>
  <r>
    <x v="49"/>
    <n v="505"/>
    <x v="0"/>
  </r>
  <r>
    <x v="3"/>
    <n v="10338"/>
    <x v="0"/>
  </r>
  <r>
    <x v="10"/>
    <n v="5116.18"/>
    <x v="0"/>
  </r>
  <r>
    <x v="13"/>
    <n v="2060"/>
    <x v="0"/>
  </r>
  <r>
    <x v="8"/>
    <n v="4450"/>
    <x v="0"/>
  </r>
  <r>
    <x v="9"/>
    <n v="3030"/>
    <x v="0"/>
  </r>
  <r>
    <x v="3"/>
    <n v="12178"/>
    <x v="0"/>
  </r>
  <r>
    <x v="70"/>
    <n v="3175"/>
    <x v="0"/>
  </r>
  <r>
    <x v="49"/>
    <n v="375"/>
    <x v="0"/>
  </r>
  <r>
    <x v="2"/>
    <n v="1073"/>
    <x v="0"/>
  </r>
  <r>
    <x v="13"/>
    <n v="2041"/>
    <x v="0"/>
  </r>
  <r>
    <x v="244"/>
    <n v="4900"/>
    <x v="0"/>
  </r>
  <r>
    <x v="13"/>
    <n v="2020"/>
    <x v="0"/>
  </r>
  <r>
    <x v="43"/>
    <n v="340"/>
    <x v="0"/>
  </r>
  <r>
    <x v="43"/>
    <n v="312"/>
    <x v="0"/>
  </r>
  <r>
    <x v="40"/>
    <n v="2076"/>
    <x v="0"/>
  </r>
  <r>
    <x v="13"/>
    <n v="2257"/>
    <x v="0"/>
  </r>
  <r>
    <x v="15"/>
    <n v="1918"/>
    <x v="0"/>
  </r>
  <r>
    <x v="15"/>
    <n v="2140"/>
    <x v="0"/>
  </r>
  <r>
    <x v="3"/>
    <n v="11880"/>
    <x v="0"/>
  </r>
  <r>
    <x v="9"/>
    <n v="4150"/>
    <x v="0"/>
  </r>
  <r>
    <x v="295"/>
    <n v="5358"/>
    <x v="0"/>
  </r>
  <r>
    <x v="30"/>
    <n v="2856"/>
    <x v="0"/>
  </r>
  <r>
    <x v="409"/>
    <n v="1660"/>
    <x v="0"/>
  </r>
  <r>
    <x v="9"/>
    <n v="4656"/>
    <x v="0"/>
  </r>
  <r>
    <x v="13"/>
    <n v="2555"/>
    <x v="0"/>
  </r>
  <r>
    <x v="9"/>
    <n v="3636"/>
    <x v="0"/>
  </r>
  <r>
    <x v="10"/>
    <n v="5635"/>
    <x v="0"/>
  </r>
  <r>
    <x v="28"/>
    <n v="1275"/>
    <x v="0"/>
  </r>
  <r>
    <x v="2"/>
    <n v="791"/>
    <x v="0"/>
  </r>
  <r>
    <x v="276"/>
    <n v="4000.22"/>
    <x v="0"/>
  </r>
  <r>
    <x v="15"/>
    <n v="1500"/>
    <x v="0"/>
  </r>
  <r>
    <x v="44"/>
    <n v="400"/>
    <x v="0"/>
  </r>
  <r>
    <x v="10"/>
    <n v="5343"/>
    <x v="0"/>
  </r>
  <r>
    <x v="9"/>
    <n v="3732"/>
    <x v="0"/>
  </r>
  <r>
    <x v="410"/>
    <n v="1686"/>
    <x v="0"/>
  </r>
  <r>
    <x v="409"/>
    <n v="1690"/>
    <x v="0"/>
  </r>
  <r>
    <x v="13"/>
    <n v="2110"/>
    <x v="0"/>
  </r>
  <r>
    <x v="28"/>
    <n v="1063"/>
    <x v="0"/>
  </r>
  <r>
    <x v="15"/>
    <n v="1510"/>
    <x v="0"/>
  </r>
  <r>
    <x v="23"/>
    <n v="4216"/>
    <x v="0"/>
  </r>
  <r>
    <x v="30"/>
    <n v="2689"/>
    <x v="0"/>
  </r>
  <r>
    <x v="28"/>
    <n v="1000"/>
    <x v="0"/>
  </r>
  <r>
    <x v="30"/>
    <n v="2594"/>
    <x v="0"/>
  </r>
  <r>
    <x v="9"/>
    <n v="3045"/>
    <x v="0"/>
  </r>
  <r>
    <x v="3"/>
    <n v="10440"/>
    <x v="0"/>
  </r>
  <r>
    <x v="213"/>
    <n v="180"/>
    <x v="0"/>
  </r>
  <r>
    <x v="9"/>
    <n v="3190"/>
    <x v="0"/>
  </r>
  <r>
    <x v="42"/>
    <n v="905"/>
    <x v="0"/>
  </r>
  <r>
    <x v="15"/>
    <n v="1518"/>
    <x v="0"/>
  </r>
  <r>
    <x v="28"/>
    <n v="1000"/>
    <x v="0"/>
  </r>
  <r>
    <x v="70"/>
    <n v="3315"/>
    <x v="0"/>
  </r>
  <r>
    <x v="2"/>
    <n v="550"/>
    <x v="0"/>
  </r>
  <r>
    <x v="9"/>
    <n v="3080"/>
    <x v="0"/>
  </r>
  <r>
    <x v="30"/>
    <n v="2500"/>
    <x v="0"/>
  </r>
  <r>
    <x v="23"/>
    <n v="4000"/>
    <x v="0"/>
  </r>
  <r>
    <x v="15"/>
    <n v="1650.69"/>
    <x v="0"/>
  </r>
  <r>
    <x v="13"/>
    <n v="2027"/>
    <x v="0"/>
  </r>
  <r>
    <x v="13"/>
    <n v="2015"/>
    <x v="0"/>
  </r>
  <r>
    <x v="18"/>
    <n v="593"/>
    <x v="0"/>
  </r>
  <r>
    <x v="411"/>
    <n v="1395"/>
    <x v="0"/>
  </r>
  <r>
    <x v="23"/>
    <n v="4546"/>
    <x v="0"/>
  </r>
  <r>
    <x v="3"/>
    <n v="10156"/>
    <x v="0"/>
  </r>
  <r>
    <x v="2"/>
    <n v="530"/>
    <x v="0"/>
  </r>
  <r>
    <x v="126"/>
    <n v="3366"/>
    <x v="0"/>
  </r>
  <r>
    <x v="12"/>
    <n v="7015"/>
    <x v="0"/>
  </r>
  <r>
    <x v="409"/>
    <n v="1669"/>
    <x v="0"/>
  </r>
  <r>
    <x v="2"/>
    <n v="660"/>
    <x v="0"/>
  </r>
  <r>
    <x v="181"/>
    <n v="2750"/>
    <x v="0"/>
  </r>
  <r>
    <x v="28"/>
    <n v="1280"/>
    <x v="0"/>
  </r>
  <r>
    <x v="412"/>
    <n v="1142"/>
    <x v="0"/>
  </r>
  <r>
    <x v="2"/>
    <n v="631"/>
    <x v="0"/>
  </r>
  <r>
    <x v="10"/>
    <n v="7810"/>
    <x v="0"/>
  </r>
  <r>
    <x v="13"/>
    <n v="2063"/>
    <x v="0"/>
  </r>
  <r>
    <x v="325"/>
    <n v="230"/>
    <x v="0"/>
  </r>
  <r>
    <x v="413"/>
    <n v="1218"/>
    <x v="0"/>
  </r>
  <r>
    <x v="13"/>
    <n v="2569"/>
    <x v="0"/>
  </r>
  <r>
    <x v="20"/>
    <n v="718"/>
    <x v="0"/>
  </r>
  <r>
    <x v="43"/>
    <n v="369"/>
    <x v="0"/>
  </r>
  <r>
    <x v="38"/>
    <n v="1260"/>
    <x v="0"/>
  </r>
  <r>
    <x v="62"/>
    <n v="5623"/>
    <x v="0"/>
  </r>
  <r>
    <x v="15"/>
    <n v="1570"/>
    <x v="0"/>
  </r>
  <r>
    <x v="30"/>
    <n v="2500"/>
    <x v="0"/>
  </r>
  <r>
    <x v="49"/>
    <n v="251"/>
    <x v="0"/>
  </r>
  <r>
    <x v="184"/>
    <n v="1125"/>
    <x v="0"/>
  </r>
  <r>
    <x v="19"/>
    <n v="40043.25"/>
    <x v="0"/>
  </r>
  <r>
    <x v="190"/>
    <n v="2140"/>
    <x v="0"/>
  </r>
  <r>
    <x v="28"/>
    <n v="1020"/>
    <x v="0"/>
  </r>
  <r>
    <x v="30"/>
    <n v="2620"/>
    <x v="0"/>
  </r>
  <r>
    <x v="15"/>
    <n v="1527.5"/>
    <x v="0"/>
  </r>
  <r>
    <x v="414"/>
    <n v="773"/>
    <x v="0"/>
  </r>
  <r>
    <x v="62"/>
    <n v="5845"/>
    <x v="0"/>
  </r>
  <r>
    <x v="10"/>
    <n v="5671.11"/>
    <x v="0"/>
  </r>
  <r>
    <x v="262"/>
    <n v="2400"/>
    <x v="0"/>
  </r>
  <r>
    <x v="41"/>
    <n v="2210"/>
    <x v="0"/>
  </r>
  <r>
    <x v="57"/>
    <n v="100036"/>
    <x v="0"/>
  </r>
  <r>
    <x v="18"/>
    <n v="504"/>
    <x v="0"/>
  </r>
  <r>
    <x v="28"/>
    <n v="1035"/>
    <x v="0"/>
  </r>
  <r>
    <x v="50"/>
    <n v="3470"/>
    <x v="0"/>
  </r>
  <r>
    <x v="30"/>
    <n v="2560"/>
    <x v="0"/>
  </r>
  <r>
    <x v="415"/>
    <n v="469"/>
    <x v="0"/>
  </r>
  <r>
    <x v="2"/>
    <n v="527.45000000000005"/>
    <x v="0"/>
  </r>
  <r>
    <x v="28"/>
    <n v="1005"/>
    <x v="0"/>
  </r>
  <r>
    <x v="42"/>
    <n v="1175"/>
    <x v="0"/>
  </r>
  <r>
    <x v="13"/>
    <n v="2095"/>
    <x v="0"/>
  </r>
  <r>
    <x v="28"/>
    <n v="1088"/>
    <x v="0"/>
  </r>
  <r>
    <x v="28"/>
    <n v="1110"/>
    <x v="0"/>
  </r>
  <r>
    <x v="10"/>
    <n v="5024"/>
    <x v="0"/>
  </r>
  <r>
    <x v="13"/>
    <n v="2287"/>
    <x v="0"/>
  </r>
  <r>
    <x v="15"/>
    <n v="1831"/>
    <x v="0"/>
  </r>
  <r>
    <x v="2"/>
    <n v="500"/>
    <x v="0"/>
  </r>
  <r>
    <x v="9"/>
    <n v="3084"/>
    <x v="0"/>
  </r>
  <r>
    <x v="238"/>
    <n v="6155"/>
    <x v="0"/>
  </r>
  <r>
    <x v="3"/>
    <n v="10133"/>
    <x v="0"/>
  </r>
  <r>
    <x v="213"/>
    <n v="100"/>
    <x v="0"/>
  </r>
  <r>
    <x v="20"/>
    <n v="780"/>
    <x v="0"/>
  </r>
  <r>
    <x v="15"/>
    <n v="1500.2"/>
    <x v="0"/>
  </r>
  <r>
    <x v="2"/>
    <n v="500"/>
    <x v="0"/>
  </r>
  <r>
    <x v="42"/>
    <n v="1025"/>
    <x v="0"/>
  </r>
  <r>
    <x v="15"/>
    <n v="1500"/>
    <x v="0"/>
  </r>
  <r>
    <x v="28"/>
    <n v="2870"/>
    <x v="0"/>
  </r>
  <r>
    <x v="9"/>
    <n v="3255"/>
    <x v="0"/>
  </r>
  <r>
    <x v="9"/>
    <n v="3465"/>
    <x v="0"/>
  </r>
  <r>
    <x v="104"/>
    <n v="4050"/>
    <x v="0"/>
  </r>
  <r>
    <x v="51"/>
    <n v="8207"/>
    <x v="0"/>
  </r>
  <r>
    <x v="2"/>
    <n v="633"/>
    <x v="0"/>
  </r>
  <r>
    <x v="48"/>
    <n v="201"/>
    <x v="0"/>
  </r>
  <r>
    <x v="23"/>
    <n v="5100"/>
    <x v="0"/>
  </r>
  <r>
    <x v="10"/>
    <n v="5003"/>
    <x v="0"/>
  </r>
  <r>
    <x v="176"/>
    <n v="1225"/>
    <x v="0"/>
  </r>
  <r>
    <x v="13"/>
    <n v="2545"/>
    <x v="0"/>
  </r>
  <r>
    <x v="9"/>
    <n v="3319"/>
    <x v="0"/>
  </r>
  <r>
    <x v="183"/>
    <n v="2015"/>
    <x v="0"/>
  </r>
  <r>
    <x v="27"/>
    <n v="3081"/>
    <x v="0"/>
  </r>
  <r>
    <x v="184"/>
    <n v="1185"/>
    <x v="0"/>
  </r>
  <r>
    <x v="30"/>
    <n v="2565"/>
    <x v="0"/>
  </r>
  <r>
    <x v="28"/>
    <n v="1101"/>
    <x v="0"/>
  </r>
  <r>
    <x v="2"/>
    <n v="1010"/>
    <x v="0"/>
  </r>
  <r>
    <x v="185"/>
    <n v="13"/>
    <x v="0"/>
  </r>
  <r>
    <x v="13"/>
    <n v="2087"/>
    <x v="0"/>
  </r>
  <r>
    <x v="23"/>
    <n v="4002"/>
    <x v="0"/>
  </r>
  <r>
    <x v="15"/>
    <n v="2560"/>
    <x v="0"/>
  </r>
  <r>
    <x v="9"/>
    <n v="3385"/>
    <x v="0"/>
  </r>
  <r>
    <x v="49"/>
    <n v="460"/>
    <x v="0"/>
  </r>
  <r>
    <x v="9"/>
    <n v="3908"/>
    <x v="0"/>
  </r>
  <r>
    <x v="131"/>
    <n v="580"/>
    <x v="0"/>
  </r>
  <r>
    <x v="134"/>
    <n v="800"/>
    <x v="0"/>
  </r>
  <r>
    <x v="416"/>
    <n v="3005"/>
    <x v="0"/>
  </r>
  <r>
    <x v="28"/>
    <n v="1623"/>
    <x v="0"/>
  </r>
  <r>
    <x v="30"/>
    <n v="3400"/>
    <x v="0"/>
  </r>
  <r>
    <x v="10"/>
    <n v="7220"/>
    <x v="0"/>
  </r>
  <r>
    <x v="21"/>
    <n v="1250"/>
    <x v="0"/>
  </r>
  <r>
    <x v="30"/>
    <n v="2520"/>
    <x v="0"/>
  </r>
  <r>
    <x v="30"/>
    <n v="2670"/>
    <x v="0"/>
  </r>
  <r>
    <x v="30"/>
    <n v="3120"/>
    <x v="0"/>
  </r>
  <r>
    <x v="417"/>
    <n v="880"/>
    <x v="0"/>
  </r>
  <r>
    <x v="13"/>
    <n v="2020"/>
    <x v="0"/>
  </r>
  <r>
    <x v="28"/>
    <n v="1130"/>
    <x v="0"/>
  </r>
  <r>
    <x v="124"/>
    <n v="11045"/>
    <x v="0"/>
  </r>
  <r>
    <x v="9"/>
    <n v="3292"/>
    <x v="0"/>
  </r>
  <r>
    <x v="28"/>
    <n v="1000.99"/>
    <x v="0"/>
  </r>
  <r>
    <x v="30"/>
    <n v="3000"/>
    <x v="0"/>
  </r>
  <r>
    <x v="9"/>
    <n v="3148"/>
    <x v="0"/>
  </r>
  <r>
    <x v="9"/>
    <n v="3080"/>
    <x v="0"/>
  </r>
  <r>
    <x v="23"/>
    <n v="4073"/>
    <x v="0"/>
  </r>
  <r>
    <x v="13"/>
    <n v="2000"/>
    <x v="0"/>
  </r>
  <r>
    <x v="57"/>
    <n v="0"/>
    <x v="2"/>
  </r>
  <r>
    <x v="80"/>
    <n v="2"/>
    <x v="2"/>
  </r>
  <r>
    <x v="9"/>
    <n v="1"/>
    <x v="2"/>
  </r>
  <r>
    <x v="418"/>
    <n v="8725"/>
    <x v="2"/>
  </r>
  <r>
    <x v="2"/>
    <n v="100"/>
    <x v="2"/>
  </r>
  <r>
    <x v="10"/>
    <n v="1762"/>
    <x v="2"/>
  </r>
  <r>
    <x v="96"/>
    <n v="3185"/>
    <x v="2"/>
  </r>
  <r>
    <x v="8"/>
    <n v="1276"/>
    <x v="2"/>
  </r>
  <r>
    <x v="60"/>
    <n v="0"/>
    <x v="2"/>
  </r>
  <r>
    <x v="9"/>
    <n v="926"/>
    <x v="2"/>
  </r>
  <r>
    <x v="126"/>
    <n v="216"/>
    <x v="2"/>
  </r>
  <r>
    <x v="31"/>
    <n v="1"/>
    <x v="2"/>
  </r>
  <r>
    <x v="28"/>
    <n v="55"/>
    <x v="2"/>
  </r>
  <r>
    <x v="9"/>
    <n v="0"/>
    <x v="2"/>
  </r>
  <r>
    <x v="176"/>
    <n v="15"/>
    <x v="2"/>
  </r>
  <r>
    <x v="31"/>
    <n v="0"/>
    <x v="2"/>
  </r>
  <r>
    <x v="10"/>
    <n v="821"/>
    <x v="2"/>
  </r>
  <r>
    <x v="28"/>
    <n v="1"/>
    <x v="2"/>
  </r>
  <r>
    <x v="3"/>
    <n v="481"/>
    <x v="2"/>
  </r>
  <r>
    <x v="2"/>
    <n v="30"/>
    <x v="2"/>
  </r>
  <r>
    <x v="79"/>
    <n v="40153"/>
    <x v="0"/>
  </r>
  <r>
    <x v="47"/>
    <n v="780"/>
    <x v="0"/>
  </r>
  <r>
    <x v="2"/>
    <n v="500"/>
    <x v="0"/>
  </r>
  <r>
    <x v="2"/>
    <n v="520"/>
    <x v="0"/>
  </r>
  <r>
    <x v="43"/>
    <n v="752"/>
    <x v="0"/>
  </r>
  <r>
    <x v="13"/>
    <n v="2010"/>
    <x v="0"/>
  </r>
  <r>
    <x v="15"/>
    <n v="2616"/>
    <x v="0"/>
  </r>
  <r>
    <x v="10"/>
    <n v="5813"/>
    <x v="0"/>
  </r>
  <r>
    <x v="10"/>
    <n v="5291"/>
    <x v="0"/>
  </r>
  <r>
    <x v="13"/>
    <n v="2215"/>
    <x v="0"/>
  </r>
  <r>
    <x v="15"/>
    <n v="1510"/>
    <x v="0"/>
  </r>
  <r>
    <x v="9"/>
    <n v="3061"/>
    <x v="0"/>
  </r>
  <r>
    <x v="49"/>
    <n v="250"/>
    <x v="0"/>
  </r>
  <r>
    <x v="9"/>
    <n v="3330"/>
    <x v="0"/>
  </r>
  <r>
    <x v="6"/>
    <n v="8114"/>
    <x v="0"/>
  </r>
  <r>
    <x v="419"/>
    <n v="234"/>
    <x v="0"/>
  </r>
  <r>
    <x v="134"/>
    <n v="875"/>
    <x v="0"/>
  </r>
  <r>
    <x v="420"/>
    <n v="714"/>
    <x v="0"/>
  </r>
  <r>
    <x v="38"/>
    <n v="1200"/>
    <x v="0"/>
  </r>
  <r>
    <x v="9"/>
    <n v="3095.11"/>
    <x v="0"/>
  </r>
  <r>
    <x v="28"/>
    <n v="1035"/>
    <x v="0"/>
  </r>
  <r>
    <x v="28"/>
    <n v="1382"/>
    <x v="0"/>
  </r>
  <r>
    <x v="421"/>
    <n v="241"/>
    <x v="0"/>
  </r>
  <r>
    <x v="8"/>
    <n v="3530"/>
    <x v="0"/>
  </r>
  <r>
    <x v="9"/>
    <n v="3046"/>
    <x v="0"/>
  </r>
  <r>
    <x v="23"/>
    <n v="4545"/>
    <x v="0"/>
  </r>
  <r>
    <x v="37"/>
    <n v="4500"/>
    <x v="0"/>
  </r>
  <r>
    <x v="45"/>
    <n v="70"/>
    <x v="0"/>
  </r>
  <r>
    <x v="134"/>
    <n v="1030"/>
    <x v="0"/>
  </r>
  <r>
    <x v="14"/>
    <n v="12348.5"/>
    <x v="0"/>
  </r>
  <r>
    <x v="13"/>
    <n v="2050"/>
    <x v="0"/>
  </r>
  <r>
    <x v="13"/>
    <n v="2202"/>
    <x v="0"/>
  </r>
  <r>
    <x v="9"/>
    <n v="3383"/>
    <x v="0"/>
  </r>
  <r>
    <x v="28"/>
    <n v="1119"/>
    <x v="0"/>
  </r>
  <r>
    <x v="9"/>
    <n v="4176"/>
    <x v="0"/>
  </r>
  <r>
    <x v="8"/>
    <n v="3880"/>
    <x v="0"/>
  </r>
  <r>
    <x v="47"/>
    <n v="1043"/>
    <x v="0"/>
  </r>
  <r>
    <x v="10"/>
    <n v="5285"/>
    <x v="0"/>
  </r>
  <r>
    <x v="18"/>
    <n v="355"/>
    <x v="0"/>
  </r>
  <r>
    <x v="10"/>
    <n v="5012.25"/>
    <x v="0"/>
  </r>
  <r>
    <x v="9"/>
    <n v="3275"/>
    <x v="0"/>
  </r>
  <r>
    <x v="9"/>
    <n v="3550"/>
    <x v="0"/>
  </r>
  <r>
    <x v="15"/>
    <n v="1800"/>
    <x v="0"/>
  </r>
  <r>
    <x v="79"/>
    <n v="51184"/>
    <x v="0"/>
  </r>
  <r>
    <x v="28"/>
    <n v="1260"/>
    <x v="0"/>
  </r>
  <r>
    <x v="422"/>
    <n v="430"/>
    <x v="0"/>
  </r>
  <r>
    <x v="8"/>
    <n v="3760"/>
    <x v="0"/>
  </r>
  <r>
    <x v="23"/>
    <n v="4005"/>
    <x v="0"/>
  </r>
  <r>
    <x v="13"/>
    <n v="3100"/>
    <x v="0"/>
  </r>
  <r>
    <x v="13"/>
    <n v="2160"/>
    <x v="0"/>
  </r>
  <r>
    <x v="10"/>
    <n v="5526"/>
    <x v="0"/>
  </r>
  <r>
    <x v="30"/>
    <n v="2520"/>
    <x v="0"/>
  </r>
  <r>
    <x v="2"/>
    <n v="606"/>
    <x v="0"/>
  </r>
  <r>
    <x v="15"/>
    <n v="1505"/>
    <x v="0"/>
  </r>
  <r>
    <x v="9"/>
    <n v="3275"/>
    <x v="0"/>
  </r>
  <r>
    <x v="405"/>
    <n v="1296"/>
    <x v="0"/>
  </r>
  <r>
    <x v="43"/>
    <n v="409.01"/>
    <x v="0"/>
  </r>
  <r>
    <x v="423"/>
    <n v="2925"/>
    <x v="0"/>
  </r>
  <r>
    <x v="15"/>
    <n v="1820"/>
    <x v="0"/>
  </r>
  <r>
    <x v="28"/>
    <n v="1860"/>
    <x v="0"/>
  </r>
  <r>
    <x v="176"/>
    <n v="2100"/>
    <x v="0"/>
  </r>
  <r>
    <x v="28"/>
    <n v="1082.5"/>
    <x v="0"/>
  </r>
  <r>
    <x v="46"/>
    <n v="1835"/>
    <x v="0"/>
  </r>
  <r>
    <x v="2"/>
    <n v="570"/>
    <x v="0"/>
  </r>
  <r>
    <x v="51"/>
    <n v="11530"/>
    <x v="0"/>
  </r>
  <r>
    <x v="13"/>
    <n v="2030"/>
    <x v="0"/>
  </r>
  <r>
    <x v="3"/>
    <n v="10235"/>
    <x v="0"/>
  </r>
  <r>
    <x v="8"/>
    <n v="3590"/>
    <x v="0"/>
  </r>
  <r>
    <x v="134"/>
    <n v="1246"/>
    <x v="0"/>
  </r>
  <r>
    <x v="23"/>
    <n v="4030"/>
    <x v="0"/>
  </r>
  <r>
    <x v="2"/>
    <n v="1197"/>
    <x v="0"/>
  </r>
  <r>
    <x v="48"/>
    <n v="420"/>
    <x v="0"/>
  </r>
  <r>
    <x v="126"/>
    <n v="3449"/>
    <x v="0"/>
  </r>
  <r>
    <x v="10"/>
    <n v="5040"/>
    <x v="0"/>
  </r>
  <r>
    <x v="15"/>
    <n v="1668"/>
    <x v="0"/>
  </r>
  <r>
    <x v="37"/>
    <n v="4592"/>
    <x v="0"/>
  </r>
  <r>
    <x v="270"/>
    <n v="4409.55"/>
    <x v="0"/>
  </r>
  <r>
    <x v="43"/>
    <n v="381"/>
    <x v="0"/>
  </r>
  <r>
    <x v="16"/>
    <n v="2879"/>
    <x v="0"/>
  </r>
  <r>
    <x v="13"/>
    <n v="2015"/>
    <x v="0"/>
  </r>
  <r>
    <x v="22"/>
    <n v="1862"/>
    <x v="2"/>
  </r>
  <r>
    <x v="10"/>
    <n v="362"/>
    <x v="2"/>
  </r>
  <r>
    <x v="28"/>
    <n v="100"/>
    <x v="2"/>
  </r>
  <r>
    <x v="62"/>
    <n v="620"/>
    <x v="2"/>
  </r>
  <r>
    <x v="16"/>
    <n v="131"/>
    <x v="2"/>
  </r>
  <r>
    <x v="15"/>
    <n v="0"/>
    <x v="2"/>
  </r>
  <r>
    <x v="15"/>
    <n v="427"/>
    <x v="2"/>
  </r>
  <r>
    <x v="325"/>
    <n v="20"/>
    <x v="2"/>
  </r>
  <r>
    <x v="15"/>
    <n v="10"/>
    <x v="2"/>
  </r>
  <r>
    <x v="176"/>
    <n v="150"/>
    <x v="2"/>
  </r>
  <r>
    <x v="15"/>
    <n v="270"/>
    <x v="2"/>
  </r>
  <r>
    <x v="23"/>
    <n v="805"/>
    <x v="2"/>
  </r>
  <r>
    <x v="13"/>
    <n v="358"/>
    <x v="2"/>
  </r>
  <r>
    <x v="22"/>
    <n v="0"/>
    <x v="2"/>
  </r>
  <r>
    <x v="10"/>
    <n v="100"/>
    <x v="2"/>
  </r>
  <r>
    <x v="41"/>
    <n v="0"/>
    <x v="2"/>
  </r>
  <r>
    <x v="38"/>
    <n v="0"/>
    <x v="2"/>
  </r>
  <r>
    <x v="213"/>
    <n v="10"/>
    <x v="2"/>
  </r>
  <r>
    <x v="0"/>
    <n v="202"/>
    <x v="2"/>
  </r>
  <r>
    <x v="30"/>
    <n v="25"/>
    <x v="2"/>
  </r>
  <r>
    <x v="10"/>
    <n v="5176"/>
    <x v="0"/>
  </r>
  <r>
    <x v="2"/>
    <n v="525"/>
    <x v="0"/>
  </r>
  <r>
    <x v="12"/>
    <n v="6027"/>
    <x v="0"/>
  </r>
  <r>
    <x v="28"/>
    <n v="1326"/>
    <x v="0"/>
  </r>
  <r>
    <x v="2"/>
    <n v="565"/>
    <x v="0"/>
  </r>
  <r>
    <x v="10"/>
    <n v="5167"/>
    <x v="0"/>
  </r>
  <r>
    <x v="30"/>
    <n v="3000"/>
    <x v="0"/>
  </r>
  <r>
    <x v="131"/>
    <n v="713"/>
    <x v="0"/>
  </r>
  <r>
    <x v="37"/>
    <n v="4550"/>
    <x v="0"/>
  </r>
  <r>
    <x v="8"/>
    <n v="3798"/>
    <x v="0"/>
  </r>
  <r>
    <x v="15"/>
    <n v="1535"/>
    <x v="0"/>
  </r>
  <r>
    <x v="23"/>
    <n v="4409.7700000000004"/>
    <x v="0"/>
  </r>
  <r>
    <x v="10"/>
    <n v="5050.7700000000004"/>
    <x v="0"/>
  </r>
  <r>
    <x v="2"/>
    <n v="500"/>
    <x v="0"/>
  </r>
  <r>
    <x v="21"/>
    <n v="1328"/>
    <x v="0"/>
  </r>
  <r>
    <x v="10"/>
    <n v="5000"/>
    <x v="0"/>
  </r>
  <r>
    <x v="15"/>
    <n v="1500"/>
    <x v="0"/>
  </r>
  <r>
    <x v="39"/>
    <n v="7942"/>
    <x v="0"/>
  </r>
  <r>
    <x v="3"/>
    <n v="10265.01"/>
    <x v="0"/>
  </r>
  <r>
    <x v="13"/>
    <n v="2335"/>
    <x v="0"/>
  </r>
  <r>
    <x v="23"/>
    <n v="4306.1099999999997"/>
    <x v="0"/>
  </r>
  <r>
    <x v="184"/>
    <n v="1100"/>
    <x v="0"/>
  </r>
  <r>
    <x v="13"/>
    <n v="2000"/>
    <x v="0"/>
  </r>
  <r>
    <x v="28"/>
    <n v="1460"/>
    <x v="0"/>
  </r>
  <r>
    <x v="10"/>
    <n v="5510"/>
    <x v="0"/>
  </r>
  <r>
    <x v="10"/>
    <n v="5410"/>
    <x v="0"/>
  </r>
  <r>
    <x v="30"/>
    <n v="2500"/>
    <x v="0"/>
  </r>
  <r>
    <x v="13"/>
    <n v="2005"/>
    <x v="0"/>
  </r>
  <r>
    <x v="6"/>
    <n v="8537"/>
    <x v="0"/>
  </r>
  <r>
    <x v="13"/>
    <n v="2864"/>
    <x v="0"/>
  </r>
  <r>
    <x v="262"/>
    <n v="2521"/>
    <x v="0"/>
  </r>
  <r>
    <x v="36"/>
    <n v="15597"/>
    <x v="0"/>
  </r>
  <r>
    <x v="30"/>
    <n v="3000"/>
    <x v="0"/>
  </r>
  <r>
    <x v="37"/>
    <n v="4935"/>
    <x v="0"/>
  </r>
  <r>
    <x v="13"/>
    <n v="2035"/>
    <x v="0"/>
  </r>
  <r>
    <x v="38"/>
    <n v="1547"/>
    <x v="0"/>
  </r>
  <r>
    <x v="28"/>
    <n v="1150"/>
    <x v="0"/>
  </r>
  <r>
    <x v="13"/>
    <n v="3015"/>
    <x v="0"/>
  </r>
  <r>
    <x v="12"/>
    <n v="6658"/>
    <x v="0"/>
  </r>
  <r>
    <x v="18"/>
    <n v="351"/>
    <x v="0"/>
  </r>
  <r>
    <x v="96"/>
    <n v="500"/>
    <x v="2"/>
  </r>
  <r>
    <x v="424"/>
    <n v="116"/>
    <x v="2"/>
  </r>
  <r>
    <x v="36"/>
    <n v="0"/>
    <x v="2"/>
  </r>
  <r>
    <x v="15"/>
    <n v="0"/>
    <x v="2"/>
  </r>
  <r>
    <x v="78"/>
    <n v="35"/>
    <x v="2"/>
  </r>
  <r>
    <x v="39"/>
    <n v="4176"/>
    <x v="2"/>
  </r>
  <r>
    <x v="10"/>
    <n v="50"/>
    <x v="2"/>
  </r>
  <r>
    <x v="20"/>
    <n v="10"/>
    <x v="2"/>
  </r>
  <r>
    <x v="290"/>
    <n v="1"/>
    <x v="2"/>
  </r>
  <r>
    <x v="12"/>
    <n v="5380"/>
    <x v="2"/>
  </r>
  <r>
    <x v="54"/>
    <n v="1025"/>
    <x v="2"/>
  </r>
  <r>
    <x v="3"/>
    <n v="402"/>
    <x v="2"/>
  </r>
  <r>
    <x v="29"/>
    <n v="881"/>
    <x v="2"/>
  </r>
  <r>
    <x v="10"/>
    <n v="426"/>
    <x v="2"/>
  </r>
  <r>
    <x v="9"/>
    <n v="0"/>
    <x v="2"/>
  </r>
  <r>
    <x v="14"/>
    <n v="2358"/>
    <x v="2"/>
  </r>
  <r>
    <x v="6"/>
    <n v="0"/>
    <x v="2"/>
  </r>
  <r>
    <x v="60"/>
    <n v="3"/>
    <x v="2"/>
  </r>
  <r>
    <x v="51"/>
    <n v="5"/>
    <x v="2"/>
  </r>
  <r>
    <x v="15"/>
    <n v="455"/>
    <x v="2"/>
  </r>
  <r>
    <x v="28"/>
    <n v="1000"/>
    <x v="0"/>
  </r>
  <r>
    <x v="13"/>
    <n v="2025"/>
    <x v="0"/>
  </r>
  <r>
    <x v="15"/>
    <n v="1826"/>
    <x v="0"/>
  </r>
  <r>
    <x v="49"/>
    <n v="825"/>
    <x v="0"/>
  </r>
  <r>
    <x v="13"/>
    <n v="2191"/>
    <x v="0"/>
  </r>
  <r>
    <x v="190"/>
    <n v="2119.9899999999998"/>
    <x v="0"/>
  </r>
  <r>
    <x v="15"/>
    <n v="2102"/>
    <x v="0"/>
  </r>
  <r>
    <x v="28"/>
    <n v="1000.01"/>
    <x v="0"/>
  </r>
  <r>
    <x v="15"/>
    <n v="1788.57"/>
    <x v="0"/>
  </r>
  <r>
    <x v="13"/>
    <n v="2145"/>
    <x v="0"/>
  </r>
  <r>
    <x v="49"/>
    <n v="570"/>
    <x v="0"/>
  </r>
  <r>
    <x v="28"/>
    <n v="1064"/>
    <x v="0"/>
  </r>
  <r>
    <x v="43"/>
    <n v="430"/>
    <x v="0"/>
  </r>
  <r>
    <x v="8"/>
    <n v="3659"/>
    <x v="0"/>
  </r>
  <r>
    <x v="10"/>
    <n v="5501"/>
    <x v="0"/>
  </r>
  <r>
    <x v="30"/>
    <n v="2650"/>
    <x v="0"/>
  </r>
  <r>
    <x v="49"/>
    <n v="270"/>
    <x v="0"/>
  </r>
  <r>
    <x v="10"/>
    <n v="5271"/>
    <x v="0"/>
  </r>
  <r>
    <x v="20"/>
    <n v="715"/>
    <x v="0"/>
  </r>
  <r>
    <x v="9"/>
    <n v="4580"/>
    <x v="0"/>
  </r>
  <r>
    <x v="10"/>
    <n v="5000"/>
    <x v="0"/>
  </r>
  <r>
    <x v="2"/>
    <n v="501"/>
    <x v="0"/>
  </r>
  <r>
    <x v="213"/>
    <n v="225"/>
    <x v="0"/>
  </r>
  <r>
    <x v="2"/>
    <n v="530.11"/>
    <x v="0"/>
  </r>
  <r>
    <x v="38"/>
    <n v="1256"/>
    <x v="0"/>
  </r>
  <r>
    <x v="38"/>
    <n v="1400"/>
    <x v="0"/>
  </r>
  <r>
    <x v="9"/>
    <n v="3271"/>
    <x v="0"/>
  </r>
  <r>
    <x v="48"/>
    <n v="320"/>
    <x v="0"/>
  </r>
  <r>
    <x v="134"/>
    <n v="900"/>
    <x v="0"/>
  </r>
  <r>
    <x v="13"/>
    <n v="2042"/>
    <x v="0"/>
  </r>
  <r>
    <x v="57"/>
    <n v="100824"/>
    <x v="0"/>
  </r>
  <r>
    <x v="13"/>
    <n v="2025"/>
    <x v="0"/>
  </r>
  <r>
    <x v="332"/>
    <n v="65"/>
    <x v="0"/>
  </r>
  <r>
    <x v="3"/>
    <n v="872"/>
    <x v="2"/>
  </r>
  <r>
    <x v="10"/>
    <n v="1097"/>
    <x v="2"/>
  </r>
  <r>
    <x v="10"/>
    <n v="1065"/>
    <x v="2"/>
  </r>
  <r>
    <x v="336"/>
    <n v="4066"/>
    <x v="2"/>
  </r>
  <r>
    <x v="79"/>
    <n v="842"/>
    <x v="2"/>
  </r>
  <r>
    <x v="39"/>
    <n v="189"/>
    <x v="2"/>
  </r>
  <r>
    <x v="124"/>
    <n v="1697"/>
    <x v="2"/>
  </r>
  <r>
    <x v="93"/>
    <n v="2129"/>
    <x v="2"/>
  </r>
  <r>
    <x v="11"/>
    <n v="2113"/>
    <x v="2"/>
  </r>
  <r>
    <x v="28"/>
    <n v="38"/>
    <x v="2"/>
  </r>
  <r>
    <x v="30"/>
    <n v="852"/>
    <x v="2"/>
  </r>
  <r>
    <x v="3"/>
    <n v="20"/>
    <x v="2"/>
  </r>
  <r>
    <x v="57"/>
    <n v="26"/>
    <x v="2"/>
  </r>
  <r>
    <x v="34"/>
    <n v="1788"/>
    <x v="2"/>
  </r>
  <r>
    <x v="28"/>
    <n v="25"/>
    <x v="2"/>
  </r>
  <r>
    <x v="10"/>
    <n v="1"/>
    <x v="2"/>
  </r>
  <r>
    <x v="10"/>
    <n v="260"/>
    <x v="2"/>
  </r>
  <r>
    <x v="2"/>
    <n v="10"/>
    <x v="2"/>
  </r>
  <r>
    <x v="30"/>
    <n v="1"/>
    <x v="2"/>
  </r>
  <r>
    <x v="12"/>
    <n v="1060"/>
    <x v="2"/>
  </r>
  <r>
    <x v="13"/>
    <n v="100"/>
    <x v="2"/>
  </r>
  <r>
    <x v="51"/>
    <n v="1"/>
    <x v="2"/>
  </r>
  <r>
    <x v="12"/>
    <n v="0"/>
    <x v="2"/>
  </r>
  <r>
    <x v="10"/>
    <n v="60"/>
    <x v="2"/>
  </r>
  <r>
    <x v="425"/>
    <n v="650"/>
    <x v="2"/>
  </r>
  <r>
    <x v="13"/>
    <n v="11"/>
    <x v="2"/>
  </r>
  <r>
    <x v="13"/>
    <n v="251"/>
    <x v="2"/>
  </r>
  <r>
    <x v="10"/>
    <n v="10"/>
    <x v="1"/>
  </r>
  <r>
    <x v="426"/>
    <n v="452"/>
    <x v="1"/>
  </r>
  <r>
    <x v="3"/>
    <n v="1500"/>
    <x v="1"/>
  </r>
  <r>
    <x v="15"/>
    <n v="40"/>
    <x v="1"/>
  </r>
  <r>
    <x v="36"/>
    <n v="0"/>
    <x v="1"/>
  </r>
  <r>
    <x v="62"/>
    <n v="0"/>
    <x v="1"/>
  </r>
  <r>
    <x v="420"/>
    <n v="0"/>
    <x v="1"/>
  </r>
  <r>
    <x v="11"/>
    <n v="0"/>
    <x v="1"/>
  </r>
  <r>
    <x v="195"/>
    <n v="2059"/>
    <x v="1"/>
  </r>
  <r>
    <x v="31"/>
    <n v="1241"/>
    <x v="1"/>
  </r>
  <r>
    <x v="102"/>
    <n v="10"/>
    <x v="1"/>
  </r>
  <r>
    <x v="36"/>
    <n v="0"/>
    <x v="1"/>
  </r>
  <r>
    <x v="51"/>
    <n v="980"/>
    <x v="1"/>
  </r>
  <r>
    <x v="2"/>
    <n v="25"/>
    <x v="1"/>
  </r>
  <r>
    <x v="11"/>
    <n v="0"/>
    <x v="1"/>
  </r>
  <r>
    <x v="36"/>
    <n v="0"/>
    <x v="1"/>
  </r>
  <r>
    <x v="3"/>
    <n v="0"/>
    <x v="1"/>
  </r>
  <r>
    <x v="427"/>
    <n v="0"/>
    <x v="1"/>
  </r>
  <r>
    <x v="3"/>
    <n v="0"/>
    <x v="1"/>
  </r>
  <r>
    <x v="13"/>
    <n v="35"/>
    <x v="1"/>
  </r>
  <r>
    <x v="13"/>
    <n v="542"/>
    <x v="2"/>
  </r>
  <r>
    <x v="6"/>
    <n v="118"/>
    <x v="2"/>
  </r>
  <r>
    <x v="36"/>
    <n v="2524"/>
    <x v="2"/>
  </r>
  <r>
    <x v="134"/>
    <n v="260"/>
    <x v="2"/>
  </r>
  <r>
    <x v="28"/>
    <n v="0"/>
    <x v="2"/>
  </r>
  <r>
    <x v="63"/>
    <n v="10775"/>
    <x v="2"/>
  </r>
  <r>
    <x v="36"/>
    <n v="520"/>
    <x v="2"/>
  </r>
  <r>
    <x v="28"/>
    <n v="50"/>
    <x v="2"/>
  </r>
  <r>
    <x v="183"/>
    <n v="170"/>
    <x v="2"/>
  </r>
  <r>
    <x v="30"/>
    <n v="440"/>
    <x v="2"/>
  </r>
  <r>
    <x v="30"/>
    <n v="814"/>
    <x v="2"/>
  </r>
  <r>
    <x v="3"/>
    <n v="125"/>
    <x v="2"/>
  </r>
  <r>
    <x v="30"/>
    <n v="135"/>
    <x v="2"/>
  </r>
  <r>
    <x v="9"/>
    <n v="25"/>
    <x v="2"/>
  </r>
  <r>
    <x v="9"/>
    <n v="1465"/>
    <x v="2"/>
  </r>
  <r>
    <x v="15"/>
    <n v="0"/>
    <x v="2"/>
  </r>
  <r>
    <x v="3"/>
    <n v="3"/>
    <x v="2"/>
  </r>
  <r>
    <x v="15"/>
    <n v="173"/>
    <x v="2"/>
  </r>
  <r>
    <x v="15"/>
    <n v="1010"/>
    <x v="2"/>
  </r>
  <r>
    <x v="28"/>
    <n v="153"/>
    <x v="2"/>
  </r>
  <r>
    <x v="47"/>
    <n v="65"/>
    <x v="2"/>
  </r>
  <r>
    <x v="127"/>
    <n v="135"/>
    <x v="2"/>
  </r>
  <r>
    <x v="12"/>
    <n v="185"/>
    <x v="2"/>
  </r>
  <r>
    <x v="6"/>
    <n v="2993"/>
    <x v="2"/>
  </r>
  <r>
    <x v="36"/>
    <n v="1"/>
    <x v="2"/>
  </r>
  <r>
    <x v="3"/>
    <n v="1000"/>
    <x v="2"/>
  </r>
  <r>
    <x v="30"/>
    <n v="909"/>
    <x v="2"/>
  </r>
  <r>
    <x v="15"/>
    <n v="5"/>
    <x v="2"/>
  </r>
  <r>
    <x v="13"/>
    <n v="0"/>
    <x v="2"/>
  </r>
  <r>
    <x v="8"/>
    <n v="10"/>
    <x v="2"/>
  </r>
  <r>
    <x v="127"/>
    <n v="120"/>
    <x v="2"/>
  </r>
  <r>
    <x v="10"/>
    <n v="90"/>
    <x v="2"/>
  </r>
  <r>
    <x v="30"/>
    <n v="135"/>
    <x v="2"/>
  </r>
  <r>
    <x v="9"/>
    <n v="0"/>
    <x v="2"/>
  </r>
  <r>
    <x v="47"/>
    <n v="61"/>
    <x v="2"/>
  </r>
  <r>
    <x v="236"/>
    <n v="1384"/>
    <x v="2"/>
  </r>
  <r>
    <x v="36"/>
    <n v="2290"/>
    <x v="2"/>
  </r>
  <r>
    <x v="325"/>
    <n v="15"/>
    <x v="2"/>
  </r>
  <r>
    <x v="10"/>
    <n v="15"/>
    <x v="2"/>
  </r>
  <r>
    <x v="30"/>
    <n v="25"/>
    <x v="2"/>
  </r>
  <r>
    <x v="10"/>
    <n v="651"/>
    <x v="2"/>
  </r>
  <r>
    <x v="22"/>
    <n v="453"/>
    <x v="2"/>
  </r>
  <r>
    <x v="3"/>
    <n v="0"/>
    <x v="2"/>
  </r>
  <r>
    <x v="6"/>
    <n v="0"/>
    <x v="2"/>
  </r>
  <r>
    <x v="14"/>
    <n v="1"/>
    <x v="2"/>
  </r>
  <r>
    <x v="39"/>
    <n v="1102"/>
    <x v="2"/>
  </r>
  <r>
    <x v="10"/>
    <n v="550"/>
    <x v="2"/>
  </r>
  <r>
    <x v="9"/>
    <n v="1315"/>
    <x v="2"/>
  </r>
  <r>
    <x v="22"/>
    <n v="0"/>
    <x v="2"/>
  </r>
  <r>
    <x v="428"/>
    <n v="2485"/>
    <x v="2"/>
  </r>
  <r>
    <x v="429"/>
    <n v="397"/>
    <x v="2"/>
  </r>
  <r>
    <x v="10"/>
    <n v="5"/>
    <x v="2"/>
  </r>
  <r>
    <x v="10"/>
    <n v="11"/>
    <x v="2"/>
  </r>
  <r>
    <x v="62"/>
    <n v="50"/>
    <x v="2"/>
  </r>
  <r>
    <x v="38"/>
    <n v="0"/>
    <x v="2"/>
  </r>
  <r>
    <x v="10"/>
    <n v="1782"/>
    <x v="2"/>
  </r>
  <r>
    <x v="10"/>
    <n v="0"/>
    <x v="2"/>
  </r>
  <r>
    <x v="13"/>
    <n v="5"/>
    <x v="2"/>
  </r>
  <r>
    <x v="12"/>
    <n v="195"/>
    <x v="2"/>
  </r>
  <r>
    <x v="9"/>
    <n v="101"/>
    <x v="2"/>
  </r>
  <r>
    <x v="11"/>
    <n v="0"/>
    <x v="2"/>
  </r>
  <r>
    <x v="3"/>
    <n v="1577"/>
    <x v="2"/>
  </r>
  <r>
    <x v="23"/>
    <n v="25"/>
    <x v="2"/>
  </r>
  <r>
    <x v="61"/>
    <n v="1"/>
    <x v="2"/>
  </r>
  <r>
    <x v="91"/>
    <n v="25"/>
    <x v="2"/>
  </r>
  <r>
    <x v="430"/>
    <n v="0"/>
    <x v="2"/>
  </r>
  <r>
    <x v="31"/>
    <n v="0"/>
    <x v="2"/>
  </r>
  <r>
    <x v="257"/>
    <n v="425"/>
    <x v="2"/>
  </r>
  <r>
    <x v="62"/>
    <n v="0"/>
    <x v="2"/>
  </r>
  <r>
    <x v="89"/>
    <n v="7"/>
    <x v="2"/>
  </r>
  <r>
    <x v="13"/>
    <n v="641"/>
    <x v="2"/>
  </r>
  <r>
    <x v="38"/>
    <n v="292"/>
    <x v="2"/>
  </r>
  <r>
    <x v="9"/>
    <n v="45"/>
    <x v="2"/>
  </r>
  <r>
    <x v="10"/>
    <n v="21"/>
    <x v="2"/>
  </r>
  <r>
    <x v="123"/>
    <n v="45"/>
    <x v="2"/>
  </r>
  <r>
    <x v="3"/>
    <n v="0"/>
    <x v="2"/>
  </r>
  <r>
    <x v="13"/>
    <n v="126"/>
    <x v="2"/>
  </r>
  <r>
    <x v="13"/>
    <n v="285"/>
    <x v="2"/>
  </r>
  <r>
    <x v="51"/>
    <n v="45"/>
    <x v="2"/>
  </r>
  <r>
    <x v="180"/>
    <n v="410"/>
    <x v="2"/>
  </r>
  <r>
    <x v="10"/>
    <n v="527"/>
    <x v="2"/>
  </r>
  <r>
    <x v="431"/>
    <n v="211"/>
    <x v="2"/>
  </r>
  <r>
    <x v="36"/>
    <n v="11"/>
    <x v="2"/>
  </r>
  <r>
    <x v="32"/>
    <n v="136"/>
    <x v="2"/>
  </r>
  <r>
    <x v="28"/>
    <n v="211"/>
    <x v="2"/>
  </r>
  <r>
    <x v="10"/>
    <n v="3905"/>
    <x v="2"/>
  </r>
  <r>
    <x v="28"/>
    <n v="320"/>
    <x v="2"/>
  </r>
  <r>
    <x v="432"/>
    <n v="0"/>
    <x v="2"/>
  </r>
  <r>
    <x v="46"/>
    <n v="620"/>
    <x v="2"/>
  </r>
  <r>
    <x v="161"/>
    <n v="1305"/>
    <x v="2"/>
  </r>
  <r>
    <x v="13"/>
    <n v="214"/>
    <x v="2"/>
  </r>
  <r>
    <x v="12"/>
    <n v="110"/>
    <x v="2"/>
  </r>
  <r>
    <x v="30"/>
    <n v="450"/>
    <x v="2"/>
  </r>
  <r>
    <x v="11"/>
    <n v="1225"/>
    <x v="2"/>
  </r>
  <r>
    <x v="16"/>
    <n v="170"/>
    <x v="2"/>
  </r>
  <r>
    <x v="433"/>
    <n v="3877"/>
    <x v="2"/>
  </r>
  <r>
    <x v="15"/>
    <n v="95"/>
    <x v="2"/>
  </r>
  <r>
    <x v="13"/>
    <n v="641"/>
    <x v="2"/>
  </r>
  <r>
    <x v="10"/>
    <n v="488"/>
    <x v="2"/>
  </r>
  <r>
    <x v="44"/>
    <n v="151"/>
    <x v="2"/>
  </r>
  <r>
    <x v="15"/>
    <n v="32"/>
    <x v="2"/>
  </r>
  <r>
    <x v="9"/>
    <n v="0"/>
    <x v="2"/>
  </r>
  <r>
    <x v="409"/>
    <n v="69"/>
    <x v="2"/>
  </r>
  <r>
    <x v="2"/>
    <n v="100"/>
    <x v="2"/>
  </r>
  <r>
    <x v="3"/>
    <n v="541"/>
    <x v="2"/>
  </r>
  <r>
    <x v="63"/>
    <n v="3"/>
    <x v="2"/>
  </r>
  <r>
    <x v="13"/>
    <n v="5"/>
    <x v="2"/>
  </r>
  <r>
    <x v="48"/>
    <n v="70"/>
    <x v="2"/>
  </r>
  <r>
    <x v="9"/>
    <n v="497"/>
    <x v="2"/>
  </r>
  <r>
    <x v="9"/>
    <n v="0"/>
    <x v="2"/>
  </r>
  <r>
    <x v="21"/>
    <n v="715"/>
    <x v="2"/>
  </r>
  <r>
    <x v="39"/>
    <n v="1156"/>
    <x v="2"/>
  </r>
  <r>
    <x v="6"/>
    <n v="10"/>
    <x v="2"/>
  </r>
  <r>
    <x v="38"/>
    <n v="453"/>
    <x v="2"/>
  </r>
  <r>
    <x v="21"/>
    <n v="23"/>
    <x v="2"/>
  </r>
  <r>
    <x v="13"/>
    <n v="201"/>
    <x v="2"/>
  </r>
  <r>
    <x v="2"/>
    <n v="1"/>
    <x v="2"/>
  </r>
  <r>
    <x v="9"/>
    <n v="40"/>
    <x v="2"/>
  </r>
  <r>
    <x v="11"/>
    <n v="2"/>
    <x v="2"/>
  </r>
  <r>
    <x v="13"/>
    <n v="5"/>
    <x v="2"/>
  </r>
  <r>
    <x v="28"/>
    <n v="60"/>
    <x v="2"/>
  </r>
  <r>
    <x v="434"/>
    <n v="75"/>
    <x v="2"/>
  </r>
  <r>
    <x v="312"/>
    <n v="1742"/>
    <x v="2"/>
  </r>
  <r>
    <x v="49"/>
    <n v="19"/>
    <x v="2"/>
  </r>
  <r>
    <x v="435"/>
    <n v="0"/>
    <x v="2"/>
  </r>
  <r>
    <x v="13"/>
    <n v="26"/>
    <x v="2"/>
  </r>
  <r>
    <x v="7"/>
    <n v="0"/>
    <x v="2"/>
  </r>
  <r>
    <x v="39"/>
    <n v="1"/>
    <x v="2"/>
  </r>
  <r>
    <x v="2"/>
    <n v="70"/>
    <x v="2"/>
  </r>
  <r>
    <x v="3"/>
    <n v="105"/>
    <x v="2"/>
  </r>
  <r>
    <x v="15"/>
    <n v="130"/>
    <x v="2"/>
  </r>
  <r>
    <x v="8"/>
    <n v="29"/>
    <x v="2"/>
  </r>
  <r>
    <x v="20"/>
    <n v="100"/>
    <x v="2"/>
  </r>
  <r>
    <x v="36"/>
    <n v="125"/>
    <x v="2"/>
  </r>
  <r>
    <x v="102"/>
    <n v="12521"/>
    <x v="2"/>
  </r>
  <r>
    <x v="39"/>
    <n v="0"/>
    <x v="2"/>
  </r>
  <r>
    <x v="134"/>
    <n v="10"/>
    <x v="2"/>
  </r>
  <r>
    <x v="10"/>
    <n v="250"/>
    <x v="2"/>
  </r>
  <r>
    <x v="23"/>
    <n v="0"/>
    <x v="2"/>
  </r>
  <r>
    <x v="9"/>
    <n v="215"/>
    <x v="2"/>
  </r>
  <r>
    <x v="13"/>
    <n v="561"/>
    <x v="2"/>
  </r>
  <r>
    <x v="22"/>
    <n v="0"/>
    <x v="2"/>
  </r>
  <r>
    <x v="30"/>
    <n v="400"/>
    <x v="2"/>
  </r>
  <r>
    <x v="10"/>
    <n v="0"/>
    <x v="2"/>
  </r>
  <r>
    <x v="436"/>
    <n v="413"/>
    <x v="2"/>
  </r>
  <r>
    <x v="437"/>
    <n v="6141.99"/>
    <x v="2"/>
  </r>
  <r>
    <x v="438"/>
    <n v="200"/>
    <x v="2"/>
  </r>
  <r>
    <x v="3"/>
    <n v="3685"/>
    <x v="2"/>
  </r>
  <r>
    <x v="12"/>
    <n v="2823"/>
    <x v="2"/>
  </r>
  <r>
    <x v="176"/>
    <n v="80"/>
    <x v="2"/>
  </r>
  <r>
    <x v="30"/>
    <n v="301"/>
    <x v="2"/>
  </r>
  <r>
    <x v="2"/>
    <n v="300"/>
    <x v="2"/>
  </r>
  <r>
    <x v="6"/>
    <n v="2500"/>
    <x v="2"/>
  </r>
  <r>
    <x v="10"/>
    <n v="21"/>
    <x v="2"/>
  </r>
  <r>
    <x v="3"/>
    <n v="21"/>
    <x v="2"/>
  </r>
  <r>
    <x v="43"/>
    <n v="0"/>
    <x v="2"/>
  </r>
  <r>
    <x v="20"/>
    <n v="225"/>
    <x v="2"/>
  </r>
  <r>
    <x v="10"/>
    <n v="1"/>
    <x v="2"/>
  </r>
  <r>
    <x v="439"/>
    <n v="460"/>
    <x v="2"/>
  </r>
  <r>
    <x v="10"/>
    <n v="110"/>
    <x v="2"/>
  </r>
  <r>
    <x v="73"/>
    <n v="3001"/>
    <x v="2"/>
  </r>
  <r>
    <x v="22"/>
    <n v="16"/>
    <x v="2"/>
  </r>
  <r>
    <x v="15"/>
    <n v="1"/>
    <x v="2"/>
  </r>
  <r>
    <x v="2"/>
    <n v="0"/>
    <x v="2"/>
  </r>
  <r>
    <x v="9"/>
    <n v="1126"/>
    <x v="2"/>
  </r>
  <r>
    <x v="2"/>
    <n v="110"/>
    <x v="2"/>
  </r>
  <r>
    <x v="440"/>
    <n v="0"/>
    <x v="2"/>
  </r>
  <r>
    <x v="10"/>
    <n v="881"/>
    <x v="2"/>
  </r>
  <r>
    <x v="15"/>
    <n v="795"/>
    <x v="2"/>
  </r>
  <r>
    <x v="8"/>
    <n v="775"/>
    <x v="2"/>
  </r>
  <r>
    <x v="192"/>
    <n v="95"/>
    <x v="2"/>
  </r>
  <r>
    <x v="3"/>
    <n v="250"/>
    <x v="2"/>
  </r>
  <r>
    <x v="3"/>
    <n v="285"/>
    <x v="2"/>
  </r>
  <r>
    <x v="441"/>
    <n v="0"/>
    <x v="2"/>
  </r>
  <r>
    <x v="22"/>
    <n v="490"/>
    <x v="2"/>
  </r>
  <r>
    <x v="196"/>
    <n v="135"/>
    <x v="2"/>
  </r>
  <r>
    <x v="13"/>
    <n v="385"/>
    <x v="2"/>
  </r>
  <r>
    <x v="23"/>
    <n v="27"/>
    <x v="2"/>
  </r>
  <r>
    <x v="36"/>
    <n v="25"/>
    <x v="2"/>
  </r>
  <r>
    <x v="10"/>
    <n v="3045"/>
    <x v="2"/>
  </r>
  <r>
    <x v="442"/>
    <n v="34.950000000000003"/>
    <x v="2"/>
  </r>
  <r>
    <x v="21"/>
    <n v="430"/>
    <x v="2"/>
  </r>
  <r>
    <x v="28"/>
    <n v="165"/>
    <x v="2"/>
  </r>
  <r>
    <x v="22"/>
    <n v="0"/>
    <x v="2"/>
  </r>
  <r>
    <x v="28"/>
    <n v="4"/>
    <x v="2"/>
  </r>
  <r>
    <x v="8"/>
    <n v="37"/>
    <x v="2"/>
  </r>
  <r>
    <x v="181"/>
    <n v="735"/>
    <x v="2"/>
  </r>
  <r>
    <x v="13"/>
    <n v="576"/>
    <x v="2"/>
  </r>
  <r>
    <x v="176"/>
    <n v="0"/>
    <x v="2"/>
  </r>
  <r>
    <x v="36"/>
    <n v="1335"/>
    <x v="2"/>
  </r>
  <r>
    <x v="49"/>
    <n v="0"/>
    <x v="2"/>
  </r>
  <r>
    <x v="9"/>
    <n v="5"/>
    <x v="2"/>
  </r>
  <r>
    <x v="9"/>
    <n v="0"/>
    <x v="2"/>
  </r>
  <r>
    <x v="443"/>
    <n v="350"/>
    <x v="2"/>
  </r>
  <r>
    <x v="325"/>
    <n v="3"/>
    <x v="2"/>
  </r>
  <r>
    <x v="8"/>
    <n v="759"/>
    <x v="2"/>
  </r>
  <r>
    <x v="9"/>
    <n v="10"/>
    <x v="2"/>
  </r>
  <r>
    <x v="8"/>
    <n v="10"/>
    <x v="2"/>
  </r>
  <r>
    <x v="28"/>
    <n v="47"/>
    <x v="2"/>
  </r>
  <r>
    <x v="376"/>
    <n v="0"/>
    <x v="2"/>
  </r>
  <r>
    <x v="13"/>
    <n v="216"/>
    <x v="2"/>
  </r>
  <r>
    <x v="10"/>
    <n v="240"/>
    <x v="2"/>
  </r>
  <r>
    <x v="28"/>
    <n v="32"/>
    <x v="2"/>
  </r>
  <r>
    <x v="183"/>
    <n v="204"/>
    <x v="2"/>
  </r>
  <r>
    <x v="74"/>
    <n v="20"/>
    <x v="2"/>
  </r>
  <r>
    <x v="30"/>
    <n v="60"/>
    <x v="2"/>
  </r>
  <r>
    <x v="13"/>
    <n v="730"/>
    <x v="2"/>
  </r>
  <r>
    <x v="11"/>
    <n v="800"/>
    <x v="2"/>
  </r>
  <r>
    <x v="8"/>
    <n v="400"/>
    <x v="2"/>
  </r>
  <r>
    <x v="3"/>
    <n v="0"/>
    <x v="2"/>
  </r>
  <r>
    <x v="96"/>
    <n v="0"/>
    <x v="2"/>
  </r>
  <r>
    <x v="37"/>
    <n v="50"/>
    <x v="2"/>
  </r>
  <r>
    <x v="444"/>
    <n v="0"/>
    <x v="2"/>
  </r>
  <r>
    <x v="20"/>
    <n v="0"/>
    <x v="2"/>
  </r>
  <r>
    <x v="2"/>
    <n v="137"/>
    <x v="2"/>
  </r>
  <r>
    <x v="28"/>
    <n v="100"/>
    <x v="2"/>
  </r>
  <r>
    <x v="9"/>
    <n v="641"/>
    <x v="2"/>
  </r>
  <r>
    <x v="287"/>
    <n v="2300"/>
    <x v="2"/>
  </r>
  <r>
    <x v="10"/>
    <n v="3530"/>
    <x v="2"/>
  </r>
  <r>
    <x v="13"/>
    <n v="41"/>
    <x v="2"/>
  </r>
  <r>
    <x v="9"/>
    <n v="59"/>
    <x v="2"/>
  </r>
  <r>
    <x v="2"/>
    <n v="0"/>
    <x v="2"/>
  </r>
  <r>
    <x v="43"/>
    <n v="86"/>
    <x v="2"/>
  </r>
  <r>
    <x v="9"/>
    <n v="94"/>
    <x v="2"/>
  </r>
  <r>
    <x v="30"/>
    <n v="1"/>
    <x v="2"/>
  </r>
  <r>
    <x v="15"/>
    <n v="3"/>
    <x v="2"/>
  </r>
  <r>
    <x v="445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8E828-DA33-494A-8649-A1951DD8B5C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5">
    <pivotField numFmtId="9" showAll="0"/>
    <pivotField showAll="0"/>
    <pivotField showAll="0"/>
    <pivotField showAll="0"/>
    <pivotField showAll="0">
      <items count="446">
        <item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showAll="0"/>
    <pivotField showAll="0"/>
    <pivotField showAll="0">
      <items count="3">
        <item x="0"/>
        <item h="1"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ABCD-2665-8945-B729-F212D46BE6C6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ZL6" firstHeaderRow="1" firstDataRow="3" firstDataCol="1"/>
  <pivotFields count="3">
    <pivotField axis="axisCol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</pivotFields>
  <rowItems count="1">
    <i/>
  </rowItems>
  <colFields count="2">
    <field x="2"/>
    <field x="0"/>
  </colFields>
  <colItems count="687">
    <i>
      <x/>
      <x v="8"/>
    </i>
    <i r="1">
      <x v="16"/>
    </i>
    <i r="1">
      <x v="19"/>
    </i>
    <i r="1">
      <x v="20"/>
    </i>
    <i r="1">
      <x v="23"/>
    </i>
    <i r="1">
      <x v="31"/>
    </i>
    <i r="1">
      <x v="32"/>
    </i>
    <i r="1">
      <x v="37"/>
    </i>
    <i r="1">
      <x v="39"/>
    </i>
    <i r="1">
      <x v="45"/>
    </i>
    <i r="1">
      <x v="46"/>
    </i>
    <i r="1">
      <x v="47"/>
    </i>
    <i r="1">
      <x v="58"/>
    </i>
    <i r="1">
      <x v="63"/>
    </i>
    <i r="1">
      <x v="68"/>
    </i>
    <i r="1">
      <x v="72"/>
    </i>
    <i r="1">
      <x v="75"/>
    </i>
    <i r="1">
      <x v="84"/>
    </i>
    <i r="1">
      <x v="91"/>
    </i>
    <i r="1">
      <x v="93"/>
    </i>
    <i r="1">
      <x v="96"/>
    </i>
    <i r="1">
      <x v="102"/>
    </i>
    <i r="1">
      <x v="115"/>
    </i>
    <i r="1">
      <x v="122"/>
    </i>
    <i r="1">
      <x v="132"/>
    </i>
    <i r="1">
      <x v="133"/>
    </i>
    <i r="1">
      <x v="142"/>
    </i>
    <i r="1">
      <x v="148"/>
    </i>
    <i r="1">
      <x v="159"/>
    </i>
    <i r="1">
      <x v="163"/>
    </i>
    <i r="1">
      <x v="167"/>
    </i>
    <i r="1">
      <x v="170"/>
    </i>
    <i r="1">
      <x v="174"/>
    </i>
    <i r="1">
      <x v="177"/>
    </i>
    <i r="1">
      <x v="183"/>
    </i>
    <i r="1">
      <x v="190"/>
    </i>
    <i r="1">
      <x v="193"/>
    </i>
    <i r="1">
      <x v="198"/>
    </i>
    <i r="1">
      <x v="203"/>
    </i>
    <i r="1">
      <x v="208"/>
    </i>
    <i r="1">
      <x v="212"/>
    </i>
    <i r="1">
      <x v="214"/>
    </i>
    <i r="1">
      <x v="217"/>
    </i>
    <i r="1">
      <x v="218"/>
    </i>
    <i r="1">
      <x v="223"/>
    </i>
    <i r="1">
      <x v="230"/>
    </i>
    <i r="1">
      <x v="239"/>
    </i>
    <i r="1">
      <x v="240"/>
    </i>
    <i r="1">
      <x v="242"/>
    </i>
    <i r="1">
      <x v="252"/>
    </i>
    <i r="1">
      <x v="254"/>
    </i>
    <i r="1">
      <x v="255"/>
    </i>
    <i r="1">
      <x v="257"/>
    </i>
    <i r="1">
      <x v="265"/>
    </i>
    <i r="1">
      <x v="266"/>
    </i>
    <i r="1">
      <x v="268"/>
    </i>
    <i r="1">
      <x v="269"/>
    </i>
    <i r="1">
      <x v="273"/>
    </i>
    <i r="1">
      <x v="275"/>
    </i>
    <i r="1">
      <x v="286"/>
    </i>
    <i r="1">
      <x v="289"/>
    </i>
    <i r="1">
      <x v="290"/>
    </i>
    <i r="1">
      <x v="295"/>
    </i>
    <i r="1">
      <x v="297"/>
    </i>
    <i r="1">
      <x v="306"/>
    </i>
    <i r="1">
      <x v="309"/>
    </i>
    <i r="1">
      <x v="316"/>
    </i>
    <i r="1">
      <x v="322"/>
    </i>
    <i r="1">
      <x v="325"/>
    </i>
    <i r="1">
      <x v="328"/>
    </i>
    <i r="1">
      <x v="335"/>
    </i>
    <i r="1">
      <x v="342"/>
    </i>
    <i r="1">
      <x v="345"/>
    </i>
    <i r="1">
      <x v="348"/>
    </i>
    <i r="1">
      <x v="349"/>
    </i>
    <i r="1">
      <x v="350"/>
    </i>
    <i r="1">
      <x v="353"/>
    </i>
    <i r="1">
      <x v="358"/>
    </i>
    <i r="1">
      <x v="359"/>
    </i>
    <i r="1">
      <x v="362"/>
    </i>
    <i r="1">
      <x v="364"/>
    </i>
    <i r="1">
      <x v="366"/>
    </i>
    <i r="1">
      <x v="368"/>
    </i>
    <i r="1">
      <x v="370"/>
    </i>
    <i r="1">
      <x v="371"/>
    </i>
    <i r="1">
      <x v="376"/>
    </i>
    <i r="1">
      <x v="380"/>
    </i>
    <i r="1">
      <x v="382"/>
    </i>
    <i r="1">
      <x v="385"/>
    </i>
    <i r="1">
      <x v="386"/>
    </i>
    <i r="1">
      <x v="390"/>
    </i>
    <i r="1">
      <x v="391"/>
    </i>
    <i r="1">
      <x v="393"/>
    </i>
    <i r="1">
      <x v="394"/>
    </i>
    <i r="1">
      <x v="397"/>
    </i>
    <i r="1">
      <x v="400"/>
    </i>
    <i r="1">
      <x v="402"/>
    </i>
    <i r="1">
      <x v="404"/>
    </i>
    <i r="1">
      <x v="408"/>
    </i>
    <i r="1">
      <x v="410"/>
    </i>
    <i r="1">
      <x v="415"/>
    </i>
    <i r="1">
      <x v="416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5"/>
    </i>
    <i r="1">
      <x v="426"/>
    </i>
    <i r="1">
      <x v="427"/>
    </i>
    <i r="1">
      <x v="429"/>
    </i>
    <i r="1">
      <x v="432"/>
    </i>
    <i r="1">
      <x v="433"/>
    </i>
    <i r="1">
      <x v="435"/>
    </i>
    <i r="1">
      <x v="442"/>
    </i>
    <i r="1">
      <x v="443"/>
    </i>
    <i r="1">
      <x v="444"/>
    </i>
    <i t="default">
      <x/>
    </i>
    <i>
      <x v="1"/>
      <x v="1"/>
    </i>
    <i r="1">
      <x v="5"/>
    </i>
    <i r="1">
      <x v="6"/>
    </i>
    <i r="1">
      <x v="9"/>
    </i>
    <i r="1">
      <x v="12"/>
    </i>
    <i r="1">
      <x v="14"/>
    </i>
    <i r="1">
      <x v="17"/>
    </i>
    <i r="1">
      <x v="20"/>
    </i>
    <i r="1">
      <x v="23"/>
    </i>
    <i r="1">
      <x v="24"/>
    </i>
    <i r="1">
      <x v="25"/>
    </i>
    <i r="1">
      <x v="26"/>
    </i>
    <i r="1">
      <x v="31"/>
    </i>
    <i r="1">
      <x v="33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1"/>
    </i>
    <i r="1">
      <x v="52"/>
    </i>
    <i r="1">
      <x v="55"/>
    </i>
    <i r="1">
      <x v="59"/>
    </i>
    <i r="1">
      <x v="61"/>
    </i>
    <i r="1">
      <x v="62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82"/>
    </i>
    <i r="1">
      <x v="84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101"/>
    </i>
    <i r="1">
      <x v="102"/>
    </i>
    <i r="1">
      <x v="104"/>
    </i>
    <i r="1">
      <x v="105"/>
    </i>
    <i r="1">
      <x v="107"/>
    </i>
    <i r="1">
      <x v="108"/>
    </i>
    <i r="1">
      <x v="111"/>
    </i>
    <i r="1">
      <x v="112"/>
    </i>
    <i r="1">
      <x v="115"/>
    </i>
    <i r="1">
      <x v="120"/>
    </i>
    <i r="1">
      <x v="121"/>
    </i>
    <i r="1">
      <x v="122"/>
    </i>
    <i r="1">
      <x v="123"/>
    </i>
    <i r="1">
      <x v="125"/>
    </i>
    <i r="1">
      <x v="127"/>
    </i>
    <i r="1">
      <x v="128"/>
    </i>
    <i r="1">
      <x v="129"/>
    </i>
    <i r="1">
      <x v="130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6"/>
    </i>
    <i r="1">
      <x v="147"/>
    </i>
    <i r="1">
      <x v="148"/>
    </i>
    <i r="1">
      <x v="149"/>
    </i>
    <i r="1">
      <x v="150"/>
    </i>
    <i r="1">
      <x v="153"/>
    </i>
    <i r="1">
      <x v="154"/>
    </i>
    <i r="1">
      <x v="155"/>
    </i>
    <i r="1">
      <x v="157"/>
    </i>
    <i r="1">
      <x v="159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3"/>
    </i>
    <i r="1">
      <x v="174"/>
    </i>
    <i r="1">
      <x v="179"/>
    </i>
    <i r="1">
      <x v="181"/>
    </i>
    <i r="1">
      <x v="183"/>
    </i>
    <i r="1">
      <x v="184"/>
    </i>
    <i r="1">
      <x v="186"/>
    </i>
    <i r="1">
      <x v="190"/>
    </i>
    <i r="1">
      <x v="192"/>
    </i>
    <i r="1">
      <x v="194"/>
    </i>
    <i r="1">
      <x v="197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08"/>
    </i>
    <i r="1">
      <x v="209"/>
    </i>
    <i r="1">
      <x v="210"/>
    </i>
    <i r="1">
      <x v="212"/>
    </i>
    <i r="1">
      <x v="216"/>
    </i>
    <i r="1">
      <x v="218"/>
    </i>
    <i r="1">
      <x v="223"/>
    </i>
    <i r="1">
      <x v="225"/>
    </i>
    <i r="1">
      <x v="226"/>
    </i>
    <i r="1">
      <x v="227"/>
    </i>
    <i r="1">
      <x v="228"/>
    </i>
    <i r="1">
      <x v="230"/>
    </i>
    <i r="1">
      <x v="231"/>
    </i>
    <i r="1">
      <x v="233"/>
    </i>
    <i r="1">
      <x v="234"/>
    </i>
    <i r="1">
      <x v="235"/>
    </i>
    <i r="1">
      <x v="237"/>
    </i>
    <i r="1">
      <x v="239"/>
    </i>
    <i r="1">
      <x v="240"/>
    </i>
    <i r="1">
      <x v="244"/>
    </i>
    <i r="1">
      <x v="247"/>
    </i>
    <i r="1">
      <x v="248"/>
    </i>
    <i r="1">
      <x v="249"/>
    </i>
    <i r="1">
      <x v="250"/>
    </i>
    <i r="1">
      <x v="252"/>
    </i>
    <i r="1">
      <x v="255"/>
    </i>
    <i r="1">
      <x v="256"/>
    </i>
    <i r="1">
      <x v="260"/>
    </i>
    <i r="1">
      <x v="262"/>
    </i>
    <i r="1">
      <x v="264"/>
    </i>
    <i r="1">
      <x v="265"/>
    </i>
    <i r="1">
      <x v="267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8"/>
    </i>
    <i r="1">
      <x v="280"/>
    </i>
    <i r="1">
      <x v="281"/>
    </i>
    <i r="1">
      <x v="282"/>
    </i>
    <i r="1">
      <x v="284"/>
    </i>
    <i r="1">
      <x v="285"/>
    </i>
    <i r="1">
      <x v="286"/>
    </i>
    <i r="1">
      <x v="291"/>
    </i>
    <i r="1">
      <x v="292"/>
    </i>
    <i r="1">
      <x v="294"/>
    </i>
    <i r="1">
      <x v="295"/>
    </i>
    <i r="1">
      <x v="296"/>
    </i>
    <i r="1">
      <x v="297"/>
    </i>
    <i r="1">
      <x v="299"/>
    </i>
    <i r="1">
      <x v="301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315"/>
    </i>
    <i r="1">
      <x v="316"/>
    </i>
    <i r="1">
      <x v="317"/>
    </i>
    <i r="1">
      <x v="318"/>
    </i>
    <i r="1">
      <x v="320"/>
    </i>
    <i r="1">
      <x v="322"/>
    </i>
    <i r="1">
      <x v="325"/>
    </i>
    <i r="1">
      <x v="326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42"/>
    </i>
    <i r="1">
      <x v="343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5"/>
    </i>
    <i r="1">
      <x v="366"/>
    </i>
    <i r="1">
      <x v="368"/>
    </i>
    <i r="1">
      <x v="369"/>
    </i>
    <i r="1">
      <x v="370"/>
    </i>
    <i r="1">
      <x v="372"/>
    </i>
    <i r="1">
      <x v="373"/>
    </i>
    <i r="1">
      <x v="375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4"/>
    </i>
    <i r="1">
      <x v="385"/>
    </i>
    <i r="1">
      <x v="388"/>
    </i>
    <i r="1">
      <x v="389"/>
    </i>
    <i r="1">
      <x v="391"/>
    </i>
    <i r="1">
      <x v="393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2"/>
    </i>
    <i r="1">
      <x v="404"/>
    </i>
    <i r="1">
      <x v="405"/>
    </i>
    <i r="1">
      <x v="406"/>
    </i>
    <i r="1">
      <x v="407"/>
    </i>
    <i r="1">
      <x v="408"/>
    </i>
    <i r="1">
      <x v="411"/>
    </i>
    <i r="1">
      <x v="412"/>
    </i>
    <i r="1">
      <x v="413"/>
    </i>
    <i r="1">
      <x v="414"/>
    </i>
    <i r="1">
      <x v="417"/>
    </i>
    <i r="1">
      <x v="422"/>
    </i>
    <i r="1">
      <x v="424"/>
    </i>
    <i r="1">
      <x v="428"/>
    </i>
    <i r="1">
      <x v="429"/>
    </i>
    <i r="1">
      <x v="430"/>
    </i>
    <i r="1">
      <x v="431"/>
    </i>
    <i r="1">
      <x v="433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1"/>
    </i>
    <i t="default">
      <x v="1"/>
    </i>
    <i>
      <x v="2"/>
      <x v="20"/>
    </i>
    <i r="1">
      <x v="23"/>
    </i>
    <i r="1">
      <x v="30"/>
    </i>
    <i r="1">
      <x v="37"/>
    </i>
    <i r="1">
      <x v="52"/>
    </i>
    <i r="1">
      <x v="57"/>
    </i>
    <i r="1">
      <x v="68"/>
    </i>
    <i r="1">
      <x v="76"/>
    </i>
    <i r="1">
      <x v="84"/>
    </i>
    <i r="1">
      <x v="111"/>
    </i>
    <i r="1">
      <x v="115"/>
    </i>
    <i r="1">
      <x v="120"/>
    </i>
    <i r="1">
      <x v="122"/>
    </i>
    <i r="1">
      <x v="133"/>
    </i>
    <i r="1">
      <x v="144"/>
    </i>
    <i r="1">
      <x v="148"/>
    </i>
    <i r="1">
      <x v="163"/>
    </i>
    <i r="1">
      <x v="165"/>
    </i>
    <i r="1">
      <x v="183"/>
    </i>
    <i r="1">
      <x v="185"/>
    </i>
    <i r="1">
      <x v="198"/>
    </i>
    <i r="1">
      <x v="212"/>
    </i>
    <i r="1">
      <x v="218"/>
    </i>
    <i r="1">
      <x v="240"/>
    </i>
    <i r="1">
      <x v="245"/>
    </i>
    <i r="1">
      <x v="255"/>
    </i>
    <i r="1">
      <x v="260"/>
    </i>
    <i r="1">
      <x v="273"/>
    </i>
    <i r="1">
      <x v="278"/>
    </i>
    <i r="1">
      <x v="291"/>
    </i>
    <i r="1">
      <x v="295"/>
    </i>
    <i r="1">
      <x v="306"/>
    </i>
    <i r="1">
      <x v="316"/>
    </i>
    <i r="1">
      <x v="335"/>
    </i>
    <i r="1">
      <x v="349"/>
    </i>
    <i r="1">
      <x v="359"/>
    </i>
    <i r="1">
      <x v="391"/>
    </i>
    <i r="1">
      <x v="411"/>
    </i>
    <i t="default">
      <x v="2"/>
    </i>
    <i>
      <x v="3"/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3"/>
    </i>
    <i r="1">
      <x v="45"/>
    </i>
    <i r="1">
      <x v="46"/>
    </i>
    <i r="1">
      <x v="47"/>
    </i>
    <i r="1">
      <x v="48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7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6"/>
    </i>
    <i r="1">
      <x v="130"/>
    </i>
    <i r="1">
      <x v="131"/>
    </i>
    <i r="1">
      <x v="133"/>
    </i>
    <i r="1">
      <x v="134"/>
    </i>
    <i r="1">
      <x v="136"/>
    </i>
    <i r="1">
      <x v="137"/>
    </i>
    <i r="1">
      <x v="141"/>
    </i>
    <i r="1">
      <x v="143"/>
    </i>
    <i r="1">
      <x v="144"/>
    </i>
    <i r="1">
      <x v="145"/>
    </i>
    <i r="1">
      <x v="148"/>
    </i>
    <i r="1">
      <x v="150"/>
    </i>
    <i r="1">
      <x v="151"/>
    </i>
    <i r="1">
      <x v="152"/>
    </i>
    <i r="1">
      <x v="153"/>
    </i>
    <i r="1">
      <x v="156"/>
    </i>
    <i r="1">
      <x v="158"/>
    </i>
    <i r="1">
      <x v="160"/>
    </i>
    <i r="1">
      <x v="161"/>
    </i>
    <i r="1">
      <x v="162"/>
    </i>
    <i r="1">
      <x v="163"/>
    </i>
    <i r="1">
      <x v="167"/>
    </i>
    <i r="1">
      <x v="169"/>
    </i>
    <i r="1">
      <x v="171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2"/>
    </i>
    <i r="1">
      <x v="183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5"/>
    </i>
    <i r="1">
      <x v="196"/>
    </i>
    <i r="1">
      <x v="198"/>
    </i>
    <i r="1">
      <x v="201"/>
    </i>
    <i r="1">
      <x v="202"/>
    </i>
    <i r="1">
      <x v="203"/>
    </i>
    <i r="1">
      <x v="204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9"/>
    </i>
    <i r="1">
      <x v="230"/>
    </i>
    <i r="1">
      <x v="232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3"/>
    </i>
    <i r="1">
      <x v="244"/>
    </i>
    <i r="1">
      <x v="246"/>
    </i>
    <i r="1">
      <x v="247"/>
    </i>
    <i r="1">
      <x v="251"/>
    </i>
    <i r="1">
      <x v="252"/>
    </i>
    <i r="1">
      <x v="253"/>
    </i>
    <i r="1">
      <x v="255"/>
    </i>
    <i r="1">
      <x v="258"/>
    </i>
    <i r="1">
      <x v="259"/>
    </i>
    <i r="1">
      <x v="260"/>
    </i>
    <i r="1">
      <x v="261"/>
    </i>
    <i r="1">
      <x v="263"/>
    </i>
    <i r="1">
      <x v="265"/>
    </i>
    <i r="1">
      <x v="269"/>
    </i>
    <i r="1">
      <x v="271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1"/>
    </i>
    <i r="1">
      <x v="283"/>
    </i>
    <i r="1">
      <x v="284"/>
    </i>
    <i r="1">
      <x v="286"/>
    </i>
    <i r="1">
      <x v="287"/>
    </i>
    <i r="1">
      <x v="288"/>
    </i>
    <i r="1">
      <x v="291"/>
    </i>
    <i r="1">
      <x v="292"/>
    </i>
    <i r="1">
      <x v="293"/>
    </i>
    <i r="1">
      <x v="295"/>
    </i>
    <i r="1">
      <x v="296"/>
    </i>
    <i r="1">
      <x v="297"/>
    </i>
    <i r="1">
      <x v="298"/>
    </i>
    <i r="1">
      <x v="300"/>
    </i>
    <i r="1">
      <x v="301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1"/>
    </i>
    <i r="1">
      <x v="312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1"/>
    </i>
    <i r="1">
      <x v="323"/>
    </i>
    <i r="1">
      <x v="324"/>
    </i>
    <i r="1">
      <x v="325"/>
    </i>
    <i r="1">
      <x v="327"/>
    </i>
    <i r="1">
      <x v="329"/>
    </i>
    <i r="1">
      <x v="331"/>
    </i>
    <i r="1">
      <x v="335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9"/>
    </i>
    <i r="1">
      <x v="351"/>
    </i>
    <i r="1">
      <x v="353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6"/>
    </i>
    <i r="1">
      <x v="367"/>
    </i>
    <i r="1">
      <x v="368"/>
    </i>
    <i r="1">
      <x v="370"/>
    </i>
    <i r="1">
      <x v="374"/>
    </i>
    <i r="1">
      <x v="380"/>
    </i>
    <i r="1">
      <x v="382"/>
    </i>
    <i r="1">
      <x v="387"/>
    </i>
    <i r="1">
      <x v="391"/>
    </i>
    <i r="1">
      <x v="392"/>
    </i>
    <i r="1">
      <x v="397"/>
    </i>
    <i r="1">
      <x v="398"/>
    </i>
    <i r="1">
      <x v="401"/>
    </i>
    <i r="1">
      <x v="403"/>
    </i>
    <i r="1">
      <x v="404"/>
    </i>
    <i r="1">
      <x v="408"/>
    </i>
    <i r="1">
      <x v="409"/>
    </i>
    <i r="1">
      <x v="411"/>
    </i>
    <i r="1">
      <x v="418"/>
    </i>
    <i t="default">
      <x v="3"/>
    </i>
    <i>
      <x v="4"/>
      <x v="445"/>
    </i>
    <i t="default">
      <x v="4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15AE2-8474-054C-9945-EFAFA2385B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state" fld="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87DD-0463-BD40-A3DA-CD0E17D416D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F4AA4-F86D-C54B-B7DC-C34ED3E1CEE8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21" hier="-1"/>
    <pageField fld="24" hier="-1"/>
  </pageFields>
  <dataFields count="1">
    <dataField name="Count of state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B7C1-95BC-7540-8253-DABA23807A41}">
  <dimension ref="A3:C20"/>
  <sheetViews>
    <sheetView workbookViewId="0">
      <selection activeCell="A3" sqref="A3"/>
    </sheetView>
  </sheetViews>
  <sheetFormatPr baseColWidth="10" defaultRowHeight="15" x14ac:dyDescent="0.2"/>
  <cols>
    <col min="1" max="1" width="14.83203125" bestFit="1" customWidth="1"/>
    <col min="2" max="6" width="10" bestFit="1" customWidth="1"/>
    <col min="7" max="445" width="14.83203125" bestFit="1" customWidth="1"/>
    <col min="446" max="446" width="10" bestFit="1" customWidth="1"/>
    <col min="447" max="4114" width="14.83203125" bestFit="1" customWidth="1"/>
    <col min="4115" max="4115" width="10" bestFit="1" customWidth="1"/>
  </cols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E791-20E1-AC4C-A5C4-D3ADE1F77D3A}">
  <dimension ref="A3:ZL6"/>
  <sheetViews>
    <sheetView workbookViewId="0">
      <selection activeCell="A3" sqref="A3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15" width="4.1640625" bestFit="1" customWidth="1"/>
    <col min="16" max="48" width="5.1640625" bestFit="1" customWidth="1"/>
    <col min="49" max="88" width="6.1640625" bestFit="1" customWidth="1"/>
    <col min="89" max="112" width="7.1640625" bestFit="1" customWidth="1"/>
    <col min="113" max="116" width="8.1640625" bestFit="1" customWidth="1"/>
    <col min="117" max="118" width="9.1640625" bestFit="1" customWidth="1"/>
    <col min="119" max="119" width="10.1640625" bestFit="1" customWidth="1"/>
    <col min="120" max="120" width="12.33203125" bestFit="1" customWidth="1"/>
    <col min="121" max="121" width="7.1640625" bestFit="1" customWidth="1"/>
    <col min="122" max="124" width="3.1640625" bestFit="1" customWidth="1"/>
    <col min="125" max="150" width="4.1640625" bestFit="1" customWidth="1"/>
    <col min="151" max="247" width="5.1640625" bestFit="1" customWidth="1"/>
    <col min="248" max="338" width="6.1640625" bestFit="1" customWidth="1"/>
    <col min="339" max="366" width="7.1640625" bestFit="1" customWidth="1"/>
    <col min="367" max="376" width="8.1640625" bestFit="1" customWidth="1"/>
    <col min="377" max="377" width="9.1640625" bestFit="1" customWidth="1"/>
    <col min="378" max="378" width="9.6640625" bestFit="1" customWidth="1"/>
    <col min="379" max="379" width="5.6640625" bestFit="1" customWidth="1"/>
    <col min="380" max="384" width="4.1640625" bestFit="1" customWidth="1"/>
    <col min="385" max="401" width="5.1640625" bestFit="1" customWidth="1"/>
    <col min="402" max="414" width="6.1640625" bestFit="1" customWidth="1"/>
    <col min="415" max="416" width="7.1640625" bestFit="1" customWidth="1"/>
    <col min="417" max="417" width="8.1640625" bestFit="1" customWidth="1"/>
    <col min="418" max="418" width="10.5" bestFit="1" customWidth="1"/>
    <col min="419" max="419" width="2.1640625" bestFit="1" customWidth="1"/>
    <col min="420" max="426" width="3.1640625" bestFit="1" customWidth="1"/>
    <col min="427" max="467" width="4.1640625" bestFit="1" customWidth="1"/>
    <col min="468" max="485" width="5.1640625" bestFit="1" customWidth="1"/>
    <col min="486" max="486" width="8.1640625" bestFit="1" customWidth="1"/>
    <col min="487" max="493" width="5.1640625" bestFit="1" customWidth="1"/>
    <col min="494" max="494" width="8.1640625" bestFit="1" customWidth="1"/>
    <col min="495" max="553" width="5.1640625" bestFit="1" customWidth="1"/>
    <col min="554" max="554" width="8.1640625" bestFit="1" customWidth="1"/>
    <col min="555" max="588" width="5.1640625" bestFit="1" customWidth="1"/>
    <col min="589" max="671" width="6.1640625" bestFit="1" customWidth="1"/>
    <col min="672" max="684" width="7.1640625" bestFit="1" customWidth="1"/>
    <col min="685" max="685" width="13" bestFit="1" customWidth="1"/>
    <col min="686" max="686" width="8" bestFit="1" customWidth="1"/>
    <col min="687" max="687" width="10.5" bestFit="1" customWidth="1"/>
    <col min="688" max="688" width="10" bestFit="1" customWidth="1"/>
    <col min="689" max="689" width="8.83203125" bestFit="1" customWidth="1"/>
    <col min="690" max="690" width="10.33203125" bestFit="1" customWidth="1"/>
    <col min="691" max="691" width="7.83203125" bestFit="1" customWidth="1"/>
    <col min="692" max="692" width="10.33203125" bestFit="1" customWidth="1"/>
    <col min="693" max="693" width="8.1640625" bestFit="1" customWidth="1"/>
    <col min="694" max="694" width="5.5" bestFit="1" customWidth="1"/>
    <col min="695" max="695" width="4" bestFit="1" customWidth="1"/>
    <col min="696" max="696" width="8.83203125" bestFit="1" customWidth="1"/>
    <col min="697" max="697" width="10.33203125" bestFit="1" customWidth="1"/>
    <col min="698" max="698" width="7.83203125" bestFit="1" customWidth="1"/>
    <col min="699" max="699" width="8.83203125" bestFit="1" customWidth="1"/>
    <col min="700" max="700" width="10.33203125" bestFit="1" customWidth="1"/>
    <col min="701" max="701" width="8.1640625" bestFit="1" customWidth="1"/>
    <col min="702" max="702" width="5.5" bestFit="1" customWidth="1"/>
    <col min="703" max="703" width="8.83203125" bestFit="1" customWidth="1"/>
    <col min="704" max="704" width="10.33203125" bestFit="1" customWidth="1"/>
    <col min="705" max="705" width="8.83203125" bestFit="1" customWidth="1"/>
    <col min="706" max="706" width="10.33203125" bestFit="1" customWidth="1"/>
    <col min="707" max="707" width="8.83203125" bestFit="1" customWidth="1"/>
    <col min="708" max="708" width="10.33203125" bestFit="1" customWidth="1"/>
    <col min="709" max="709" width="7.83203125" bestFit="1" customWidth="1"/>
    <col min="710" max="710" width="4" bestFit="1" customWidth="1"/>
    <col min="711" max="711" width="10.33203125" bestFit="1" customWidth="1"/>
    <col min="712" max="712" width="8.83203125" bestFit="1" customWidth="1"/>
    <col min="713" max="713" width="10.33203125" bestFit="1" customWidth="1"/>
    <col min="714" max="714" width="7.83203125" bestFit="1" customWidth="1"/>
    <col min="715" max="715" width="10.33203125" bestFit="1" customWidth="1"/>
    <col min="716" max="716" width="7.83203125" bestFit="1" customWidth="1"/>
    <col min="717" max="717" width="8.83203125" bestFit="1" customWidth="1"/>
    <col min="718" max="718" width="10.33203125" bestFit="1" customWidth="1"/>
    <col min="719" max="719" width="7.83203125" bestFit="1" customWidth="1"/>
    <col min="720" max="720" width="10.33203125" bestFit="1" customWidth="1"/>
    <col min="721" max="721" width="8.83203125" bestFit="1" customWidth="1"/>
    <col min="722" max="722" width="10.33203125" bestFit="1" customWidth="1"/>
    <col min="723" max="723" width="7.83203125" bestFit="1" customWidth="1"/>
    <col min="724" max="724" width="8.83203125" bestFit="1" customWidth="1"/>
    <col min="725" max="725" width="10.33203125" bestFit="1" customWidth="1"/>
    <col min="726" max="726" width="7.83203125" bestFit="1" customWidth="1"/>
    <col min="727" max="727" width="10.33203125" bestFit="1" customWidth="1"/>
    <col min="728" max="728" width="8.1640625" bestFit="1" customWidth="1"/>
    <col min="729" max="729" width="5.5" bestFit="1" customWidth="1"/>
    <col min="730" max="730" width="8.83203125" bestFit="1" customWidth="1"/>
    <col min="731" max="731" width="10.33203125" bestFit="1" customWidth="1"/>
    <col min="732" max="732" width="8.83203125" bestFit="1" customWidth="1"/>
    <col min="733" max="733" width="10.33203125" bestFit="1" customWidth="1"/>
    <col min="734" max="734" width="8.83203125" bestFit="1" customWidth="1"/>
    <col min="735" max="735" width="10.33203125" bestFit="1" customWidth="1"/>
    <col min="736" max="736" width="8.1640625" bestFit="1" customWidth="1"/>
    <col min="737" max="737" width="10.33203125" bestFit="1" customWidth="1"/>
    <col min="738" max="738" width="8.1640625" bestFit="1" customWidth="1"/>
    <col min="739" max="739" width="10.33203125" bestFit="1" customWidth="1"/>
    <col min="740" max="740" width="7.83203125" bestFit="1" customWidth="1"/>
    <col min="741" max="741" width="4" bestFit="1" customWidth="1"/>
    <col min="742" max="742" width="8.83203125" bestFit="1" customWidth="1"/>
    <col min="743" max="743" width="10.33203125" bestFit="1" customWidth="1"/>
    <col min="744" max="744" width="7.83203125" bestFit="1" customWidth="1"/>
    <col min="745" max="745" width="8.83203125" bestFit="1" customWidth="1"/>
    <col min="746" max="746" width="10.33203125" bestFit="1" customWidth="1"/>
    <col min="747" max="747" width="8.83203125" bestFit="1" customWidth="1"/>
    <col min="748" max="748" width="10.33203125" bestFit="1" customWidth="1"/>
    <col min="749" max="749" width="7.83203125" bestFit="1" customWidth="1"/>
    <col min="750" max="750" width="10.33203125" bestFit="1" customWidth="1"/>
    <col min="751" max="751" width="8.1640625" bestFit="1" customWidth="1"/>
    <col min="752" max="752" width="5.5" bestFit="1" customWidth="1"/>
    <col min="753" max="753" width="4" bestFit="1" customWidth="1"/>
    <col min="754" max="754" width="8.83203125" bestFit="1" customWidth="1"/>
    <col min="755" max="755" width="10.33203125" bestFit="1" customWidth="1"/>
    <col min="756" max="756" width="7.83203125" bestFit="1" customWidth="1"/>
    <col min="757" max="757" width="8.83203125" bestFit="1" customWidth="1"/>
    <col min="758" max="758" width="10.33203125" bestFit="1" customWidth="1"/>
    <col min="759" max="759" width="8.1640625" bestFit="1" customWidth="1"/>
    <col min="760" max="760" width="5.5" bestFit="1" customWidth="1"/>
    <col min="761" max="761" width="8.83203125" bestFit="1" customWidth="1"/>
    <col min="762" max="762" width="10.33203125" bestFit="1" customWidth="1"/>
    <col min="763" max="763" width="8.83203125" bestFit="1" customWidth="1"/>
    <col min="764" max="764" width="10.33203125" bestFit="1" customWidth="1"/>
    <col min="765" max="765" width="7.83203125" bestFit="1" customWidth="1"/>
    <col min="766" max="766" width="10.33203125" bestFit="1" customWidth="1"/>
    <col min="767" max="767" width="8.83203125" bestFit="1" customWidth="1"/>
    <col min="768" max="768" width="10.33203125" bestFit="1" customWidth="1"/>
    <col min="769" max="769" width="7.83203125" bestFit="1" customWidth="1"/>
    <col min="770" max="770" width="8.83203125" bestFit="1" customWidth="1"/>
    <col min="771" max="771" width="10.33203125" bestFit="1" customWidth="1"/>
    <col min="772" max="772" width="7.83203125" bestFit="1" customWidth="1"/>
    <col min="773" max="773" width="10.33203125" bestFit="1" customWidth="1"/>
    <col min="774" max="774" width="7.83203125" bestFit="1" customWidth="1"/>
    <col min="775" max="775" width="8.83203125" bestFit="1" customWidth="1"/>
    <col min="776" max="776" width="10.33203125" bestFit="1" customWidth="1"/>
    <col min="777" max="777" width="8.83203125" bestFit="1" customWidth="1"/>
    <col min="778" max="778" width="10.33203125" bestFit="1" customWidth="1"/>
    <col min="779" max="779" width="7.83203125" bestFit="1" customWidth="1"/>
    <col min="780" max="780" width="10.33203125" bestFit="1" customWidth="1"/>
    <col min="781" max="781" width="8.1640625" bestFit="1" customWidth="1"/>
    <col min="782" max="782" width="5.5" bestFit="1" customWidth="1"/>
    <col min="783" max="783" width="4" bestFit="1" customWidth="1"/>
    <col min="784" max="784" width="8.83203125" bestFit="1" customWidth="1"/>
    <col min="785" max="785" width="10.33203125" bestFit="1" customWidth="1"/>
    <col min="786" max="786" width="7.83203125" bestFit="1" customWidth="1"/>
    <col min="787" max="787" width="8.83203125" bestFit="1" customWidth="1"/>
    <col min="788" max="788" width="10.33203125" bestFit="1" customWidth="1"/>
    <col min="789" max="789" width="7.83203125" bestFit="1" customWidth="1"/>
    <col min="790" max="790" width="8.83203125" bestFit="1" customWidth="1"/>
    <col min="791" max="791" width="10.33203125" bestFit="1" customWidth="1"/>
    <col min="792" max="792" width="8.1640625" bestFit="1" customWidth="1"/>
    <col min="793" max="793" width="5.5" bestFit="1" customWidth="1"/>
    <col min="794" max="794" width="8.83203125" bestFit="1" customWidth="1"/>
    <col min="795" max="795" width="10.33203125" bestFit="1" customWidth="1"/>
    <col min="796" max="796" width="7.83203125" bestFit="1" customWidth="1"/>
    <col min="797" max="797" width="10.33203125" bestFit="1" customWidth="1"/>
    <col min="798" max="798" width="8.83203125" bestFit="1" customWidth="1"/>
    <col min="799" max="799" width="10.33203125" bestFit="1" customWidth="1"/>
    <col min="800" max="800" width="7.83203125" bestFit="1" customWidth="1"/>
    <col min="801" max="801" width="8.83203125" bestFit="1" customWidth="1"/>
    <col min="802" max="802" width="10.33203125" bestFit="1" customWidth="1"/>
    <col min="803" max="803" width="8.83203125" bestFit="1" customWidth="1"/>
    <col min="804" max="804" width="10.33203125" bestFit="1" customWidth="1"/>
    <col min="805" max="805" width="8.83203125" bestFit="1" customWidth="1"/>
    <col min="806" max="806" width="10.33203125" bestFit="1" customWidth="1"/>
    <col min="807" max="807" width="7.83203125" bestFit="1" customWidth="1"/>
    <col min="808" max="808" width="10.33203125" bestFit="1" customWidth="1"/>
    <col min="809" max="809" width="8.1640625" bestFit="1" customWidth="1"/>
    <col min="810" max="810" width="5.5" bestFit="1" customWidth="1"/>
    <col min="811" max="811" width="4" bestFit="1" customWidth="1"/>
    <col min="812" max="812" width="8.83203125" bestFit="1" customWidth="1"/>
    <col min="813" max="813" width="10.33203125" bestFit="1" customWidth="1"/>
    <col min="814" max="814" width="7.83203125" bestFit="1" customWidth="1"/>
    <col min="815" max="815" width="8.83203125" bestFit="1" customWidth="1"/>
    <col min="816" max="816" width="10.33203125" bestFit="1" customWidth="1"/>
    <col min="817" max="817" width="7.83203125" bestFit="1" customWidth="1"/>
    <col min="818" max="818" width="8.83203125" bestFit="1" customWidth="1"/>
    <col min="819" max="819" width="10.33203125" bestFit="1" customWidth="1"/>
    <col min="820" max="820" width="8.83203125" bestFit="1" customWidth="1"/>
    <col min="821" max="821" width="10.33203125" bestFit="1" customWidth="1"/>
    <col min="822" max="822" width="7.83203125" bestFit="1" customWidth="1"/>
    <col min="823" max="823" width="10.33203125" bestFit="1" customWidth="1"/>
    <col min="824" max="824" width="8.83203125" bestFit="1" customWidth="1"/>
    <col min="825" max="825" width="10.33203125" bestFit="1" customWidth="1"/>
    <col min="826" max="826" width="8.1640625" bestFit="1" customWidth="1"/>
    <col min="827" max="827" width="5.5" bestFit="1" customWidth="1"/>
    <col min="828" max="828" width="10.33203125" bestFit="1" customWidth="1"/>
    <col min="829" max="829" width="8.83203125" bestFit="1" customWidth="1"/>
    <col min="830" max="830" width="10.33203125" bestFit="1" customWidth="1"/>
    <col min="831" max="831" width="8.83203125" bestFit="1" customWidth="1"/>
    <col min="832" max="832" width="10.33203125" bestFit="1" customWidth="1"/>
    <col min="833" max="833" width="8.1640625" bestFit="1" customWidth="1"/>
    <col min="834" max="834" width="5.5" bestFit="1" customWidth="1"/>
    <col min="835" max="835" width="8.83203125" bestFit="1" customWidth="1"/>
    <col min="836" max="836" width="10.33203125" bestFit="1" customWidth="1"/>
    <col min="837" max="837" width="7.83203125" bestFit="1" customWidth="1"/>
    <col min="838" max="838" width="10.33203125" bestFit="1" customWidth="1"/>
    <col min="839" max="839" width="8.83203125" bestFit="1" customWidth="1"/>
    <col min="840" max="840" width="10.33203125" bestFit="1" customWidth="1"/>
    <col min="841" max="841" width="8.1640625" bestFit="1" customWidth="1"/>
    <col min="842" max="842" width="10.33203125" bestFit="1" customWidth="1"/>
    <col min="843" max="843" width="8.83203125" bestFit="1" customWidth="1"/>
    <col min="844" max="844" width="10.33203125" bestFit="1" customWidth="1"/>
    <col min="845" max="845" width="7.83203125" bestFit="1" customWidth="1"/>
    <col min="846" max="846" width="10.33203125" bestFit="1" customWidth="1"/>
    <col min="847" max="847" width="7.83203125" bestFit="1" customWidth="1"/>
    <col min="848" max="848" width="8.83203125" bestFit="1" customWidth="1"/>
    <col min="849" max="849" width="10.33203125" bestFit="1" customWidth="1"/>
    <col min="850" max="850" width="7.83203125" bestFit="1" customWidth="1"/>
    <col min="851" max="851" width="10.33203125" bestFit="1" customWidth="1"/>
    <col min="852" max="852" width="7.83203125" bestFit="1" customWidth="1"/>
    <col min="853" max="853" width="10.33203125" bestFit="1" customWidth="1"/>
    <col min="854" max="854" width="7.83203125" bestFit="1" customWidth="1"/>
    <col min="855" max="855" width="10.33203125" bestFit="1" customWidth="1"/>
    <col min="856" max="856" width="8.1640625" bestFit="1" customWidth="1"/>
    <col min="857" max="857" width="5.5" bestFit="1" customWidth="1"/>
    <col min="858" max="858" width="4" bestFit="1" customWidth="1"/>
    <col min="859" max="859" width="8.83203125" bestFit="1" customWidth="1"/>
    <col min="860" max="860" width="10.33203125" bestFit="1" customWidth="1"/>
    <col min="861" max="861" width="7.83203125" bestFit="1" customWidth="1"/>
    <col min="862" max="862" width="8.83203125" bestFit="1" customWidth="1"/>
    <col min="863" max="863" width="10.33203125" bestFit="1" customWidth="1"/>
    <col min="864" max="864" width="7.83203125" bestFit="1" customWidth="1"/>
    <col min="865" max="865" width="10.33203125" bestFit="1" customWidth="1"/>
    <col min="866" max="866" width="7.83203125" bestFit="1" customWidth="1"/>
    <col min="867" max="867" width="10.33203125" bestFit="1" customWidth="1"/>
    <col min="868" max="868" width="8.83203125" bestFit="1" customWidth="1"/>
    <col min="869" max="869" width="10.33203125" bestFit="1" customWidth="1"/>
    <col min="870" max="870" width="8.83203125" bestFit="1" customWidth="1"/>
    <col min="871" max="871" width="10.33203125" bestFit="1" customWidth="1"/>
    <col min="872" max="872" width="8.83203125" bestFit="1" customWidth="1"/>
    <col min="873" max="873" width="10.33203125" bestFit="1" customWidth="1"/>
    <col min="874" max="874" width="8.1640625" bestFit="1" customWidth="1"/>
    <col min="875" max="875" width="5.5" bestFit="1" customWidth="1"/>
    <col min="876" max="876" width="8.83203125" bestFit="1" customWidth="1"/>
    <col min="877" max="877" width="10.33203125" bestFit="1" customWidth="1"/>
    <col min="878" max="878" width="7.83203125" bestFit="1" customWidth="1"/>
    <col min="879" max="879" width="10.33203125" bestFit="1" customWidth="1"/>
    <col min="880" max="880" width="8.83203125" bestFit="1" customWidth="1"/>
    <col min="881" max="881" width="10.33203125" bestFit="1" customWidth="1"/>
    <col min="882" max="882" width="8.1640625" bestFit="1" customWidth="1"/>
    <col min="883" max="883" width="5.5" bestFit="1" customWidth="1"/>
    <col min="884" max="884" width="8.83203125" bestFit="1" customWidth="1"/>
    <col min="885" max="885" width="10.33203125" bestFit="1" customWidth="1"/>
    <col min="886" max="886" width="7.83203125" bestFit="1" customWidth="1"/>
    <col min="887" max="887" width="10.33203125" bestFit="1" customWidth="1"/>
    <col min="888" max="888" width="7.83203125" bestFit="1" customWidth="1"/>
    <col min="889" max="889" width="10.33203125" bestFit="1" customWidth="1"/>
    <col min="890" max="890" width="8.1640625" bestFit="1" customWidth="1"/>
    <col min="891" max="891" width="5.5" bestFit="1" customWidth="1"/>
    <col min="892" max="892" width="10.33203125" bestFit="1" customWidth="1"/>
    <col min="893" max="893" width="8.1640625" bestFit="1" customWidth="1"/>
    <col min="894" max="894" width="5.5" bestFit="1" customWidth="1"/>
    <col min="895" max="895" width="4" bestFit="1" customWidth="1"/>
    <col min="896" max="896" width="8.83203125" bestFit="1" customWidth="1"/>
    <col min="897" max="897" width="10.33203125" bestFit="1" customWidth="1"/>
    <col min="898" max="898" width="8.1640625" bestFit="1" customWidth="1"/>
    <col min="899" max="899" width="10.33203125" bestFit="1" customWidth="1"/>
    <col min="900" max="900" width="8.83203125" bestFit="1" customWidth="1"/>
    <col min="901" max="901" width="10.33203125" bestFit="1" customWidth="1"/>
    <col min="902" max="902" width="7.83203125" bestFit="1" customWidth="1"/>
    <col min="903" max="903" width="10.33203125" bestFit="1" customWidth="1"/>
    <col min="904" max="904" width="8.1640625" bestFit="1" customWidth="1"/>
    <col min="905" max="905" width="5.5" bestFit="1" customWidth="1"/>
    <col min="906" max="906" width="8.83203125" bestFit="1" customWidth="1"/>
    <col min="907" max="907" width="10.33203125" bestFit="1" customWidth="1"/>
    <col min="908" max="908" width="7.83203125" bestFit="1" customWidth="1"/>
    <col min="909" max="909" width="10.33203125" bestFit="1" customWidth="1"/>
    <col min="910" max="910" width="7.83203125" bestFit="1" customWidth="1"/>
    <col min="911" max="911" width="10.33203125" bestFit="1" customWidth="1"/>
    <col min="912" max="912" width="7.83203125" bestFit="1" customWidth="1"/>
    <col min="913" max="913" width="10.33203125" bestFit="1" customWidth="1"/>
    <col min="914" max="914" width="8.83203125" bestFit="1" customWidth="1"/>
    <col min="915" max="915" width="10.33203125" bestFit="1" customWidth="1"/>
    <col min="916" max="916" width="8.1640625" bestFit="1" customWidth="1"/>
    <col min="917" max="917" width="5.5" bestFit="1" customWidth="1"/>
    <col min="918" max="918" width="8.83203125" bestFit="1" customWidth="1"/>
    <col min="919" max="919" width="10.33203125" bestFit="1" customWidth="1"/>
    <col min="920" max="920" width="8.1640625" bestFit="1" customWidth="1"/>
    <col min="921" max="921" width="5.5" bestFit="1" customWidth="1"/>
    <col min="922" max="922" width="4" bestFit="1" customWidth="1"/>
    <col min="923" max="923" width="8.83203125" bestFit="1" customWidth="1"/>
    <col min="924" max="924" width="10.33203125" bestFit="1" customWidth="1"/>
    <col min="925" max="925" width="7.83203125" bestFit="1" customWidth="1"/>
    <col min="926" max="926" width="10.33203125" bestFit="1" customWidth="1"/>
    <col min="927" max="927" width="7.83203125" bestFit="1" customWidth="1"/>
    <col min="928" max="928" width="8.83203125" bestFit="1" customWidth="1"/>
    <col min="929" max="929" width="10.33203125" bestFit="1" customWidth="1"/>
    <col min="930" max="930" width="8.1640625" bestFit="1" customWidth="1"/>
    <col min="931" max="931" width="5.5" bestFit="1" customWidth="1"/>
    <col min="932" max="932" width="8.83203125" bestFit="1" customWidth="1"/>
    <col min="933" max="933" width="10.33203125" bestFit="1" customWidth="1"/>
    <col min="934" max="934" width="8.83203125" bestFit="1" customWidth="1"/>
    <col min="935" max="935" width="10.33203125" bestFit="1" customWidth="1"/>
    <col min="936" max="936" width="8.1640625" bestFit="1" customWidth="1"/>
    <col min="937" max="937" width="10.33203125" bestFit="1" customWidth="1"/>
    <col min="938" max="938" width="7.83203125" bestFit="1" customWidth="1"/>
    <col min="939" max="939" width="10.33203125" bestFit="1" customWidth="1"/>
    <col min="940" max="940" width="8.1640625" bestFit="1" customWidth="1"/>
    <col min="941" max="941" width="5.5" bestFit="1" customWidth="1"/>
    <col min="942" max="942" width="8.83203125" bestFit="1" customWidth="1"/>
    <col min="943" max="943" width="10.33203125" bestFit="1" customWidth="1"/>
    <col min="944" max="944" width="8.83203125" bestFit="1" customWidth="1"/>
    <col min="945" max="945" width="10.33203125" bestFit="1" customWidth="1"/>
    <col min="946" max="946" width="8.1640625" bestFit="1" customWidth="1"/>
    <col min="947" max="947" width="5.5" bestFit="1" customWidth="1"/>
    <col min="948" max="948" width="8.83203125" bestFit="1" customWidth="1"/>
    <col min="949" max="949" width="10.33203125" bestFit="1" customWidth="1"/>
    <col min="950" max="950" width="7.83203125" bestFit="1" customWidth="1"/>
    <col min="951" max="951" width="10.33203125" bestFit="1" customWidth="1"/>
    <col min="952" max="952" width="8.1640625" bestFit="1" customWidth="1"/>
    <col min="953" max="953" width="5.5" bestFit="1" customWidth="1"/>
    <col min="954" max="954" width="8.83203125" bestFit="1" customWidth="1"/>
    <col min="955" max="955" width="10.33203125" bestFit="1" customWidth="1"/>
    <col min="956" max="956" width="8.1640625" bestFit="1" customWidth="1"/>
    <col min="957" max="957" width="10.33203125" bestFit="1" customWidth="1"/>
    <col min="958" max="958" width="7.83203125" bestFit="1" customWidth="1"/>
    <col min="959" max="959" width="10.33203125" bestFit="1" customWidth="1"/>
    <col min="960" max="960" width="7.83203125" bestFit="1" customWidth="1"/>
    <col min="961" max="961" width="10.33203125" bestFit="1" customWidth="1"/>
    <col min="962" max="962" width="8.83203125" bestFit="1" customWidth="1"/>
    <col min="963" max="963" width="10.33203125" bestFit="1" customWidth="1"/>
    <col min="964" max="964" width="7.83203125" bestFit="1" customWidth="1"/>
    <col min="965" max="965" width="10.33203125" bestFit="1" customWidth="1"/>
    <col min="966" max="966" width="8.1640625" bestFit="1" customWidth="1"/>
    <col min="967" max="967" width="10.33203125" bestFit="1" customWidth="1"/>
    <col min="968" max="968" width="7.83203125" bestFit="1" customWidth="1"/>
    <col min="969" max="969" width="10.33203125" bestFit="1" customWidth="1"/>
    <col min="970" max="970" width="7.83203125" bestFit="1" customWidth="1"/>
    <col min="971" max="971" width="10.33203125" bestFit="1" customWidth="1"/>
    <col min="972" max="972" width="7.83203125" bestFit="1" customWidth="1"/>
    <col min="973" max="973" width="10.33203125" bestFit="1" customWidth="1"/>
    <col min="974" max="974" width="8.1640625" bestFit="1" customWidth="1"/>
    <col min="975" max="975" width="8.83203125" bestFit="1" customWidth="1"/>
    <col min="976" max="976" width="10.33203125" bestFit="1" customWidth="1"/>
    <col min="977" max="977" width="7.83203125" bestFit="1" customWidth="1"/>
    <col min="978" max="978" width="10.33203125" bestFit="1" customWidth="1"/>
    <col min="979" max="979" width="8.83203125" bestFit="1" customWidth="1"/>
    <col min="980" max="980" width="5.5" bestFit="1" customWidth="1"/>
    <col min="981" max="981" width="8.83203125" bestFit="1" customWidth="1"/>
    <col min="982" max="982" width="11.33203125" bestFit="1" customWidth="1"/>
    <col min="983" max="983" width="8.83203125" bestFit="1" customWidth="1"/>
    <col min="984" max="984" width="11.33203125" bestFit="1" customWidth="1"/>
    <col min="985" max="985" width="8.83203125" bestFit="1" customWidth="1"/>
    <col min="986" max="986" width="11.33203125" bestFit="1" customWidth="1"/>
    <col min="987" max="987" width="8.83203125" bestFit="1" customWidth="1"/>
    <col min="988" max="988" width="5.5" bestFit="1" customWidth="1"/>
    <col min="989" max="989" width="11.33203125" bestFit="1" customWidth="1"/>
    <col min="990" max="990" width="8.83203125" bestFit="1" customWidth="1"/>
    <col min="991" max="991" width="11.33203125" bestFit="1" customWidth="1"/>
    <col min="992" max="992" width="8.83203125" bestFit="1" customWidth="1"/>
    <col min="993" max="993" width="11.33203125" bestFit="1" customWidth="1"/>
    <col min="994" max="994" width="8.83203125" bestFit="1" customWidth="1"/>
    <col min="995" max="995" width="11.33203125" bestFit="1" customWidth="1"/>
    <col min="996" max="996" width="8.83203125" bestFit="1" customWidth="1"/>
    <col min="997" max="997" width="11.33203125" bestFit="1" customWidth="1"/>
    <col min="998" max="998" width="8.83203125" bestFit="1" customWidth="1"/>
    <col min="999" max="999" width="11.33203125" bestFit="1" customWidth="1"/>
    <col min="1000" max="1000" width="8.83203125" bestFit="1" customWidth="1"/>
    <col min="1001" max="1001" width="5.5" bestFit="1" customWidth="1"/>
    <col min="1002" max="1002" width="4" bestFit="1" customWidth="1"/>
    <col min="1003" max="1003" width="8.83203125" bestFit="1" customWidth="1"/>
    <col min="1004" max="1004" width="11.33203125" bestFit="1" customWidth="1"/>
    <col min="1005" max="1005" width="8.83203125" bestFit="1" customWidth="1"/>
    <col min="1006" max="1006" width="11.33203125" bestFit="1" customWidth="1"/>
    <col min="1007" max="1007" width="8.83203125" bestFit="1" customWidth="1"/>
    <col min="1008" max="1008" width="5.5" bestFit="1" customWidth="1"/>
    <col min="1009" max="1009" width="11.33203125" bestFit="1" customWidth="1"/>
    <col min="1010" max="1010" width="8.83203125" bestFit="1" customWidth="1"/>
    <col min="1011" max="1011" width="11.33203125" bestFit="1" customWidth="1"/>
    <col min="1012" max="1012" width="8.83203125" bestFit="1" customWidth="1"/>
    <col min="1013" max="1013" width="11.33203125" bestFit="1" customWidth="1"/>
    <col min="1014" max="1014" width="8.83203125" bestFit="1" customWidth="1"/>
    <col min="1015" max="1015" width="11.33203125" bestFit="1" customWidth="1"/>
    <col min="1016" max="1016" width="8.83203125" bestFit="1" customWidth="1"/>
    <col min="1017" max="1017" width="5.5" bestFit="1" customWidth="1"/>
    <col min="1018" max="1018" width="8.83203125" bestFit="1" customWidth="1"/>
    <col min="1019" max="1019" width="11.33203125" bestFit="1" customWidth="1"/>
    <col min="1020" max="1021" width="8.83203125" bestFit="1" customWidth="1"/>
    <col min="1022" max="1022" width="11.33203125" bestFit="1" customWidth="1"/>
    <col min="1023" max="1023" width="8.83203125" bestFit="1" customWidth="1"/>
    <col min="1024" max="1024" width="11.33203125" bestFit="1" customWidth="1"/>
    <col min="1025" max="1025" width="8.83203125" bestFit="1" customWidth="1"/>
    <col min="1026" max="1026" width="5.5" bestFit="1" customWidth="1"/>
    <col min="1027" max="1027" width="11.33203125" bestFit="1" customWidth="1"/>
    <col min="1028" max="1028" width="8.83203125" bestFit="1" customWidth="1"/>
    <col min="1029" max="1029" width="11.33203125" bestFit="1" customWidth="1"/>
    <col min="1030" max="1030" width="8.83203125" bestFit="1" customWidth="1"/>
    <col min="1031" max="1031" width="5.5" bestFit="1" customWidth="1"/>
    <col min="1032" max="1032" width="11.33203125" bestFit="1" customWidth="1"/>
    <col min="1033" max="1033" width="8.83203125" bestFit="1" customWidth="1"/>
    <col min="1034" max="1034" width="11.33203125" bestFit="1" customWidth="1"/>
    <col min="1035" max="1035" width="8.83203125" bestFit="1" customWidth="1"/>
    <col min="1036" max="1036" width="5.5" bestFit="1" customWidth="1"/>
    <col min="1037" max="1037" width="8.83203125" bestFit="1" customWidth="1"/>
    <col min="1038" max="1038" width="11.33203125" bestFit="1" customWidth="1"/>
    <col min="1039" max="1039" width="8.83203125" bestFit="1" customWidth="1"/>
    <col min="1040" max="1040" width="11.33203125" bestFit="1" customWidth="1"/>
    <col min="1041" max="1041" width="8.83203125" bestFit="1" customWidth="1"/>
    <col min="1042" max="1042" width="11.33203125" bestFit="1" customWidth="1"/>
    <col min="1043" max="1043" width="8.83203125" bestFit="1" customWidth="1"/>
    <col min="1044" max="1044" width="11.33203125" bestFit="1" customWidth="1"/>
    <col min="1045" max="1045" width="8.83203125" bestFit="1" customWidth="1"/>
    <col min="1046" max="1046" width="5.5" bestFit="1" customWidth="1"/>
    <col min="1047" max="1047" width="8.83203125" bestFit="1" customWidth="1"/>
    <col min="1048" max="1048" width="11.33203125" bestFit="1" customWidth="1"/>
    <col min="1049" max="1049" width="8.83203125" bestFit="1" customWidth="1"/>
    <col min="1050" max="1050" width="11.33203125" bestFit="1" customWidth="1"/>
    <col min="1051" max="1051" width="8.83203125" bestFit="1" customWidth="1"/>
    <col min="1052" max="1052" width="11.33203125" bestFit="1" customWidth="1"/>
    <col min="1053" max="1053" width="8.83203125" bestFit="1" customWidth="1"/>
    <col min="1054" max="1054" width="4" bestFit="1" customWidth="1"/>
    <col min="1055" max="1055" width="8.83203125" bestFit="1" customWidth="1"/>
    <col min="1056" max="1056" width="11.33203125" bestFit="1" customWidth="1"/>
    <col min="1057" max="1057" width="8.83203125" bestFit="1" customWidth="1"/>
    <col min="1058" max="1058" width="11.33203125" bestFit="1" customWidth="1"/>
    <col min="1059" max="1059" width="8.83203125" bestFit="1" customWidth="1"/>
    <col min="1060" max="1060" width="11.33203125" bestFit="1" customWidth="1"/>
    <col min="1061" max="1061" width="8.83203125" bestFit="1" customWidth="1"/>
    <col min="1062" max="1062" width="11.33203125" bestFit="1" customWidth="1"/>
    <col min="1063" max="1063" width="8.83203125" bestFit="1" customWidth="1"/>
    <col min="1064" max="1064" width="11.33203125" bestFit="1" customWidth="1"/>
    <col min="1065" max="1065" width="8.83203125" bestFit="1" customWidth="1"/>
    <col min="1066" max="1066" width="11.33203125" bestFit="1" customWidth="1"/>
    <col min="1067" max="1067" width="8.83203125" bestFit="1" customWidth="1"/>
    <col min="1068" max="1068" width="11.33203125" bestFit="1" customWidth="1"/>
    <col min="1069" max="1070" width="8.83203125" bestFit="1" customWidth="1"/>
    <col min="1071" max="1071" width="11.33203125" bestFit="1" customWidth="1"/>
    <col min="1072" max="1072" width="8.83203125" bestFit="1" customWidth="1"/>
    <col min="1073" max="1073" width="11.33203125" bestFit="1" customWidth="1"/>
    <col min="1074" max="1074" width="8.83203125" bestFit="1" customWidth="1"/>
    <col min="1075" max="1075" width="11.33203125" bestFit="1" customWidth="1"/>
    <col min="1076" max="1076" width="8.83203125" bestFit="1" customWidth="1"/>
    <col min="1077" max="1077" width="11.33203125" bestFit="1" customWidth="1"/>
    <col min="1078" max="1078" width="8.83203125" bestFit="1" customWidth="1"/>
    <col min="1079" max="1079" width="5.5" bestFit="1" customWidth="1"/>
    <col min="1080" max="1080" width="11.33203125" bestFit="1" customWidth="1"/>
    <col min="1081" max="1081" width="8.83203125" bestFit="1" customWidth="1"/>
    <col min="1082" max="1082" width="11.33203125" bestFit="1" customWidth="1"/>
    <col min="1083" max="1083" width="8.83203125" bestFit="1" customWidth="1"/>
    <col min="1084" max="1084" width="11.33203125" bestFit="1" customWidth="1"/>
    <col min="1085" max="1085" width="8.83203125" bestFit="1" customWidth="1"/>
    <col min="1086" max="1086" width="11.33203125" bestFit="1" customWidth="1"/>
    <col min="1087" max="1087" width="8.83203125" bestFit="1" customWidth="1"/>
    <col min="1088" max="1088" width="11.33203125" bestFit="1" customWidth="1"/>
    <col min="1089" max="1089" width="8.83203125" bestFit="1" customWidth="1"/>
    <col min="1090" max="1090" width="11.33203125" bestFit="1" customWidth="1"/>
    <col min="1091" max="1091" width="8.83203125" bestFit="1" customWidth="1"/>
    <col min="1092" max="1092" width="11.33203125" bestFit="1" customWidth="1"/>
    <col min="1093" max="1093" width="9.83203125" bestFit="1" customWidth="1"/>
    <col min="1094" max="1094" width="5.5" bestFit="1" customWidth="1"/>
    <col min="1095" max="1095" width="12.33203125" bestFit="1" customWidth="1"/>
    <col min="1096" max="1096" width="9.83203125" bestFit="1" customWidth="1"/>
    <col min="1097" max="1097" width="12.33203125" bestFit="1" customWidth="1"/>
    <col min="1098" max="1098" width="9.83203125" bestFit="1" customWidth="1"/>
    <col min="1099" max="1099" width="12.33203125" bestFit="1" customWidth="1"/>
    <col min="1100" max="1100" width="9.83203125" bestFit="1" customWidth="1"/>
    <col min="1101" max="1101" width="12.33203125" bestFit="1" customWidth="1"/>
    <col min="1102" max="1102" width="9.83203125" bestFit="1" customWidth="1"/>
    <col min="1103" max="1103" width="5.5" bestFit="1" customWidth="1"/>
    <col min="1104" max="1104" width="12.33203125" bestFit="1" customWidth="1"/>
    <col min="1105" max="1105" width="9.83203125" bestFit="1" customWidth="1"/>
    <col min="1106" max="1106" width="12.33203125" bestFit="1" customWidth="1"/>
    <col min="1107" max="1107" width="9.83203125" bestFit="1" customWidth="1"/>
    <col min="1108" max="1108" width="12.33203125" bestFit="1" customWidth="1"/>
    <col min="1109" max="1109" width="9.83203125" bestFit="1" customWidth="1"/>
    <col min="1110" max="1110" width="12.33203125" bestFit="1" customWidth="1"/>
    <col min="1111" max="1111" width="9.83203125" bestFit="1" customWidth="1"/>
    <col min="1112" max="1112" width="12.33203125" bestFit="1" customWidth="1"/>
    <col min="1113" max="1113" width="9.83203125" bestFit="1" customWidth="1"/>
    <col min="1114" max="1114" width="12.33203125" bestFit="1" customWidth="1"/>
    <col min="1115" max="1115" width="9.83203125" bestFit="1" customWidth="1"/>
    <col min="1116" max="1116" width="12.33203125" bestFit="1" customWidth="1"/>
    <col min="1117" max="1117" width="9.83203125" bestFit="1" customWidth="1"/>
    <col min="1118" max="1118" width="12.33203125" bestFit="1" customWidth="1"/>
    <col min="1119" max="1119" width="10.83203125" bestFit="1" customWidth="1"/>
    <col min="1120" max="1120" width="13.33203125" bestFit="1" customWidth="1"/>
    <col min="1121" max="1121" width="10.83203125" bestFit="1" customWidth="1"/>
    <col min="1122" max="1122" width="13.33203125" bestFit="1" customWidth="1"/>
    <col min="1123" max="1123" width="10.83203125" bestFit="1" customWidth="1"/>
    <col min="1124" max="1124" width="13.33203125" bestFit="1" customWidth="1"/>
    <col min="1125" max="1125" width="11.83203125" bestFit="1" customWidth="1"/>
    <col min="1126" max="1126" width="14.33203125" bestFit="1" customWidth="1"/>
    <col min="1127" max="1127" width="8" bestFit="1" customWidth="1"/>
    <col min="1128" max="1128" width="10.5" bestFit="1" customWidth="1"/>
    <col min="1129" max="1129" width="10" bestFit="1" customWidth="1"/>
  </cols>
  <sheetData>
    <row r="3" spans="1:688" x14ac:dyDescent="0.2">
      <c r="B3" s="16" t="s">
        <v>8320</v>
      </c>
    </row>
    <row r="4" spans="1:688" x14ac:dyDescent="0.2">
      <c r="B4" t="s">
        <v>8220</v>
      </c>
      <c r="DP4" t="s">
        <v>8385</v>
      </c>
      <c r="DQ4" t="s">
        <v>8221</v>
      </c>
      <c r="NN4" t="s">
        <v>8386</v>
      </c>
      <c r="NO4" t="s">
        <v>8222</v>
      </c>
      <c r="PA4" t="s">
        <v>8387</v>
      </c>
      <c r="PB4" t="s">
        <v>8219</v>
      </c>
      <c r="ZI4" t="s">
        <v>8388</v>
      </c>
      <c r="ZJ4" t="s">
        <v>8383</v>
      </c>
      <c r="ZK4" t="s">
        <v>8384</v>
      </c>
      <c r="ZL4" t="s">
        <v>8319</v>
      </c>
    </row>
    <row r="5" spans="1:688" x14ac:dyDescent="0.2">
      <c r="B5">
        <v>50</v>
      </c>
      <c r="C5">
        <v>128</v>
      </c>
      <c r="D5">
        <v>199</v>
      </c>
      <c r="E5">
        <v>200</v>
      </c>
      <c r="F5">
        <v>250</v>
      </c>
      <c r="G5">
        <v>400</v>
      </c>
      <c r="H5">
        <v>420</v>
      </c>
      <c r="I5">
        <v>500</v>
      </c>
      <c r="J5">
        <v>515</v>
      </c>
      <c r="K5">
        <v>600</v>
      </c>
      <c r="L5">
        <v>620</v>
      </c>
      <c r="M5">
        <v>650</v>
      </c>
      <c r="N5">
        <v>780</v>
      </c>
      <c r="O5">
        <v>911</v>
      </c>
      <c r="P5">
        <v>1000</v>
      </c>
      <c r="Q5">
        <v>1100</v>
      </c>
      <c r="R5">
        <v>1200</v>
      </c>
      <c r="S5">
        <v>1500</v>
      </c>
      <c r="T5">
        <v>1680</v>
      </c>
      <c r="U5">
        <v>1750</v>
      </c>
      <c r="V5">
        <v>1897</v>
      </c>
      <c r="W5">
        <v>2000</v>
      </c>
      <c r="X5">
        <v>2500</v>
      </c>
      <c r="Y5">
        <v>2750</v>
      </c>
      <c r="Z5">
        <v>2995</v>
      </c>
      <c r="AA5">
        <v>3000</v>
      </c>
      <c r="AB5">
        <v>3333</v>
      </c>
      <c r="AC5">
        <v>3500</v>
      </c>
      <c r="AD5">
        <v>3900</v>
      </c>
      <c r="AE5">
        <v>4000</v>
      </c>
      <c r="AF5">
        <v>4200</v>
      </c>
      <c r="AG5">
        <v>4336</v>
      </c>
      <c r="AH5">
        <v>4500</v>
      </c>
      <c r="AI5">
        <v>4600</v>
      </c>
      <c r="AJ5">
        <v>5000</v>
      </c>
      <c r="AK5">
        <v>5500</v>
      </c>
      <c r="AL5">
        <v>5800</v>
      </c>
      <c r="AM5">
        <v>6000</v>
      </c>
      <c r="AN5">
        <v>6500</v>
      </c>
      <c r="AO5">
        <v>7000</v>
      </c>
      <c r="AP5">
        <v>7500</v>
      </c>
      <c r="AQ5">
        <v>7534</v>
      </c>
      <c r="AR5">
        <v>7900</v>
      </c>
      <c r="AS5">
        <v>8000</v>
      </c>
      <c r="AT5">
        <v>8500</v>
      </c>
      <c r="AU5">
        <v>9000</v>
      </c>
      <c r="AV5">
        <v>9999</v>
      </c>
      <c r="AW5">
        <v>10000</v>
      </c>
      <c r="AX5">
        <v>10115</v>
      </c>
      <c r="AY5">
        <v>11500</v>
      </c>
      <c r="AZ5">
        <v>11999</v>
      </c>
      <c r="BA5">
        <v>12000</v>
      </c>
      <c r="BB5">
        <v>12100</v>
      </c>
      <c r="BC5">
        <v>13000</v>
      </c>
      <c r="BD5">
        <v>13111</v>
      </c>
      <c r="BE5">
        <v>13803</v>
      </c>
      <c r="BF5">
        <v>14000</v>
      </c>
      <c r="BG5">
        <v>15000</v>
      </c>
      <c r="BH5">
        <v>16000</v>
      </c>
      <c r="BI5">
        <v>18000</v>
      </c>
      <c r="BJ5">
        <v>18900</v>
      </c>
      <c r="BK5">
        <v>18950</v>
      </c>
      <c r="BL5">
        <v>20000</v>
      </c>
      <c r="BM5">
        <v>22000</v>
      </c>
      <c r="BN5">
        <v>25000</v>
      </c>
      <c r="BO5">
        <v>27000</v>
      </c>
      <c r="BP5">
        <v>30000</v>
      </c>
      <c r="BQ5">
        <v>33000</v>
      </c>
      <c r="BR5">
        <v>35000</v>
      </c>
      <c r="BS5">
        <v>37000</v>
      </c>
      <c r="BT5">
        <v>40000</v>
      </c>
      <c r="BU5">
        <v>45000</v>
      </c>
      <c r="BV5">
        <v>48000</v>
      </c>
      <c r="BW5">
        <v>49000</v>
      </c>
      <c r="BX5">
        <v>50000</v>
      </c>
      <c r="BY5">
        <v>51000</v>
      </c>
      <c r="BZ5">
        <v>55000</v>
      </c>
      <c r="CA5">
        <v>60000</v>
      </c>
      <c r="CB5">
        <v>65000</v>
      </c>
      <c r="CC5">
        <v>70000</v>
      </c>
      <c r="CD5">
        <v>71764</v>
      </c>
      <c r="CE5">
        <v>75000</v>
      </c>
      <c r="CF5">
        <v>80000</v>
      </c>
      <c r="CG5">
        <v>85000</v>
      </c>
      <c r="CH5">
        <v>86350</v>
      </c>
      <c r="CI5">
        <v>93500</v>
      </c>
      <c r="CJ5">
        <v>98000</v>
      </c>
      <c r="CK5">
        <v>100000</v>
      </c>
      <c r="CL5">
        <v>110000</v>
      </c>
      <c r="CM5">
        <v>115250</v>
      </c>
      <c r="CN5">
        <v>124000</v>
      </c>
      <c r="CO5">
        <v>125000</v>
      </c>
      <c r="CP5">
        <v>130000</v>
      </c>
      <c r="CQ5">
        <v>133000</v>
      </c>
      <c r="CR5">
        <v>150000</v>
      </c>
      <c r="CS5">
        <v>175000</v>
      </c>
      <c r="CT5">
        <v>180000</v>
      </c>
      <c r="CU5">
        <v>200000</v>
      </c>
      <c r="CV5">
        <v>250000</v>
      </c>
      <c r="CW5">
        <v>280000</v>
      </c>
      <c r="CX5">
        <v>375000</v>
      </c>
      <c r="CY5">
        <v>380000</v>
      </c>
      <c r="CZ5">
        <v>400000</v>
      </c>
      <c r="DA5">
        <v>450000</v>
      </c>
      <c r="DB5">
        <v>462000</v>
      </c>
      <c r="DC5">
        <v>474900</v>
      </c>
      <c r="DD5">
        <v>500000</v>
      </c>
      <c r="DE5">
        <v>510000</v>
      </c>
      <c r="DF5">
        <v>800000</v>
      </c>
      <c r="DG5">
        <v>850000</v>
      </c>
      <c r="DH5">
        <v>894700</v>
      </c>
      <c r="DI5">
        <v>1000000</v>
      </c>
      <c r="DJ5">
        <v>1350000</v>
      </c>
      <c r="DK5">
        <v>1500000</v>
      </c>
      <c r="DL5">
        <v>2500000</v>
      </c>
      <c r="DM5">
        <v>25000000</v>
      </c>
      <c r="DN5">
        <v>30000000</v>
      </c>
      <c r="DO5">
        <v>100000000</v>
      </c>
      <c r="DQ5">
        <v>2</v>
      </c>
      <c r="DR5">
        <v>20</v>
      </c>
      <c r="DS5">
        <v>25</v>
      </c>
      <c r="DT5">
        <v>60</v>
      </c>
      <c r="DU5">
        <v>100</v>
      </c>
      <c r="DV5">
        <v>110</v>
      </c>
      <c r="DW5">
        <v>150</v>
      </c>
      <c r="DX5">
        <v>200</v>
      </c>
      <c r="DY5">
        <v>250</v>
      </c>
      <c r="DZ5">
        <v>270</v>
      </c>
      <c r="EA5">
        <v>280</v>
      </c>
      <c r="EB5">
        <v>300</v>
      </c>
      <c r="EC5">
        <v>400</v>
      </c>
      <c r="ED5">
        <v>450</v>
      </c>
      <c r="EE5">
        <v>500</v>
      </c>
      <c r="EF5">
        <v>512</v>
      </c>
      <c r="EG5">
        <v>516</v>
      </c>
      <c r="EH5">
        <v>525</v>
      </c>
      <c r="EI5">
        <v>530</v>
      </c>
      <c r="EJ5">
        <v>550</v>
      </c>
      <c r="EK5">
        <v>575</v>
      </c>
      <c r="EL5">
        <v>600</v>
      </c>
      <c r="EM5">
        <v>650</v>
      </c>
      <c r="EN5">
        <v>666</v>
      </c>
      <c r="EO5">
        <v>678</v>
      </c>
      <c r="EP5">
        <v>700</v>
      </c>
      <c r="EQ5">
        <v>750</v>
      </c>
      <c r="ER5">
        <v>800</v>
      </c>
      <c r="ES5">
        <v>850</v>
      </c>
      <c r="ET5">
        <v>900</v>
      </c>
      <c r="EU5">
        <v>1000</v>
      </c>
      <c r="EV5">
        <v>1010</v>
      </c>
      <c r="EW5">
        <v>1100</v>
      </c>
      <c r="EX5">
        <v>1110</v>
      </c>
      <c r="EY5">
        <v>1150</v>
      </c>
      <c r="EZ5">
        <v>1200</v>
      </c>
      <c r="FA5">
        <v>1250</v>
      </c>
      <c r="FB5">
        <v>1300</v>
      </c>
      <c r="FC5">
        <v>1400</v>
      </c>
      <c r="FD5">
        <v>1500</v>
      </c>
      <c r="FE5">
        <v>1600</v>
      </c>
      <c r="FF5">
        <v>1650</v>
      </c>
      <c r="FG5">
        <v>1700</v>
      </c>
      <c r="FH5">
        <v>1750</v>
      </c>
      <c r="FI5">
        <v>1800</v>
      </c>
      <c r="FJ5">
        <v>1850</v>
      </c>
      <c r="FK5">
        <v>1900</v>
      </c>
      <c r="FL5">
        <v>1930</v>
      </c>
      <c r="FM5">
        <v>1999</v>
      </c>
      <c r="FN5">
        <v>2000</v>
      </c>
      <c r="FO5">
        <v>2100</v>
      </c>
      <c r="FP5">
        <v>2200</v>
      </c>
      <c r="FQ5">
        <v>2224</v>
      </c>
      <c r="FR5">
        <v>2250</v>
      </c>
      <c r="FS5">
        <v>2400</v>
      </c>
      <c r="FT5">
        <v>2413</v>
      </c>
      <c r="FU5">
        <v>2500</v>
      </c>
      <c r="FV5">
        <v>2700</v>
      </c>
      <c r="FW5">
        <v>2725</v>
      </c>
      <c r="FX5">
        <v>2750</v>
      </c>
      <c r="FY5">
        <v>2800</v>
      </c>
      <c r="FZ5">
        <v>2825</v>
      </c>
      <c r="GA5">
        <v>2880</v>
      </c>
      <c r="GB5">
        <v>2885</v>
      </c>
      <c r="GC5">
        <v>2888</v>
      </c>
      <c r="GD5">
        <v>2900</v>
      </c>
      <c r="GE5">
        <v>3000</v>
      </c>
      <c r="GF5">
        <v>3152</v>
      </c>
      <c r="GG5">
        <v>3200</v>
      </c>
      <c r="GH5">
        <v>3250</v>
      </c>
      <c r="GI5">
        <v>3255</v>
      </c>
      <c r="GJ5">
        <v>3265</v>
      </c>
      <c r="GK5">
        <v>3274</v>
      </c>
      <c r="GL5">
        <v>3300</v>
      </c>
      <c r="GM5">
        <v>3423</v>
      </c>
      <c r="GN5">
        <v>3495</v>
      </c>
      <c r="GO5">
        <v>3500</v>
      </c>
      <c r="GP5">
        <v>3550</v>
      </c>
      <c r="GQ5">
        <v>3600</v>
      </c>
      <c r="GR5">
        <v>3750</v>
      </c>
      <c r="GS5">
        <v>3759</v>
      </c>
      <c r="GT5">
        <v>3780</v>
      </c>
      <c r="GU5">
        <v>3870</v>
      </c>
      <c r="GV5">
        <v>3900</v>
      </c>
      <c r="GW5">
        <v>4000</v>
      </c>
      <c r="GX5">
        <v>4059</v>
      </c>
      <c r="GY5">
        <v>4100</v>
      </c>
      <c r="GZ5">
        <v>4190</v>
      </c>
      <c r="HA5">
        <v>4200</v>
      </c>
      <c r="HB5">
        <v>4290</v>
      </c>
      <c r="HC5">
        <v>4300</v>
      </c>
      <c r="HD5">
        <v>4400</v>
      </c>
      <c r="HE5">
        <v>4480</v>
      </c>
      <c r="HF5">
        <v>4500</v>
      </c>
      <c r="HG5">
        <v>4800</v>
      </c>
      <c r="HH5">
        <v>4950</v>
      </c>
      <c r="HI5">
        <v>5000</v>
      </c>
      <c r="HJ5">
        <v>5050</v>
      </c>
      <c r="HK5">
        <v>5200</v>
      </c>
      <c r="HL5">
        <v>5500</v>
      </c>
      <c r="HM5">
        <v>5600</v>
      </c>
      <c r="HN5">
        <v>5845</v>
      </c>
      <c r="HO5">
        <v>5999</v>
      </c>
      <c r="HP5">
        <v>6000</v>
      </c>
      <c r="HQ5">
        <v>6048</v>
      </c>
      <c r="HR5">
        <v>6300</v>
      </c>
      <c r="HS5">
        <v>6500</v>
      </c>
      <c r="HT5">
        <v>6700</v>
      </c>
      <c r="HU5">
        <v>6750</v>
      </c>
      <c r="HV5">
        <v>7000</v>
      </c>
      <c r="HW5">
        <v>7175</v>
      </c>
      <c r="HX5">
        <v>7200</v>
      </c>
      <c r="HY5">
        <v>7500</v>
      </c>
      <c r="HZ5">
        <v>7777</v>
      </c>
      <c r="IA5">
        <v>8000</v>
      </c>
      <c r="IB5">
        <v>8500</v>
      </c>
      <c r="IC5">
        <v>8750</v>
      </c>
      <c r="ID5">
        <v>8800</v>
      </c>
      <c r="IE5">
        <v>8880</v>
      </c>
      <c r="IF5">
        <v>8888</v>
      </c>
      <c r="IG5">
        <v>9000</v>
      </c>
      <c r="IH5">
        <v>9041</v>
      </c>
      <c r="II5">
        <v>9300</v>
      </c>
      <c r="IJ5">
        <v>9500</v>
      </c>
      <c r="IK5">
        <v>9600</v>
      </c>
      <c r="IL5">
        <v>9800</v>
      </c>
      <c r="IM5">
        <v>9999</v>
      </c>
      <c r="IN5">
        <v>10000</v>
      </c>
      <c r="IO5">
        <v>10500</v>
      </c>
      <c r="IP5">
        <v>11000</v>
      </c>
      <c r="IQ5">
        <v>11140</v>
      </c>
      <c r="IR5">
        <v>11180</v>
      </c>
      <c r="IS5">
        <v>11200</v>
      </c>
      <c r="IT5">
        <v>11500</v>
      </c>
      <c r="IU5">
        <v>12000</v>
      </c>
      <c r="IV5">
        <v>12001</v>
      </c>
      <c r="IW5">
        <v>12500</v>
      </c>
      <c r="IX5">
        <v>12700</v>
      </c>
      <c r="IY5">
        <v>12999</v>
      </c>
      <c r="IZ5">
        <v>13000</v>
      </c>
      <c r="JA5">
        <v>13500</v>
      </c>
      <c r="JB5">
        <v>14000</v>
      </c>
      <c r="JC5">
        <v>14440</v>
      </c>
      <c r="JD5">
        <v>14500</v>
      </c>
      <c r="JE5">
        <v>14920</v>
      </c>
      <c r="JF5">
        <v>15000</v>
      </c>
      <c r="JG5">
        <v>15500</v>
      </c>
      <c r="JH5">
        <v>16000</v>
      </c>
      <c r="JI5">
        <v>16500</v>
      </c>
      <c r="JJ5">
        <v>16870</v>
      </c>
      <c r="JK5">
        <v>17000</v>
      </c>
      <c r="JL5">
        <v>17100</v>
      </c>
      <c r="JM5">
        <v>17500</v>
      </c>
      <c r="JN5">
        <v>17600</v>
      </c>
      <c r="JO5">
        <v>18000</v>
      </c>
      <c r="JP5">
        <v>19000</v>
      </c>
      <c r="JQ5">
        <v>19500</v>
      </c>
      <c r="JR5">
        <v>19980</v>
      </c>
      <c r="JS5">
        <v>20000</v>
      </c>
      <c r="JT5">
        <v>21000</v>
      </c>
      <c r="JU5">
        <v>22000</v>
      </c>
      <c r="JV5">
        <v>22500</v>
      </c>
      <c r="JW5">
        <v>23000</v>
      </c>
      <c r="JX5">
        <v>23900</v>
      </c>
      <c r="JY5">
        <v>24000</v>
      </c>
      <c r="JZ5">
        <v>24500</v>
      </c>
      <c r="KA5">
        <v>25000</v>
      </c>
      <c r="KB5">
        <v>26000</v>
      </c>
      <c r="KC5">
        <v>26500</v>
      </c>
      <c r="KD5">
        <v>27000</v>
      </c>
      <c r="KE5">
        <v>27500</v>
      </c>
      <c r="KF5">
        <v>28000</v>
      </c>
      <c r="KG5">
        <v>29000</v>
      </c>
      <c r="KH5">
        <v>30000</v>
      </c>
      <c r="KI5">
        <v>31000</v>
      </c>
      <c r="KJ5">
        <v>32000</v>
      </c>
      <c r="KK5">
        <v>32500</v>
      </c>
      <c r="KL5">
        <v>33000</v>
      </c>
      <c r="KM5">
        <v>35000</v>
      </c>
      <c r="KN5">
        <v>35500</v>
      </c>
      <c r="KO5">
        <v>37956</v>
      </c>
      <c r="KP5">
        <v>38000</v>
      </c>
      <c r="KQ5">
        <v>38888</v>
      </c>
      <c r="KR5">
        <v>39000</v>
      </c>
      <c r="KS5">
        <v>39400</v>
      </c>
      <c r="KT5">
        <v>40000</v>
      </c>
      <c r="KU5">
        <v>42000</v>
      </c>
      <c r="KV5">
        <v>42500</v>
      </c>
      <c r="KW5">
        <v>42850</v>
      </c>
      <c r="KX5">
        <v>45000</v>
      </c>
      <c r="KY5">
        <v>46260</v>
      </c>
      <c r="KZ5">
        <v>48000</v>
      </c>
      <c r="LA5">
        <v>48500</v>
      </c>
      <c r="LB5">
        <v>48725</v>
      </c>
      <c r="LC5">
        <v>49000</v>
      </c>
      <c r="LD5">
        <v>50000</v>
      </c>
      <c r="LE5">
        <v>54000</v>
      </c>
      <c r="LF5">
        <v>55000</v>
      </c>
      <c r="LG5">
        <v>55650</v>
      </c>
      <c r="LH5">
        <v>56000</v>
      </c>
      <c r="LI5">
        <v>57000</v>
      </c>
      <c r="LJ5">
        <v>60000</v>
      </c>
      <c r="LK5">
        <v>65000</v>
      </c>
      <c r="LL5">
        <v>65108</v>
      </c>
      <c r="LM5">
        <v>68000</v>
      </c>
      <c r="LN5">
        <v>70000</v>
      </c>
      <c r="LO5">
        <v>74997</v>
      </c>
      <c r="LP5">
        <v>75000</v>
      </c>
      <c r="LQ5">
        <v>80000</v>
      </c>
      <c r="LR5">
        <v>82000</v>
      </c>
      <c r="LS5">
        <v>85000</v>
      </c>
      <c r="LT5">
        <v>88000</v>
      </c>
      <c r="LU5">
        <v>88888</v>
      </c>
      <c r="LV5">
        <v>90000</v>
      </c>
      <c r="LW5">
        <v>94875</v>
      </c>
      <c r="LX5">
        <v>95000</v>
      </c>
      <c r="LY5">
        <v>97000</v>
      </c>
      <c r="LZ5">
        <v>99000</v>
      </c>
      <c r="MA5">
        <v>100000</v>
      </c>
      <c r="MB5">
        <v>104219</v>
      </c>
      <c r="MC5">
        <v>109225</v>
      </c>
      <c r="MD5">
        <v>110000</v>
      </c>
      <c r="ME5">
        <v>117000</v>
      </c>
      <c r="MF5">
        <v>120000</v>
      </c>
      <c r="MG5">
        <v>125000</v>
      </c>
      <c r="MH5">
        <v>130000</v>
      </c>
      <c r="MI5">
        <v>133800</v>
      </c>
      <c r="MJ5">
        <v>140000</v>
      </c>
      <c r="MK5">
        <v>150000</v>
      </c>
      <c r="ML5">
        <v>160000</v>
      </c>
      <c r="MM5">
        <v>172889</v>
      </c>
      <c r="MN5">
        <v>175000</v>
      </c>
      <c r="MO5">
        <v>180000</v>
      </c>
      <c r="MP5">
        <v>200000</v>
      </c>
      <c r="MQ5">
        <v>220000</v>
      </c>
      <c r="MR5">
        <v>225000</v>
      </c>
      <c r="MS5">
        <v>240000</v>
      </c>
      <c r="MT5">
        <v>250000</v>
      </c>
      <c r="MU5">
        <v>300000</v>
      </c>
      <c r="MV5">
        <v>320000</v>
      </c>
      <c r="MW5">
        <v>350000</v>
      </c>
      <c r="MX5">
        <v>372625</v>
      </c>
      <c r="MY5">
        <v>390000</v>
      </c>
      <c r="MZ5">
        <v>500000</v>
      </c>
      <c r="NA5">
        <v>550000</v>
      </c>
      <c r="NB5">
        <v>900000</v>
      </c>
      <c r="NC5">
        <v>1000000</v>
      </c>
      <c r="ND5">
        <v>1300000</v>
      </c>
      <c r="NE5">
        <v>1333666</v>
      </c>
      <c r="NF5">
        <v>1500000</v>
      </c>
      <c r="NG5">
        <v>2000000</v>
      </c>
      <c r="NH5">
        <v>2800000</v>
      </c>
      <c r="NI5">
        <v>3000000</v>
      </c>
      <c r="NJ5">
        <v>5000000</v>
      </c>
      <c r="NK5">
        <v>6000000</v>
      </c>
      <c r="NL5">
        <v>8000000</v>
      </c>
      <c r="NM5">
        <v>10000000</v>
      </c>
      <c r="NO5">
        <v>200</v>
      </c>
      <c r="NP5">
        <v>250</v>
      </c>
      <c r="NQ5">
        <v>350</v>
      </c>
      <c r="NR5">
        <v>500</v>
      </c>
      <c r="NS5">
        <v>700</v>
      </c>
      <c r="NT5">
        <v>777</v>
      </c>
      <c r="NU5">
        <v>1000</v>
      </c>
      <c r="NV5">
        <v>1250</v>
      </c>
      <c r="NW5">
        <v>1500</v>
      </c>
      <c r="NX5">
        <v>2400</v>
      </c>
      <c r="NY5">
        <v>2500</v>
      </c>
      <c r="NZ5">
        <v>2700</v>
      </c>
      <c r="OA5">
        <v>2750</v>
      </c>
      <c r="OB5">
        <v>3000</v>
      </c>
      <c r="OC5">
        <v>3400</v>
      </c>
      <c r="OD5">
        <v>3500</v>
      </c>
      <c r="OE5">
        <v>4000</v>
      </c>
      <c r="OF5">
        <v>4100</v>
      </c>
      <c r="OG5">
        <v>5000</v>
      </c>
      <c r="OH5">
        <v>5105</v>
      </c>
      <c r="OI5">
        <v>6000</v>
      </c>
      <c r="OJ5">
        <v>7500</v>
      </c>
      <c r="OK5">
        <v>8000</v>
      </c>
      <c r="OL5">
        <v>10000</v>
      </c>
      <c r="OM5">
        <v>10557</v>
      </c>
      <c r="ON5">
        <v>12000</v>
      </c>
      <c r="OO5">
        <v>12500</v>
      </c>
      <c r="OP5">
        <v>15000</v>
      </c>
      <c r="OQ5">
        <v>16500</v>
      </c>
      <c r="OR5">
        <v>19000</v>
      </c>
      <c r="OS5">
        <v>20000</v>
      </c>
      <c r="OT5">
        <v>25000</v>
      </c>
      <c r="OU5">
        <v>30000</v>
      </c>
      <c r="OV5">
        <v>40000</v>
      </c>
      <c r="OW5">
        <v>50000</v>
      </c>
      <c r="OX5">
        <v>65000</v>
      </c>
      <c r="OY5">
        <v>125000</v>
      </c>
      <c r="OZ5">
        <v>300000</v>
      </c>
      <c r="PB5">
        <v>1</v>
      </c>
      <c r="PC5">
        <v>5</v>
      </c>
      <c r="PD5">
        <v>10</v>
      </c>
      <c r="PE5">
        <v>13</v>
      </c>
      <c r="PF5">
        <v>25</v>
      </c>
      <c r="PG5">
        <v>40</v>
      </c>
      <c r="PH5">
        <v>50</v>
      </c>
      <c r="PI5">
        <v>70</v>
      </c>
      <c r="PJ5">
        <v>80</v>
      </c>
      <c r="PK5">
        <v>100</v>
      </c>
      <c r="PL5">
        <v>101</v>
      </c>
      <c r="PM5">
        <v>110</v>
      </c>
      <c r="PN5">
        <v>125</v>
      </c>
      <c r="PO5">
        <v>150</v>
      </c>
      <c r="PP5">
        <v>153</v>
      </c>
      <c r="PQ5">
        <v>200</v>
      </c>
      <c r="PR5">
        <v>220</v>
      </c>
      <c r="PS5">
        <v>225</v>
      </c>
      <c r="PT5">
        <v>250</v>
      </c>
      <c r="PU5">
        <v>300</v>
      </c>
      <c r="PV5">
        <v>315</v>
      </c>
      <c r="PW5">
        <v>333</v>
      </c>
      <c r="PX5">
        <v>347</v>
      </c>
      <c r="PY5">
        <v>350</v>
      </c>
      <c r="PZ5">
        <v>400</v>
      </c>
      <c r="QA5">
        <v>420</v>
      </c>
      <c r="QB5">
        <v>450</v>
      </c>
      <c r="QC5">
        <v>451</v>
      </c>
      <c r="QD5">
        <v>480</v>
      </c>
      <c r="QE5">
        <v>495</v>
      </c>
      <c r="QF5">
        <v>500</v>
      </c>
      <c r="QG5">
        <v>550</v>
      </c>
      <c r="QH5">
        <v>600</v>
      </c>
      <c r="QI5">
        <v>620</v>
      </c>
      <c r="QJ5">
        <v>650</v>
      </c>
      <c r="QK5">
        <v>660</v>
      </c>
      <c r="QL5">
        <v>675</v>
      </c>
      <c r="QM5">
        <v>700</v>
      </c>
      <c r="QN5">
        <v>740</v>
      </c>
      <c r="QO5">
        <v>745</v>
      </c>
      <c r="QP5">
        <v>750</v>
      </c>
      <c r="QQ5">
        <v>773</v>
      </c>
      <c r="QR5">
        <v>800</v>
      </c>
      <c r="QS5">
        <v>839</v>
      </c>
      <c r="QT5">
        <v>850</v>
      </c>
      <c r="QU5">
        <v>900</v>
      </c>
      <c r="QV5">
        <v>930</v>
      </c>
      <c r="QW5">
        <v>960</v>
      </c>
      <c r="QX5">
        <v>978</v>
      </c>
      <c r="QY5">
        <v>999</v>
      </c>
      <c r="QZ5">
        <v>1000</v>
      </c>
      <c r="RA5">
        <v>1050</v>
      </c>
      <c r="RB5">
        <v>1070</v>
      </c>
      <c r="RC5">
        <v>1100</v>
      </c>
      <c r="RD5">
        <v>1150</v>
      </c>
      <c r="RE5">
        <v>1200</v>
      </c>
      <c r="RF5">
        <v>1250</v>
      </c>
      <c r="RG5">
        <v>1300</v>
      </c>
      <c r="RH5">
        <v>1328</v>
      </c>
      <c r="RI5">
        <v>1350</v>
      </c>
      <c r="RJ5">
        <v>1385</v>
      </c>
      <c r="RK5">
        <v>1395</v>
      </c>
      <c r="RL5">
        <v>1400</v>
      </c>
      <c r="RM5">
        <v>1450</v>
      </c>
      <c r="RN5">
        <v>1500</v>
      </c>
      <c r="RO5">
        <v>1550</v>
      </c>
      <c r="RP5">
        <v>1551</v>
      </c>
      <c r="RQ5">
        <v>1570</v>
      </c>
      <c r="RR5">
        <v>1570.79</v>
      </c>
      <c r="RS5">
        <v>1600</v>
      </c>
      <c r="RT5">
        <v>1650</v>
      </c>
      <c r="RU5">
        <v>1700</v>
      </c>
      <c r="RV5">
        <v>1750</v>
      </c>
      <c r="RW5">
        <v>1800</v>
      </c>
      <c r="RX5">
        <v>1900</v>
      </c>
      <c r="RY5">
        <v>1960</v>
      </c>
      <c r="RZ5">
        <v>1964.47</v>
      </c>
      <c r="SA5">
        <v>2000</v>
      </c>
      <c r="SB5">
        <v>2001</v>
      </c>
      <c r="SC5">
        <v>2100</v>
      </c>
      <c r="SD5">
        <v>2200</v>
      </c>
      <c r="SE5">
        <v>2220</v>
      </c>
      <c r="SF5">
        <v>2250</v>
      </c>
      <c r="SG5">
        <v>2300</v>
      </c>
      <c r="SH5">
        <v>2350</v>
      </c>
      <c r="SI5">
        <v>2400</v>
      </c>
      <c r="SJ5">
        <v>2450</v>
      </c>
      <c r="SK5">
        <v>2468</v>
      </c>
      <c r="SL5">
        <v>2500</v>
      </c>
      <c r="SM5">
        <v>2550</v>
      </c>
      <c r="SN5">
        <v>2560</v>
      </c>
      <c r="SO5">
        <v>2600</v>
      </c>
      <c r="SP5">
        <v>2658</v>
      </c>
      <c r="SQ5">
        <v>2700</v>
      </c>
      <c r="SR5">
        <v>2750</v>
      </c>
      <c r="SS5">
        <v>2800</v>
      </c>
      <c r="ST5">
        <v>2820</v>
      </c>
      <c r="SU5">
        <v>2827</v>
      </c>
      <c r="SV5">
        <v>2900</v>
      </c>
      <c r="SW5">
        <v>2987</v>
      </c>
      <c r="SX5">
        <v>3000</v>
      </c>
      <c r="SY5">
        <v>3100</v>
      </c>
      <c r="SZ5">
        <v>3200</v>
      </c>
      <c r="TA5">
        <v>3250</v>
      </c>
      <c r="TB5">
        <v>3300</v>
      </c>
      <c r="TC5">
        <v>3350</v>
      </c>
      <c r="TD5">
        <v>3400</v>
      </c>
      <c r="TE5">
        <v>3405</v>
      </c>
      <c r="TF5">
        <v>3500</v>
      </c>
      <c r="TG5">
        <v>3600</v>
      </c>
      <c r="TH5">
        <v>3675</v>
      </c>
      <c r="TI5">
        <v>3700</v>
      </c>
      <c r="TJ5">
        <v>3750</v>
      </c>
      <c r="TK5">
        <v>3800</v>
      </c>
      <c r="TL5">
        <v>3871</v>
      </c>
      <c r="TM5">
        <v>3910</v>
      </c>
      <c r="TN5">
        <v>3950</v>
      </c>
      <c r="TO5">
        <v>3999</v>
      </c>
      <c r="TP5">
        <v>4000</v>
      </c>
      <c r="TQ5">
        <v>4200</v>
      </c>
      <c r="TR5">
        <v>4300</v>
      </c>
      <c r="TS5">
        <v>4400</v>
      </c>
      <c r="TT5">
        <v>4444</v>
      </c>
      <c r="TU5">
        <v>4500</v>
      </c>
      <c r="TV5">
        <v>4575</v>
      </c>
      <c r="TW5">
        <v>4589</v>
      </c>
      <c r="TX5">
        <v>4600</v>
      </c>
      <c r="TY5">
        <v>4700</v>
      </c>
      <c r="TZ5">
        <v>4800</v>
      </c>
      <c r="UA5">
        <v>4900</v>
      </c>
      <c r="UB5">
        <v>4999</v>
      </c>
      <c r="UC5">
        <v>5000</v>
      </c>
      <c r="UD5">
        <v>5250</v>
      </c>
      <c r="UE5">
        <v>5400</v>
      </c>
      <c r="UF5">
        <v>5494</v>
      </c>
      <c r="UG5">
        <v>5500</v>
      </c>
      <c r="UH5">
        <v>5555.55</v>
      </c>
      <c r="UI5">
        <v>5800</v>
      </c>
      <c r="UJ5">
        <v>5862</v>
      </c>
      <c r="UK5">
        <v>5875</v>
      </c>
      <c r="UL5">
        <v>6000</v>
      </c>
      <c r="UM5">
        <v>6350</v>
      </c>
      <c r="UN5">
        <v>6450</v>
      </c>
      <c r="UO5">
        <v>6500</v>
      </c>
      <c r="UP5">
        <v>6700</v>
      </c>
      <c r="UQ5">
        <v>6900</v>
      </c>
      <c r="UR5">
        <v>6999</v>
      </c>
      <c r="US5">
        <v>7000</v>
      </c>
      <c r="UT5">
        <v>7200</v>
      </c>
      <c r="UU5">
        <v>7214</v>
      </c>
      <c r="UV5">
        <v>7500</v>
      </c>
      <c r="UW5">
        <v>7501</v>
      </c>
      <c r="UX5">
        <v>7750</v>
      </c>
      <c r="UY5">
        <v>7777</v>
      </c>
      <c r="UZ5">
        <v>7900</v>
      </c>
      <c r="VA5">
        <v>8000</v>
      </c>
      <c r="VB5">
        <v>8012</v>
      </c>
      <c r="VC5">
        <v>8200</v>
      </c>
      <c r="VD5">
        <v>8300</v>
      </c>
      <c r="VE5">
        <v>8400</v>
      </c>
      <c r="VF5">
        <v>8500</v>
      </c>
      <c r="VG5">
        <v>8600</v>
      </c>
      <c r="VH5">
        <v>8750</v>
      </c>
      <c r="VI5">
        <v>8925</v>
      </c>
      <c r="VJ5">
        <v>9000</v>
      </c>
      <c r="VK5">
        <v>9072</v>
      </c>
      <c r="VL5">
        <v>9500</v>
      </c>
      <c r="VM5">
        <v>9665</v>
      </c>
      <c r="VN5">
        <v>9800</v>
      </c>
      <c r="VO5">
        <v>9850</v>
      </c>
      <c r="VP5">
        <v>9999</v>
      </c>
      <c r="VQ5">
        <v>10000</v>
      </c>
      <c r="VR5">
        <v>10050</v>
      </c>
      <c r="VS5">
        <v>10275</v>
      </c>
      <c r="VT5">
        <v>10500</v>
      </c>
      <c r="VU5">
        <v>10600</v>
      </c>
      <c r="VV5">
        <v>11000</v>
      </c>
      <c r="VW5">
        <v>11260</v>
      </c>
      <c r="VX5">
        <v>11500</v>
      </c>
      <c r="VY5">
        <v>11737</v>
      </c>
      <c r="VZ5">
        <v>12000</v>
      </c>
      <c r="WA5">
        <v>12200</v>
      </c>
      <c r="WB5">
        <v>12444</v>
      </c>
      <c r="WC5">
        <v>12500</v>
      </c>
      <c r="WD5">
        <v>12516</v>
      </c>
      <c r="WE5">
        <v>12800</v>
      </c>
      <c r="WF5">
        <v>13000</v>
      </c>
      <c r="WG5">
        <v>14000</v>
      </c>
      <c r="WH5">
        <v>14500</v>
      </c>
      <c r="WI5">
        <v>15000</v>
      </c>
      <c r="WJ5">
        <v>15500</v>
      </c>
      <c r="WK5">
        <v>16000</v>
      </c>
      <c r="WL5">
        <v>16300</v>
      </c>
      <c r="WM5">
        <v>16350</v>
      </c>
      <c r="WN5">
        <v>16700</v>
      </c>
      <c r="WO5">
        <v>17000</v>
      </c>
      <c r="WP5">
        <v>17482</v>
      </c>
      <c r="WQ5">
        <v>17500</v>
      </c>
      <c r="WR5">
        <v>18000</v>
      </c>
      <c r="WS5">
        <v>18500</v>
      </c>
      <c r="WT5">
        <v>18800</v>
      </c>
      <c r="WU5">
        <v>19000</v>
      </c>
      <c r="WV5">
        <v>19500</v>
      </c>
      <c r="WW5">
        <v>19800</v>
      </c>
      <c r="WX5">
        <v>20000</v>
      </c>
      <c r="WY5">
        <v>21000</v>
      </c>
      <c r="WZ5">
        <v>22000</v>
      </c>
      <c r="XA5">
        <v>22400</v>
      </c>
      <c r="XB5">
        <v>22765</v>
      </c>
      <c r="XC5">
        <v>23000</v>
      </c>
      <c r="XD5">
        <v>24000</v>
      </c>
      <c r="XE5">
        <v>24200</v>
      </c>
      <c r="XF5">
        <v>25000</v>
      </c>
      <c r="XG5">
        <v>26000</v>
      </c>
      <c r="XH5">
        <v>26500</v>
      </c>
      <c r="XI5">
        <v>27000</v>
      </c>
      <c r="XJ5">
        <v>27800</v>
      </c>
      <c r="XK5">
        <v>28000</v>
      </c>
      <c r="XL5">
        <v>28450</v>
      </c>
      <c r="XM5">
        <v>28888</v>
      </c>
      <c r="XN5">
        <v>30000</v>
      </c>
      <c r="XO5">
        <v>31000</v>
      </c>
      <c r="XP5">
        <v>32000</v>
      </c>
      <c r="XQ5">
        <v>32360</v>
      </c>
      <c r="XR5">
        <v>32768</v>
      </c>
      <c r="XS5">
        <v>33500</v>
      </c>
      <c r="XT5">
        <v>34000</v>
      </c>
      <c r="XU5">
        <v>35000</v>
      </c>
      <c r="XV5">
        <v>36400</v>
      </c>
      <c r="XW5">
        <v>37500</v>
      </c>
      <c r="XX5">
        <v>38000</v>
      </c>
      <c r="XY5">
        <v>40000</v>
      </c>
      <c r="XZ5">
        <v>42000</v>
      </c>
      <c r="YA5">
        <v>43500</v>
      </c>
      <c r="YB5">
        <v>44000</v>
      </c>
      <c r="YC5">
        <v>44250</v>
      </c>
      <c r="YD5">
        <v>45000</v>
      </c>
      <c r="YE5">
        <v>47000</v>
      </c>
      <c r="YF5">
        <v>48000</v>
      </c>
      <c r="YG5">
        <v>50000</v>
      </c>
      <c r="YH5">
        <v>52000</v>
      </c>
      <c r="YI5">
        <v>55000</v>
      </c>
      <c r="YJ5">
        <v>58425</v>
      </c>
      <c r="YK5">
        <v>60000</v>
      </c>
      <c r="YL5">
        <v>65000</v>
      </c>
      <c r="YM5">
        <v>68000</v>
      </c>
      <c r="YN5">
        <v>70000</v>
      </c>
      <c r="YO5">
        <v>71500</v>
      </c>
      <c r="YP5">
        <v>75000</v>
      </c>
      <c r="YQ5">
        <v>78000</v>
      </c>
      <c r="YR5">
        <v>80000</v>
      </c>
      <c r="YS5">
        <v>85000</v>
      </c>
      <c r="YT5">
        <v>89200</v>
      </c>
      <c r="YU5">
        <v>98000</v>
      </c>
      <c r="YV5">
        <v>100000</v>
      </c>
      <c r="YW5">
        <v>116000</v>
      </c>
      <c r="YX5">
        <v>125000</v>
      </c>
      <c r="YY5">
        <v>126000</v>
      </c>
      <c r="YZ5">
        <v>150000</v>
      </c>
      <c r="ZA5">
        <v>160000</v>
      </c>
      <c r="ZB5">
        <v>179000</v>
      </c>
      <c r="ZC5">
        <v>198000</v>
      </c>
      <c r="ZD5">
        <v>200000</v>
      </c>
      <c r="ZE5">
        <v>250000</v>
      </c>
      <c r="ZF5">
        <v>261962</v>
      </c>
      <c r="ZG5">
        <v>300000</v>
      </c>
      <c r="ZH5">
        <v>400000</v>
      </c>
      <c r="ZJ5" t="s">
        <v>8383</v>
      </c>
    </row>
    <row r="6" spans="1:688" x14ac:dyDescent="0.2">
      <c r="A6" t="s">
        <v>8321</v>
      </c>
      <c r="B6" s="18">
        <v>1</v>
      </c>
      <c r="C6" s="18">
        <v>1</v>
      </c>
      <c r="D6" s="18">
        <v>2</v>
      </c>
      <c r="E6" s="18">
        <v>1</v>
      </c>
      <c r="F6" s="18">
        <v>1</v>
      </c>
      <c r="G6" s="18">
        <v>1</v>
      </c>
      <c r="H6" s="18">
        <v>1</v>
      </c>
      <c r="I6" s="18">
        <v>4</v>
      </c>
      <c r="J6" s="18">
        <v>1</v>
      </c>
      <c r="K6" s="18">
        <v>1</v>
      </c>
      <c r="L6" s="18">
        <v>1</v>
      </c>
      <c r="M6" s="18">
        <v>1</v>
      </c>
      <c r="N6" s="18">
        <v>1</v>
      </c>
      <c r="O6" s="18">
        <v>1</v>
      </c>
      <c r="P6" s="18">
        <v>8</v>
      </c>
      <c r="Q6" s="18">
        <v>1</v>
      </c>
      <c r="R6" s="18">
        <v>2</v>
      </c>
      <c r="S6" s="18">
        <v>6</v>
      </c>
      <c r="T6" s="18">
        <v>1</v>
      </c>
      <c r="U6" s="18">
        <v>2</v>
      </c>
      <c r="V6" s="18">
        <v>1</v>
      </c>
      <c r="W6" s="18">
        <v>7</v>
      </c>
      <c r="X6" s="18">
        <v>8</v>
      </c>
      <c r="Y6" s="18">
        <v>1</v>
      </c>
      <c r="Z6" s="18">
        <v>1</v>
      </c>
      <c r="AA6" s="18">
        <v>9</v>
      </c>
      <c r="AB6" s="18">
        <v>1</v>
      </c>
      <c r="AC6" s="18">
        <v>1</v>
      </c>
      <c r="AD6" s="18">
        <v>1</v>
      </c>
      <c r="AE6" s="18">
        <v>6</v>
      </c>
      <c r="AF6" s="18">
        <v>1</v>
      </c>
      <c r="AG6" s="18">
        <v>1</v>
      </c>
      <c r="AH6" s="18">
        <v>1</v>
      </c>
      <c r="AI6" s="18">
        <v>1</v>
      </c>
      <c r="AJ6" s="18">
        <v>24</v>
      </c>
      <c r="AK6" s="18">
        <v>4</v>
      </c>
      <c r="AL6" s="18">
        <v>1</v>
      </c>
      <c r="AM6" s="18">
        <v>5</v>
      </c>
      <c r="AN6" s="18">
        <v>1</v>
      </c>
      <c r="AO6" s="18">
        <v>3</v>
      </c>
      <c r="AP6" s="18">
        <v>3</v>
      </c>
      <c r="AQ6" s="18">
        <v>1</v>
      </c>
      <c r="AR6" s="18">
        <v>1</v>
      </c>
      <c r="AS6" s="18">
        <v>4</v>
      </c>
      <c r="AT6" s="18">
        <v>2</v>
      </c>
      <c r="AU6" s="18">
        <v>2</v>
      </c>
      <c r="AV6" s="18">
        <v>1</v>
      </c>
      <c r="AW6" s="18">
        <v>28</v>
      </c>
      <c r="AX6" s="18">
        <v>1</v>
      </c>
      <c r="AY6" s="18">
        <v>1</v>
      </c>
      <c r="AZ6" s="18">
        <v>1</v>
      </c>
      <c r="BA6" s="18">
        <v>4</v>
      </c>
      <c r="BB6" s="18">
        <v>1</v>
      </c>
      <c r="BC6" s="18">
        <v>1</v>
      </c>
      <c r="BD6" s="18">
        <v>1</v>
      </c>
      <c r="BE6" s="18">
        <v>1</v>
      </c>
      <c r="BF6" s="18">
        <v>1</v>
      </c>
      <c r="BG6" s="18">
        <v>13</v>
      </c>
      <c r="BH6" s="18">
        <v>1</v>
      </c>
      <c r="BI6" s="18">
        <v>1</v>
      </c>
      <c r="BJ6" s="18">
        <v>1</v>
      </c>
      <c r="BK6" s="18">
        <v>1</v>
      </c>
      <c r="BL6" s="18">
        <v>13</v>
      </c>
      <c r="BM6" s="18">
        <v>1</v>
      </c>
      <c r="BN6" s="18">
        <v>17</v>
      </c>
      <c r="BO6" s="18">
        <v>1</v>
      </c>
      <c r="BP6" s="18">
        <v>12</v>
      </c>
      <c r="BQ6" s="18">
        <v>1</v>
      </c>
      <c r="BR6" s="18">
        <v>5</v>
      </c>
      <c r="BS6" s="18">
        <v>2</v>
      </c>
      <c r="BT6" s="18">
        <v>6</v>
      </c>
      <c r="BU6" s="18">
        <v>2</v>
      </c>
      <c r="BV6" s="18">
        <v>1</v>
      </c>
      <c r="BW6" s="18">
        <v>1</v>
      </c>
      <c r="BX6" s="18">
        <v>17</v>
      </c>
      <c r="BY6" s="18">
        <v>1</v>
      </c>
      <c r="BZ6" s="18">
        <v>2</v>
      </c>
      <c r="CA6" s="18">
        <v>3</v>
      </c>
      <c r="CB6" s="18">
        <v>1</v>
      </c>
      <c r="CC6" s="18">
        <v>3</v>
      </c>
      <c r="CD6" s="18">
        <v>1</v>
      </c>
      <c r="CE6" s="18">
        <v>3</v>
      </c>
      <c r="CF6" s="18">
        <v>3</v>
      </c>
      <c r="CG6" s="18">
        <v>2</v>
      </c>
      <c r="CH6" s="18">
        <v>1</v>
      </c>
      <c r="CI6" s="18">
        <v>1</v>
      </c>
      <c r="CJ6" s="18">
        <v>1</v>
      </c>
      <c r="CK6" s="18">
        <v>15</v>
      </c>
      <c r="CL6" s="18">
        <v>2</v>
      </c>
      <c r="CM6" s="18">
        <v>1</v>
      </c>
      <c r="CN6" s="18">
        <v>1</v>
      </c>
      <c r="CO6" s="18">
        <v>2</v>
      </c>
      <c r="CP6" s="18">
        <v>1</v>
      </c>
      <c r="CQ6" s="18">
        <v>1</v>
      </c>
      <c r="CR6" s="18">
        <v>4</v>
      </c>
      <c r="CS6" s="18">
        <v>1</v>
      </c>
      <c r="CT6" s="18">
        <v>1</v>
      </c>
      <c r="CU6" s="18">
        <v>6</v>
      </c>
      <c r="CV6" s="18">
        <v>4</v>
      </c>
      <c r="CW6" s="18">
        <v>1</v>
      </c>
      <c r="CX6" s="18">
        <v>1</v>
      </c>
      <c r="CY6" s="18">
        <v>1</v>
      </c>
      <c r="CZ6" s="18">
        <v>1</v>
      </c>
      <c r="DA6" s="18">
        <v>1</v>
      </c>
      <c r="DB6" s="18">
        <v>1</v>
      </c>
      <c r="DC6" s="18">
        <v>1</v>
      </c>
      <c r="DD6" s="18">
        <v>3</v>
      </c>
      <c r="DE6" s="18">
        <v>1</v>
      </c>
      <c r="DF6" s="18">
        <v>1</v>
      </c>
      <c r="DG6" s="18">
        <v>1</v>
      </c>
      <c r="DH6" s="18">
        <v>1</v>
      </c>
      <c r="DI6" s="18">
        <v>2</v>
      </c>
      <c r="DJ6" s="18">
        <v>1</v>
      </c>
      <c r="DK6" s="18">
        <v>1</v>
      </c>
      <c r="DL6" s="18">
        <v>1</v>
      </c>
      <c r="DM6" s="18">
        <v>1</v>
      </c>
      <c r="DN6" s="18">
        <v>1</v>
      </c>
      <c r="DO6" s="18">
        <v>1</v>
      </c>
      <c r="DP6" s="18">
        <v>349</v>
      </c>
      <c r="DQ6" s="18">
        <v>1</v>
      </c>
      <c r="DR6" s="18">
        <v>1</v>
      </c>
      <c r="DS6" s="18">
        <v>1</v>
      </c>
      <c r="DT6" s="18">
        <v>1</v>
      </c>
      <c r="DU6" s="18">
        <v>3</v>
      </c>
      <c r="DV6" s="18">
        <v>1</v>
      </c>
      <c r="DW6" s="18">
        <v>3</v>
      </c>
      <c r="DX6" s="18">
        <v>5</v>
      </c>
      <c r="DY6" s="18">
        <v>4</v>
      </c>
      <c r="DZ6" s="18">
        <v>1</v>
      </c>
      <c r="EA6" s="18">
        <v>1</v>
      </c>
      <c r="EB6" s="18">
        <v>4</v>
      </c>
      <c r="EC6" s="18">
        <v>5</v>
      </c>
      <c r="ED6" s="18">
        <v>3</v>
      </c>
      <c r="EE6" s="18">
        <v>33</v>
      </c>
      <c r="EF6" s="18">
        <v>1</v>
      </c>
      <c r="EG6" s="18">
        <v>1</v>
      </c>
      <c r="EH6" s="18">
        <v>1</v>
      </c>
      <c r="EI6" s="18">
        <v>1</v>
      </c>
      <c r="EJ6" s="18">
        <v>4</v>
      </c>
      <c r="EK6" s="18">
        <v>1</v>
      </c>
      <c r="EL6" s="18">
        <v>7</v>
      </c>
      <c r="EM6" s="18">
        <v>1</v>
      </c>
      <c r="EN6" s="18">
        <v>1</v>
      </c>
      <c r="EO6" s="18">
        <v>1</v>
      </c>
      <c r="EP6" s="18">
        <v>5</v>
      </c>
      <c r="EQ6" s="18">
        <v>12</v>
      </c>
      <c r="ER6" s="18">
        <v>5</v>
      </c>
      <c r="ES6" s="18">
        <v>3</v>
      </c>
      <c r="ET6" s="18">
        <v>2</v>
      </c>
      <c r="EU6" s="18">
        <v>63</v>
      </c>
      <c r="EV6" s="18">
        <v>1</v>
      </c>
      <c r="EW6" s="18">
        <v>2</v>
      </c>
      <c r="EX6" s="18">
        <v>1</v>
      </c>
      <c r="EY6" s="18">
        <v>1</v>
      </c>
      <c r="EZ6" s="18">
        <v>12</v>
      </c>
      <c r="FA6" s="18">
        <v>4</v>
      </c>
      <c r="FB6" s="18">
        <v>1</v>
      </c>
      <c r="FC6" s="18">
        <v>2</v>
      </c>
      <c r="FD6" s="18">
        <v>36</v>
      </c>
      <c r="FE6" s="18">
        <v>3</v>
      </c>
      <c r="FF6" s="18">
        <v>1</v>
      </c>
      <c r="FG6" s="18">
        <v>1</v>
      </c>
      <c r="FH6" s="18">
        <v>2</v>
      </c>
      <c r="FI6" s="18">
        <v>1</v>
      </c>
      <c r="FJ6" s="18">
        <v>1</v>
      </c>
      <c r="FK6" s="18">
        <v>1</v>
      </c>
      <c r="FL6" s="18">
        <v>1</v>
      </c>
      <c r="FM6" s="18">
        <v>1</v>
      </c>
      <c r="FN6" s="18">
        <v>56</v>
      </c>
      <c r="FO6" s="18">
        <v>3</v>
      </c>
      <c r="FP6" s="18">
        <v>4</v>
      </c>
      <c r="FQ6" s="18">
        <v>1</v>
      </c>
      <c r="FR6" s="18">
        <v>1</v>
      </c>
      <c r="FS6" s="18">
        <v>1</v>
      </c>
      <c r="FT6" s="18">
        <v>1</v>
      </c>
      <c r="FU6" s="18">
        <v>45</v>
      </c>
      <c r="FV6" s="18">
        <v>1</v>
      </c>
      <c r="FW6" s="18">
        <v>1</v>
      </c>
      <c r="FX6" s="18">
        <v>2</v>
      </c>
      <c r="FY6" s="18">
        <v>2</v>
      </c>
      <c r="FZ6" s="18">
        <v>1</v>
      </c>
      <c r="GA6" s="18">
        <v>1</v>
      </c>
      <c r="GB6" s="18">
        <v>1</v>
      </c>
      <c r="GC6" s="18">
        <v>1</v>
      </c>
      <c r="GD6" s="18">
        <v>2</v>
      </c>
      <c r="GE6" s="18">
        <v>68</v>
      </c>
      <c r="GF6" s="18">
        <v>1</v>
      </c>
      <c r="GG6" s="18">
        <v>2</v>
      </c>
      <c r="GH6" s="18">
        <v>3</v>
      </c>
      <c r="GI6" s="18">
        <v>1</v>
      </c>
      <c r="GJ6" s="18">
        <v>1</v>
      </c>
      <c r="GK6" s="18">
        <v>1</v>
      </c>
      <c r="GL6" s="18">
        <v>4</v>
      </c>
      <c r="GM6" s="18">
        <v>1</v>
      </c>
      <c r="GN6" s="18">
        <v>1</v>
      </c>
      <c r="GO6" s="18">
        <v>24</v>
      </c>
      <c r="GP6" s="18">
        <v>1</v>
      </c>
      <c r="GQ6" s="18">
        <v>1</v>
      </c>
      <c r="GR6" s="18">
        <v>3</v>
      </c>
      <c r="GS6" s="18">
        <v>1</v>
      </c>
      <c r="GT6" s="18">
        <v>1</v>
      </c>
      <c r="GU6" s="18">
        <v>1</v>
      </c>
      <c r="GV6" s="18">
        <v>1</v>
      </c>
      <c r="GW6" s="18">
        <v>26</v>
      </c>
      <c r="GX6" s="18">
        <v>1</v>
      </c>
      <c r="GY6" s="18">
        <v>1</v>
      </c>
      <c r="GZ6" s="18">
        <v>1</v>
      </c>
      <c r="HA6" s="18">
        <v>1</v>
      </c>
      <c r="HB6" s="18">
        <v>1</v>
      </c>
      <c r="HC6" s="18">
        <v>1</v>
      </c>
      <c r="HD6" s="18">
        <v>2</v>
      </c>
      <c r="HE6" s="18">
        <v>1</v>
      </c>
      <c r="HF6" s="18">
        <v>7</v>
      </c>
      <c r="HG6" s="18">
        <v>2</v>
      </c>
      <c r="HH6" s="18">
        <v>1</v>
      </c>
      <c r="HI6" s="18">
        <v>122</v>
      </c>
      <c r="HJ6" s="18">
        <v>1</v>
      </c>
      <c r="HK6" s="18">
        <v>1</v>
      </c>
      <c r="HL6" s="18">
        <v>15</v>
      </c>
      <c r="HM6" s="18">
        <v>1</v>
      </c>
      <c r="HN6" s="18">
        <v>1</v>
      </c>
      <c r="HO6" s="18">
        <v>1</v>
      </c>
      <c r="HP6" s="18">
        <v>29</v>
      </c>
      <c r="HQ6" s="18">
        <v>1</v>
      </c>
      <c r="HR6" s="18">
        <v>2</v>
      </c>
      <c r="HS6" s="18">
        <v>13</v>
      </c>
      <c r="HT6" s="18">
        <v>1</v>
      </c>
      <c r="HU6" s="18">
        <v>1</v>
      </c>
      <c r="HV6" s="18">
        <v>18</v>
      </c>
      <c r="HW6" s="18">
        <v>1</v>
      </c>
      <c r="HX6" s="18">
        <v>1</v>
      </c>
      <c r="HY6" s="18">
        <v>16</v>
      </c>
      <c r="HZ6" s="18">
        <v>1</v>
      </c>
      <c r="IA6" s="18">
        <v>33</v>
      </c>
      <c r="IB6" s="18">
        <v>2</v>
      </c>
      <c r="IC6" s="18">
        <v>1</v>
      </c>
      <c r="ID6" s="18">
        <v>1</v>
      </c>
      <c r="IE6" s="18">
        <v>1</v>
      </c>
      <c r="IF6" s="18">
        <v>2</v>
      </c>
      <c r="IG6" s="18">
        <v>8</v>
      </c>
      <c r="IH6" s="18">
        <v>1</v>
      </c>
      <c r="II6" s="18">
        <v>1</v>
      </c>
      <c r="IJ6" s="18">
        <v>3</v>
      </c>
      <c r="IK6" s="18">
        <v>2</v>
      </c>
      <c r="IL6" s="18">
        <v>1</v>
      </c>
      <c r="IM6" s="18">
        <v>1</v>
      </c>
      <c r="IN6" s="18">
        <v>85</v>
      </c>
      <c r="IO6" s="18">
        <v>3</v>
      </c>
      <c r="IP6" s="18">
        <v>6</v>
      </c>
      <c r="IQ6" s="18">
        <v>1</v>
      </c>
      <c r="IR6" s="18">
        <v>1</v>
      </c>
      <c r="IS6" s="18">
        <v>1</v>
      </c>
      <c r="IT6" s="18">
        <v>1</v>
      </c>
      <c r="IU6" s="18">
        <v>23</v>
      </c>
      <c r="IV6" s="18">
        <v>1</v>
      </c>
      <c r="IW6" s="18">
        <v>4</v>
      </c>
      <c r="IX6" s="18">
        <v>2</v>
      </c>
      <c r="IY6" s="18">
        <v>1</v>
      </c>
      <c r="IZ6" s="18">
        <v>4</v>
      </c>
      <c r="JA6" s="18">
        <v>1</v>
      </c>
      <c r="JB6" s="18">
        <v>6</v>
      </c>
      <c r="JC6" s="18">
        <v>1</v>
      </c>
      <c r="JD6" s="18">
        <v>2</v>
      </c>
      <c r="JE6" s="18">
        <v>1</v>
      </c>
      <c r="JF6" s="18">
        <v>58</v>
      </c>
      <c r="JG6" s="18">
        <v>1</v>
      </c>
      <c r="JH6" s="18">
        <v>5</v>
      </c>
      <c r="JI6" s="18">
        <v>1</v>
      </c>
      <c r="JJ6" s="18">
        <v>1</v>
      </c>
      <c r="JK6" s="18">
        <v>5</v>
      </c>
      <c r="JL6" s="18">
        <v>1</v>
      </c>
      <c r="JM6" s="18">
        <v>3</v>
      </c>
      <c r="JN6" s="18">
        <v>1</v>
      </c>
      <c r="JO6" s="18">
        <v>11</v>
      </c>
      <c r="JP6" s="18">
        <v>1</v>
      </c>
      <c r="JQ6" s="18">
        <v>1</v>
      </c>
      <c r="JR6" s="18">
        <v>1</v>
      </c>
      <c r="JS6" s="18">
        <v>56</v>
      </c>
      <c r="JT6" s="18">
        <v>1</v>
      </c>
      <c r="JU6" s="18">
        <v>6</v>
      </c>
      <c r="JV6" s="18">
        <v>2</v>
      </c>
      <c r="JW6" s="18">
        <v>2</v>
      </c>
      <c r="JX6" s="18">
        <v>1</v>
      </c>
      <c r="JY6" s="18">
        <v>1</v>
      </c>
      <c r="JZ6" s="18">
        <v>3</v>
      </c>
      <c r="KA6" s="18">
        <v>49</v>
      </c>
      <c r="KB6" s="18">
        <v>4</v>
      </c>
      <c r="KC6" s="18">
        <v>1</v>
      </c>
      <c r="KD6" s="18">
        <v>1</v>
      </c>
      <c r="KE6" s="18">
        <v>1</v>
      </c>
      <c r="KF6" s="18">
        <v>6</v>
      </c>
      <c r="KG6" s="18">
        <v>2</v>
      </c>
      <c r="KH6" s="18">
        <v>31</v>
      </c>
      <c r="KI6" s="18">
        <v>1</v>
      </c>
      <c r="KJ6" s="18">
        <v>1</v>
      </c>
      <c r="KK6" s="18">
        <v>1</v>
      </c>
      <c r="KL6" s="18">
        <v>3</v>
      </c>
      <c r="KM6" s="18">
        <v>14</v>
      </c>
      <c r="KN6" s="18">
        <v>1</v>
      </c>
      <c r="KO6" s="18">
        <v>1</v>
      </c>
      <c r="KP6" s="18">
        <v>2</v>
      </c>
      <c r="KQ6" s="18">
        <v>1</v>
      </c>
      <c r="KR6" s="18">
        <v>2</v>
      </c>
      <c r="KS6" s="18">
        <v>1</v>
      </c>
      <c r="KT6" s="18">
        <v>13</v>
      </c>
      <c r="KU6" s="18">
        <v>1</v>
      </c>
      <c r="KV6" s="18">
        <v>1</v>
      </c>
      <c r="KW6" s="18">
        <v>1</v>
      </c>
      <c r="KX6" s="18">
        <v>6</v>
      </c>
      <c r="KY6" s="18">
        <v>1</v>
      </c>
      <c r="KZ6" s="18">
        <v>1</v>
      </c>
      <c r="LA6" s="18">
        <v>1</v>
      </c>
      <c r="LB6" s="18">
        <v>1</v>
      </c>
      <c r="LC6" s="18">
        <v>1</v>
      </c>
      <c r="LD6" s="18">
        <v>60</v>
      </c>
      <c r="LE6" s="18">
        <v>2</v>
      </c>
      <c r="LF6" s="18">
        <v>4</v>
      </c>
      <c r="LG6" s="18">
        <v>1</v>
      </c>
      <c r="LH6" s="18">
        <v>1</v>
      </c>
      <c r="LI6" s="18">
        <v>1</v>
      </c>
      <c r="LJ6" s="18">
        <v>18</v>
      </c>
      <c r="LK6" s="18">
        <v>3</v>
      </c>
      <c r="LL6" s="18">
        <v>1</v>
      </c>
      <c r="LM6" s="18">
        <v>2</v>
      </c>
      <c r="LN6" s="18">
        <v>3</v>
      </c>
      <c r="LO6" s="18">
        <v>1</v>
      </c>
      <c r="LP6" s="18">
        <v>12</v>
      </c>
      <c r="LQ6" s="18">
        <v>7</v>
      </c>
      <c r="LR6" s="18">
        <v>1</v>
      </c>
      <c r="LS6" s="18">
        <v>2</v>
      </c>
      <c r="LT6" s="18">
        <v>1</v>
      </c>
      <c r="LU6" s="18">
        <v>2</v>
      </c>
      <c r="LV6" s="18">
        <v>5</v>
      </c>
      <c r="LW6" s="18">
        <v>1</v>
      </c>
      <c r="LX6" s="18">
        <v>3</v>
      </c>
      <c r="LY6" s="18">
        <v>1</v>
      </c>
      <c r="LZ6" s="18">
        <v>1</v>
      </c>
      <c r="MA6" s="18">
        <v>33</v>
      </c>
      <c r="MB6" s="18">
        <v>1</v>
      </c>
      <c r="MC6" s="18">
        <v>1</v>
      </c>
      <c r="MD6" s="18">
        <v>6</v>
      </c>
      <c r="ME6" s="18">
        <v>1</v>
      </c>
      <c r="MF6" s="18">
        <v>1</v>
      </c>
      <c r="MG6" s="18">
        <v>2</v>
      </c>
      <c r="MH6" s="18">
        <v>2</v>
      </c>
      <c r="MI6" s="18">
        <v>1</v>
      </c>
      <c r="MJ6" s="18">
        <v>1</v>
      </c>
      <c r="MK6" s="18">
        <v>11</v>
      </c>
      <c r="ML6" s="18">
        <v>1</v>
      </c>
      <c r="MM6" s="18">
        <v>1</v>
      </c>
      <c r="MN6" s="18">
        <v>2</v>
      </c>
      <c r="MO6" s="18">
        <v>4</v>
      </c>
      <c r="MP6" s="18">
        <v>10</v>
      </c>
      <c r="MQ6" s="18">
        <v>2</v>
      </c>
      <c r="MR6" s="18">
        <v>1</v>
      </c>
      <c r="MS6" s="18">
        <v>1</v>
      </c>
      <c r="MT6" s="18">
        <v>5</v>
      </c>
      <c r="MU6" s="18">
        <v>3</v>
      </c>
      <c r="MV6" s="18">
        <v>1</v>
      </c>
      <c r="MW6" s="18">
        <v>2</v>
      </c>
      <c r="MX6" s="18">
        <v>1</v>
      </c>
      <c r="MY6" s="18">
        <v>2</v>
      </c>
      <c r="MZ6" s="18">
        <v>10</v>
      </c>
      <c r="NA6" s="18">
        <v>1</v>
      </c>
      <c r="NB6" s="18">
        <v>1</v>
      </c>
      <c r="NC6" s="18">
        <v>4</v>
      </c>
      <c r="ND6" s="18">
        <v>1</v>
      </c>
      <c r="NE6" s="18">
        <v>1</v>
      </c>
      <c r="NF6" s="18">
        <v>2</v>
      </c>
      <c r="NG6" s="18">
        <v>3</v>
      </c>
      <c r="NH6" s="18">
        <v>1</v>
      </c>
      <c r="NI6" s="18">
        <v>1</v>
      </c>
      <c r="NJ6" s="18">
        <v>1</v>
      </c>
      <c r="NK6" s="18">
        <v>1</v>
      </c>
      <c r="NL6" s="18">
        <v>1</v>
      </c>
      <c r="NM6" s="18">
        <v>1</v>
      </c>
      <c r="NN6" s="18">
        <v>1530</v>
      </c>
      <c r="NO6" s="18">
        <v>1</v>
      </c>
      <c r="NP6" s="18">
        <v>1</v>
      </c>
      <c r="NQ6" s="18">
        <v>1</v>
      </c>
      <c r="NR6" s="18">
        <v>3</v>
      </c>
      <c r="NS6" s="18">
        <v>1</v>
      </c>
      <c r="NT6" s="18">
        <v>1</v>
      </c>
      <c r="NU6" s="18">
        <v>2</v>
      </c>
      <c r="NV6" s="18">
        <v>1</v>
      </c>
      <c r="NW6" s="18">
        <v>1</v>
      </c>
      <c r="NX6" s="18">
        <v>1</v>
      </c>
      <c r="NY6" s="18">
        <v>1</v>
      </c>
      <c r="NZ6" s="18">
        <v>1</v>
      </c>
      <c r="OA6" s="18">
        <v>1</v>
      </c>
      <c r="OB6" s="18">
        <v>1</v>
      </c>
      <c r="OC6" s="18">
        <v>1</v>
      </c>
      <c r="OD6" s="18">
        <v>1</v>
      </c>
      <c r="OE6" s="18">
        <v>1</v>
      </c>
      <c r="OF6" s="18">
        <v>1</v>
      </c>
      <c r="OG6" s="18">
        <v>2</v>
      </c>
      <c r="OH6" s="18">
        <v>1</v>
      </c>
      <c r="OI6" s="18">
        <v>1</v>
      </c>
      <c r="OJ6" s="18">
        <v>1</v>
      </c>
      <c r="OK6" s="18">
        <v>1</v>
      </c>
      <c r="OL6" s="18">
        <v>6</v>
      </c>
      <c r="OM6" s="18">
        <v>1</v>
      </c>
      <c r="ON6" s="18">
        <v>1</v>
      </c>
      <c r="OO6" s="18">
        <v>1</v>
      </c>
      <c r="OP6" s="18">
        <v>2</v>
      </c>
      <c r="OQ6" s="18">
        <v>1</v>
      </c>
      <c r="OR6" s="18">
        <v>1</v>
      </c>
      <c r="OS6" s="18">
        <v>1</v>
      </c>
      <c r="OT6" s="18">
        <v>1</v>
      </c>
      <c r="OU6" s="18">
        <v>2</v>
      </c>
      <c r="OV6" s="18">
        <v>1</v>
      </c>
      <c r="OW6" s="18">
        <v>2</v>
      </c>
      <c r="OX6" s="18">
        <v>1</v>
      </c>
      <c r="OY6" s="18">
        <v>1</v>
      </c>
      <c r="OZ6" s="18">
        <v>1</v>
      </c>
      <c r="PA6" s="18">
        <v>50</v>
      </c>
      <c r="PB6" s="18">
        <v>3</v>
      </c>
      <c r="PC6" s="18">
        <v>1</v>
      </c>
      <c r="PD6" s="18">
        <v>3</v>
      </c>
      <c r="PE6" s="18">
        <v>1</v>
      </c>
      <c r="PF6" s="18">
        <v>3</v>
      </c>
      <c r="PG6" s="18">
        <v>1</v>
      </c>
      <c r="PH6" s="18">
        <v>3</v>
      </c>
      <c r="PI6" s="18">
        <v>2</v>
      </c>
      <c r="PJ6" s="18">
        <v>1</v>
      </c>
      <c r="PK6" s="18">
        <v>9</v>
      </c>
      <c r="PL6" s="18">
        <v>1</v>
      </c>
      <c r="PM6" s="18">
        <v>1</v>
      </c>
      <c r="PN6" s="18">
        <v>1</v>
      </c>
      <c r="PO6" s="18">
        <v>5</v>
      </c>
      <c r="PP6" s="18">
        <v>1</v>
      </c>
      <c r="PQ6" s="18">
        <v>9</v>
      </c>
      <c r="PR6" s="18">
        <v>1</v>
      </c>
      <c r="PS6" s="18">
        <v>1</v>
      </c>
      <c r="PT6" s="18">
        <v>18</v>
      </c>
      <c r="PU6" s="18">
        <v>30</v>
      </c>
      <c r="PV6" s="18">
        <v>1</v>
      </c>
      <c r="PW6" s="18">
        <v>1</v>
      </c>
      <c r="PX6" s="18">
        <v>1</v>
      </c>
      <c r="PY6" s="18">
        <v>12</v>
      </c>
      <c r="PZ6" s="18">
        <v>12</v>
      </c>
      <c r="QA6" s="18">
        <v>1</v>
      </c>
      <c r="QB6" s="18">
        <v>2</v>
      </c>
      <c r="QC6" s="18">
        <v>1</v>
      </c>
      <c r="QD6" s="18">
        <v>1</v>
      </c>
      <c r="QE6" s="18">
        <v>1</v>
      </c>
      <c r="QF6" s="18">
        <v>79</v>
      </c>
      <c r="QG6" s="18">
        <v>6</v>
      </c>
      <c r="QH6" s="18">
        <v>25</v>
      </c>
      <c r="QI6" s="18">
        <v>1</v>
      </c>
      <c r="QJ6" s="18">
        <v>5</v>
      </c>
      <c r="QK6" s="18">
        <v>1</v>
      </c>
      <c r="QL6" s="18">
        <v>1</v>
      </c>
      <c r="QM6" s="18">
        <v>14</v>
      </c>
      <c r="QN6" s="18">
        <v>1</v>
      </c>
      <c r="QO6" s="18">
        <v>1</v>
      </c>
      <c r="QP6" s="18">
        <v>17</v>
      </c>
      <c r="QQ6" s="18">
        <v>1</v>
      </c>
      <c r="QR6" s="18">
        <v>21</v>
      </c>
      <c r="QS6" s="18">
        <v>1</v>
      </c>
      <c r="QT6" s="18">
        <v>5</v>
      </c>
      <c r="QU6" s="18">
        <v>10</v>
      </c>
      <c r="QV6" s="18">
        <v>1</v>
      </c>
      <c r="QW6" s="18">
        <v>1</v>
      </c>
      <c r="QX6" s="18">
        <v>1</v>
      </c>
      <c r="QY6" s="18">
        <v>2</v>
      </c>
      <c r="QZ6" s="18">
        <v>116</v>
      </c>
      <c r="RA6" s="18">
        <v>2</v>
      </c>
      <c r="RB6" s="18">
        <v>1</v>
      </c>
      <c r="RC6" s="18">
        <v>8</v>
      </c>
      <c r="RD6" s="18">
        <v>1</v>
      </c>
      <c r="RE6" s="18">
        <v>28</v>
      </c>
      <c r="RF6" s="18">
        <v>6</v>
      </c>
      <c r="RG6" s="18">
        <v>7</v>
      </c>
      <c r="RH6" s="18">
        <v>1</v>
      </c>
      <c r="RI6" s="18">
        <v>1</v>
      </c>
      <c r="RJ6" s="18">
        <v>1</v>
      </c>
      <c r="RK6" s="18">
        <v>1</v>
      </c>
      <c r="RL6" s="18">
        <v>2</v>
      </c>
      <c r="RM6" s="18">
        <v>1</v>
      </c>
      <c r="RN6" s="18">
        <v>98</v>
      </c>
      <c r="RO6" s="18">
        <v>1</v>
      </c>
      <c r="RP6" s="18">
        <v>1</v>
      </c>
      <c r="RQ6" s="18">
        <v>1</v>
      </c>
      <c r="RR6" s="18">
        <v>1</v>
      </c>
      <c r="RS6" s="18">
        <v>4</v>
      </c>
      <c r="RT6" s="18">
        <v>3</v>
      </c>
      <c r="RU6" s="18">
        <v>4</v>
      </c>
      <c r="RV6" s="18">
        <v>4</v>
      </c>
      <c r="RW6" s="18">
        <v>11</v>
      </c>
      <c r="RX6" s="18">
        <v>2</v>
      </c>
      <c r="RY6" s="18">
        <v>1</v>
      </c>
      <c r="RZ6" s="18">
        <v>1</v>
      </c>
      <c r="SA6" s="18">
        <v>153</v>
      </c>
      <c r="SB6" s="18">
        <v>1</v>
      </c>
      <c r="SC6" s="18">
        <v>4</v>
      </c>
      <c r="SD6" s="18">
        <v>8</v>
      </c>
      <c r="SE6" s="18">
        <v>1</v>
      </c>
      <c r="SF6" s="18">
        <v>1</v>
      </c>
      <c r="SG6" s="18">
        <v>4</v>
      </c>
      <c r="SH6" s="18">
        <v>1</v>
      </c>
      <c r="SI6" s="18">
        <v>3</v>
      </c>
      <c r="SJ6" s="18">
        <v>1</v>
      </c>
      <c r="SK6" s="18">
        <v>1</v>
      </c>
      <c r="SL6" s="18">
        <v>100</v>
      </c>
      <c r="SM6" s="18">
        <v>1</v>
      </c>
      <c r="SN6" s="18">
        <v>1</v>
      </c>
      <c r="SO6" s="18">
        <v>4</v>
      </c>
      <c r="SP6" s="18">
        <v>1</v>
      </c>
      <c r="SQ6" s="18">
        <v>3</v>
      </c>
      <c r="SR6" s="18">
        <v>3</v>
      </c>
      <c r="SS6" s="18">
        <v>8</v>
      </c>
      <c r="ST6" s="18">
        <v>1</v>
      </c>
      <c r="SU6" s="18">
        <v>1</v>
      </c>
      <c r="SV6" s="18">
        <v>1</v>
      </c>
      <c r="SW6" s="18">
        <v>1</v>
      </c>
      <c r="SX6" s="18">
        <v>120</v>
      </c>
      <c r="SY6" s="18">
        <v>2</v>
      </c>
      <c r="SZ6" s="18">
        <v>6</v>
      </c>
      <c r="TA6" s="18">
        <v>1</v>
      </c>
      <c r="TB6" s="18">
        <v>7</v>
      </c>
      <c r="TC6" s="18">
        <v>3</v>
      </c>
      <c r="TD6" s="18">
        <v>5</v>
      </c>
      <c r="TE6" s="18">
        <v>1</v>
      </c>
      <c r="TF6" s="18">
        <v>54</v>
      </c>
      <c r="TG6" s="18">
        <v>1</v>
      </c>
      <c r="TH6" s="18">
        <v>1</v>
      </c>
      <c r="TI6" s="18">
        <v>1</v>
      </c>
      <c r="TJ6" s="18">
        <v>3</v>
      </c>
      <c r="TK6" s="18">
        <v>2</v>
      </c>
      <c r="TL6" s="18">
        <v>1</v>
      </c>
      <c r="TM6" s="18">
        <v>1</v>
      </c>
      <c r="TN6" s="18">
        <v>1</v>
      </c>
      <c r="TO6" s="18">
        <v>1</v>
      </c>
      <c r="TP6" s="18">
        <v>72</v>
      </c>
      <c r="TQ6" s="18">
        <v>3</v>
      </c>
      <c r="TR6" s="18">
        <v>2</v>
      </c>
      <c r="TS6" s="18">
        <v>1</v>
      </c>
      <c r="TT6" s="18">
        <v>1</v>
      </c>
      <c r="TU6" s="18">
        <v>21</v>
      </c>
      <c r="TV6" s="18">
        <v>1</v>
      </c>
      <c r="TW6" s="18">
        <v>1</v>
      </c>
      <c r="TX6" s="18">
        <v>2</v>
      </c>
      <c r="TY6" s="18">
        <v>1</v>
      </c>
      <c r="TZ6" s="18">
        <v>1</v>
      </c>
      <c r="UA6" s="18">
        <v>3</v>
      </c>
      <c r="UB6" s="18">
        <v>1</v>
      </c>
      <c r="UC6" s="18">
        <v>150</v>
      </c>
      <c r="UD6" s="18">
        <v>2</v>
      </c>
      <c r="UE6" s="18">
        <v>2</v>
      </c>
      <c r="UF6" s="18">
        <v>1</v>
      </c>
      <c r="UG6" s="18">
        <v>16</v>
      </c>
      <c r="UH6" s="18">
        <v>1</v>
      </c>
      <c r="UI6" s="18">
        <v>2</v>
      </c>
      <c r="UJ6" s="18">
        <v>1</v>
      </c>
      <c r="UK6" s="18">
        <v>1</v>
      </c>
      <c r="UL6" s="18">
        <v>49</v>
      </c>
      <c r="UM6" s="18">
        <v>1</v>
      </c>
      <c r="UN6" s="18">
        <v>1</v>
      </c>
      <c r="UO6" s="18">
        <v>8</v>
      </c>
      <c r="UP6" s="18">
        <v>1</v>
      </c>
      <c r="UQ6" s="18">
        <v>1</v>
      </c>
      <c r="UR6" s="18">
        <v>1</v>
      </c>
      <c r="US6" s="18">
        <v>22</v>
      </c>
      <c r="UT6" s="18">
        <v>1</v>
      </c>
      <c r="UU6" s="18">
        <v>1</v>
      </c>
      <c r="UV6" s="18">
        <v>27</v>
      </c>
      <c r="UW6" s="18">
        <v>1</v>
      </c>
      <c r="UX6" s="18">
        <v>1</v>
      </c>
      <c r="UY6" s="18">
        <v>1</v>
      </c>
      <c r="UZ6" s="18">
        <v>2</v>
      </c>
      <c r="VA6" s="18">
        <v>44</v>
      </c>
      <c r="VB6" s="18">
        <v>1</v>
      </c>
      <c r="VC6" s="18">
        <v>1</v>
      </c>
      <c r="VD6" s="18">
        <v>1</v>
      </c>
      <c r="VE6" s="18">
        <v>2</v>
      </c>
      <c r="VF6" s="18">
        <v>12</v>
      </c>
      <c r="VG6" s="18">
        <v>1</v>
      </c>
      <c r="VH6" s="18">
        <v>2</v>
      </c>
      <c r="VI6" s="18">
        <v>1</v>
      </c>
      <c r="VJ6" s="18">
        <v>11</v>
      </c>
      <c r="VK6" s="18">
        <v>1</v>
      </c>
      <c r="VL6" s="18">
        <v>6</v>
      </c>
      <c r="VM6" s="18">
        <v>1</v>
      </c>
      <c r="VN6" s="18">
        <v>1</v>
      </c>
      <c r="VO6" s="18">
        <v>1</v>
      </c>
      <c r="VP6" s="18">
        <v>1</v>
      </c>
      <c r="VQ6" s="18">
        <v>103</v>
      </c>
      <c r="VR6" s="18">
        <v>1</v>
      </c>
      <c r="VS6" s="18">
        <v>1</v>
      </c>
      <c r="VT6" s="18">
        <v>3</v>
      </c>
      <c r="VU6" s="18">
        <v>1</v>
      </c>
      <c r="VV6" s="18">
        <v>3</v>
      </c>
      <c r="VW6" s="18">
        <v>1</v>
      </c>
      <c r="VX6" s="18">
        <v>1</v>
      </c>
      <c r="VY6" s="18">
        <v>1</v>
      </c>
      <c r="VZ6" s="18">
        <v>26</v>
      </c>
      <c r="WA6" s="18">
        <v>1</v>
      </c>
      <c r="WB6" s="18">
        <v>1</v>
      </c>
      <c r="WC6" s="18">
        <v>5</v>
      </c>
      <c r="WD6" s="18">
        <v>1</v>
      </c>
      <c r="WE6" s="18">
        <v>1</v>
      </c>
      <c r="WF6" s="18">
        <v>10</v>
      </c>
      <c r="WG6" s="18">
        <v>6</v>
      </c>
      <c r="WH6" s="18">
        <v>2</v>
      </c>
      <c r="WI6" s="18">
        <v>56</v>
      </c>
      <c r="WJ6" s="18">
        <v>1</v>
      </c>
      <c r="WK6" s="18">
        <v>5</v>
      </c>
      <c r="WL6" s="18">
        <v>1</v>
      </c>
      <c r="WM6" s="18">
        <v>1</v>
      </c>
      <c r="WN6" s="18">
        <v>1</v>
      </c>
      <c r="WO6" s="18">
        <v>3</v>
      </c>
      <c r="WP6" s="18">
        <v>1</v>
      </c>
      <c r="WQ6" s="18">
        <v>2</v>
      </c>
      <c r="WR6" s="18">
        <v>10</v>
      </c>
      <c r="WS6" s="18">
        <v>7</v>
      </c>
      <c r="WT6" s="18">
        <v>1</v>
      </c>
      <c r="WU6" s="18">
        <v>3</v>
      </c>
      <c r="WV6" s="18">
        <v>1</v>
      </c>
      <c r="WW6" s="18">
        <v>1</v>
      </c>
      <c r="WX6" s="18">
        <v>44</v>
      </c>
      <c r="WY6" s="18">
        <v>3</v>
      </c>
      <c r="WZ6" s="18">
        <v>6</v>
      </c>
      <c r="XA6" s="18">
        <v>1</v>
      </c>
      <c r="XB6" s="18">
        <v>1</v>
      </c>
      <c r="XC6" s="18">
        <v>4</v>
      </c>
      <c r="XD6" s="18">
        <v>2</v>
      </c>
      <c r="XE6" s="18">
        <v>1</v>
      </c>
      <c r="XF6" s="18">
        <v>47</v>
      </c>
      <c r="XG6" s="18">
        <v>1</v>
      </c>
      <c r="XH6" s="18">
        <v>1</v>
      </c>
      <c r="XI6" s="18">
        <v>2</v>
      </c>
      <c r="XJ6" s="18">
        <v>1</v>
      </c>
      <c r="XK6" s="18">
        <v>1</v>
      </c>
      <c r="XL6" s="18">
        <v>1</v>
      </c>
      <c r="XM6" s="18">
        <v>1</v>
      </c>
      <c r="XN6" s="18">
        <v>26</v>
      </c>
      <c r="XO6" s="18">
        <v>1</v>
      </c>
      <c r="XP6" s="18">
        <v>1</v>
      </c>
      <c r="XQ6" s="18">
        <v>1</v>
      </c>
      <c r="XR6" s="18">
        <v>1</v>
      </c>
      <c r="XS6" s="18">
        <v>1</v>
      </c>
      <c r="XT6" s="18">
        <v>1</v>
      </c>
      <c r="XU6" s="18">
        <v>22</v>
      </c>
      <c r="XV6" s="18">
        <v>1</v>
      </c>
      <c r="XW6" s="18">
        <v>1</v>
      </c>
      <c r="XX6" s="18">
        <v>2</v>
      </c>
      <c r="XY6" s="18">
        <v>16</v>
      </c>
      <c r="XZ6" s="18">
        <v>2</v>
      </c>
      <c r="YA6" s="18">
        <v>1</v>
      </c>
      <c r="YB6" s="18">
        <v>1</v>
      </c>
      <c r="YC6" s="18">
        <v>1</v>
      </c>
      <c r="YD6" s="18">
        <v>3</v>
      </c>
      <c r="YE6" s="18">
        <v>1</v>
      </c>
      <c r="YF6" s="18">
        <v>2</v>
      </c>
      <c r="YG6" s="18">
        <v>31</v>
      </c>
      <c r="YH6" s="18">
        <v>1</v>
      </c>
      <c r="YI6" s="18">
        <v>2</v>
      </c>
      <c r="YJ6" s="18">
        <v>1</v>
      </c>
      <c r="YK6" s="18">
        <v>2</v>
      </c>
      <c r="YL6" s="18">
        <v>3</v>
      </c>
      <c r="YM6" s="18">
        <v>1</v>
      </c>
      <c r="YN6" s="18">
        <v>2</v>
      </c>
      <c r="YO6" s="18">
        <v>1</v>
      </c>
      <c r="YP6" s="18">
        <v>5</v>
      </c>
      <c r="YQ6" s="18">
        <v>1</v>
      </c>
      <c r="YR6" s="18">
        <v>2</v>
      </c>
      <c r="YS6" s="18">
        <v>2</v>
      </c>
      <c r="YT6" s="18">
        <v>1</v>
      </c>
      <c r="YU6" s="18">
        <v>1</v>
      </c>
      <c r="YV6" s="18">
        <v>15</v>
      </c>
      <c r="YW6" s="18">
        <v>1</v>
      </c>
      <c r="YX6" s="18">
        <v>2</v>
      </c>
      <c r="YY6" s="18">
        <v>1</v>
      </c>
      <c r="YZ6" s="18">
        <v>3</v>
      </c>
      <c r="ZA6" s="18">
        <v>1</v>
      </c>
      <c r="ZB6" s="18">
        <v>1</v>
      </c>
      <c r="ZC6" s="18">
        <v>1</v>
      </c>
      <c r="ZD6" s="18">
        <v>1</v>
      </c>
      <c r="ZE6" s="18">
        <v>1</v>
      </c>
      <c r="ZF6" s="18">
        <v>1</v>
      </c>
      <c r="ZG6" s="18">
        <v>1</v>
      </c>
      <c r="ZH6" s="18">
        <v>1</v>
      </c>
      <c r="ZI6" s="18">
        <v>2185</v>
      </c>
      <c r="ZJ6" s="18"/>
      <c r="ZK6" s="18"/>
      <c r="ZL6" s="1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124" zoomScaleNormal="124" workbookViewId="0">
      <selection activeCell="A2" sqref="A2"/>
    </sheetView>
  </sheetViews>
  <sheetFormatPr baseColWidth="10" defaultColWidth="8.83203125" defaultRowHeight="15" x14ac:dyDescent="0.2"/>
  <cols>
    <col min="1" max="1" width="12.6640625" bestFit="1" customWidth="1"/>
    <col min="3" max="3" width="38.5" style="3" customWidth="1"/>
    <col min="4" max="4" width="40.33203125" style="3" customWidth="1"/>
    <col min="6" max="6" width="16.5" customWidth="1"/>
    <col min="7" max="10" width="21.33203125" customWidth="1"/>
    <col min="11" max="11" width="17.83203125" customWidth="1"/>
    <col min="12" max="12" width="19.83203125" customWidth="1"/>
    <col min="13" max="13" width="19.33203125" customWidth="1"/>
    <col min="14" max="14" width="26.33203125" bestFit="1" customWidth="1"/>
    <col min="15" max="15" width="17.83203125" customWidth="1"/>
    <col min="16" max="16" width="26.33203125" bestFit="1" customWidth="1"/>
    <col min="17" max="17" width="15.5" customWidth="1"/>
    <col min="18" max="18" width="24.5" customWidth="1"/>
    <col min="19" max="19" width="36.5" customWidth="1"/>
    <col min="20" max="20" width="41.1640625" customWidth="1"/>
    <col min="21" max="21" width="14.5" bestFit="1" customWidth="1"/>
    <col min="22" max="22" width="13.33203125" bestFit="1" customWidth="1"/>
    <col min="23" max="23" width="10.5" bestFit="1" customWidth="1"/>
  </cols>
  <sheetData>
    <row r="1" spans="1:23" ht="32" x14ac:dyDescent="0.2">
      <c r="A1" s="2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8380</v>
      </c>
      <c r="I1" s="1" t="s">
        <v>8381</v>
      </c>
      <c r="J1" s="1" t="s">
        <v>8382</v>
      </c>
      <c r="K1" s="1" t="s">
        <v>8223</v>
      </c>
      <c r="L1" s="1" t="s">
        <v>8245</v>
      </c>
      <c r="M1" s="1" t="s">
        <v>8259</v>
      </c>
      <c r="N1" s="1" t="s">
        <v>8365</v>
      </c>
      <c r="O1" s="1" t="s">
        <v>8260</v>
      </c>
      <c r="P1" s="1" t="s">
        <v>8366</v>
      </c>
      <c r="Q1" s="1" t="s">
        <v>8261</v>
      </c>
      <c r="R1" s="1" t="s">
        <v>8262</v>
      </c>
      <c r="S1" s="1" t="s">
        <v>8263</v>
      </c>
      <c r="T1" s="1" t="s">
        <v>8264</v>
      </c>
      <c r="U1" s="1" t="s">
        <v>8307</v>
      </c>
      <c r="V1" s="1" t="s">
        <v>8364</v>
      </c>
      <c r="W1" s="1" t="s">
        <v>8308</v>
      </c>
    </row>
    <row r="2" spans="1:23" ht="48" x14ac:dyDescent="0.2">
      <c r="A2" s="5">
        <f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tr">
        <f>IF(SEARCH("*ccess*",G2),"True","False")</f>
        <v>True</v>
      </c>
      <c r="I2" t="e">
        <f>IF(SEARCH("*ail*",G2),"True","False")</f>
        <v>#VALUE!</v>
      </c>
      <c r="J2" t="e">
        <f>IF(SEARCH("*cel*",G2),"True","False")</f>
        <v>#VALUE!</v>
      </c>
      <c r="K2" t="s">
        <v>8224</v>
      </c>
      <c r="L2" t="s">
        <v>8246</v>
      </c>
      <c r="M2">
        <v>1437620400</v>
      </c>
      <c r="N2" s="19">
        <f>(((M2/60)/60)/24)+DATE(1970,1,1)+(-6/24)</f>
        <v>42207.875</v>
      </c>
      <c r="O2">
        <v>1434931811</v>
      </c>
      <c r="P2" s="19">
        <f>(((O2/60)/60)/24)+DATE(1970,1,1)+(-6/24)</f>
        <v>42176.757071759261</v>
      </c>
      <c r="Q2" t="b">
        <v>0</v>
      </c>
      <c r="R2">
        <v>182</v>
      </c>
      <c r="S2" t="b">
        <v>1</v>
      </c>
      <c r="T2" t="s">
        <v>8265</v>
      </c>
      <c r="U2" s="6">
        <f>SUM(F2/R2)</f>
        <v>63.917582417582416</v>
      </c>
      <c r="V2" t="str">
        <f>LEFT(T2, FIND("/", T2) -1)</f>
        <v>film &amp; video</v>
      </c>
      <c r="W2" t="str">
        <f>RIGHT(T2, LEN(T2) -FIND("/", T2))</f>
        <v>television</v>
      </c>
    </row>
    <row r="3" spans="1:23" ht="32" x14ac:dyDescent="0.2">
      <c r="A3" s="5">
        <f t="shared" ref="A3:A66" si="0">F3/E3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tr">
        <f t="shared" ref="H3:H66" si="1">IF(SEARCH("*ccess*",G3),"True","False")</f>
        <v>True</v>
      </c>
      <c r="I3" t="e">
        <f t="shared" ref="I3:I66" si="2">IF(SEARCH("*ail*",G3),"True","False")</f>
        <v>#VALUE!</v>
      </c>
      <c r="J3" t="e">
        <f t="shared" ref="J3:J66" si="3">IF(SEARCH("*cel*",G3),"True","False")</f>
        <v>#VALUE!</v>
      </c>
      <c r="K3" t="s">
        <v>8224</v>
      </c>
      <c r="L3" t="s">
        <v>8246</v>
      </c>
      <c r="M3">
        <v>1488464683</v>
      </c>
      <c r="N3" s="19">
        <f t="shared" ref="N3:N66" si="4">(((M3/60)/60)/24)+DATE(1970,1,1)+(-6/24)</f>
        <v>42796.350497685184</v>
      </c>
      <c r="O3">
        <v>1485872683</v>
      </c>
      <c r="P3" s="19">
        <f t="shared" ref="P3:P66" si="5">(((O3/60)/60)/24)+DATE(1970,1,1)+(-6/24)</f>
        <v>42766.350497685184</v>
      </c>
      <c r="Q3" t="b">
        <v>0</v>
      </c>
      <c r="R3">
        <v>79</v>
      </c>
      <c r="S3" t="b">
        <v>1</v>
      </c>
      <c r="T3" t="s">
        <v>8265</v>
      </c>
      <c r="U3" s="6">
        <f t="shared" ref="U3:U66" si="6">SUM(F3/R3)</f>
        <v>185.48101265822785</v>
      </c>
      <c r="V3" t="str">
        <f t="shared" ref="V3:V66" si="7">LEFT(T3, FIND("/", T3) -1)</f>
        <v>film &amp; video</v>
      </c>
      <c r="W3" t="str">
        <f t="shared" ref="W3:W66" si="8">RIGHT(T3, LEN(T3) -FIND("/", T3))</f>
        <v>television</v>
      </c>
    </row>
    <row r="4" spans="1:23" ht="48" x14ac:dyDescent="0.2">
      <c r="A4" s="5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tr">
        <f t="shared" si="1"/>
        <v>True</v>
      </c>
      <c r="I4" t="e">
        <f t="shared" si="2"/>
        <v>#VALUE!</v>
      </c>
      <c r="J4" t="e">
        <f t="shared" si="3"/>
        <v>#VALUE!</v>
      </c>
      <c r="K4" t="s">
        <v>8225</v>
      </c>
      <c r="L4" t="s">
        <v>8247</v>
      </c>
      <c r="M4">
        <v>1455555083</v>
      </c>
      <c r="N4" s="19">
        <f t="shared" si="4"/>
        <v>42415.452349537038</v>
      </c>
      <c r="O4">
        <v>1454691083</v>
      </c>
      <c r="P4" s="19">
        <f t="shared" si="5"/>
        <v>42405.452349537038</v>
      </c>
      <c r="Q4" t="b">
        <v>0</v>
      </c>
      <c r="R4">
        <v>35</v>
      </c>
      <c r="S4" t="b">
        <v>1</v>
      </c>
      <c r="T4" t="s">
        <v>8265</v>
      </c>
      <c r="U4" s="6">
        <f t="shared" si="6"/>
        <v>15</v>
      </c>
      <c r="V4" t="str">
        <f t="shared" si="7"/>
        <v>film &amp; video</v>
      </c>
      <c r="W4" t="str">
        <f t="shared" si="8"/>
        <v>television</v>
      </c>
    </row>
    <row r="5" spans="1:23" ht="32" x14ac:dyDescent="0.2">
      <c r="A5" s="5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tr">
        <f t="shared" si="1"/>
        <v>True</v>
      </c>
      <c r="I5" t="e">
        <f t="shared" si="2"/>
        <v>#VALUE!</v>
      </c>
      <c r="J5" t="e">
        <f t="shared" si="3"/>
        <v>#VALUE!</v>
      </c>
      <c r="K5" t="s">
        <v>8224</v>
      </c>
      <c r="L5" t="s">
        <v>8246</v>
      </c>
      <c r="M5">
        <v>1407414107</v>
      </c>
      <c r="N5" s="19">
        <f t="shared" si="4"/>
        <v>41858.265127314815</v>
      </c>
      <c r="O5">
        <v>1404822107</v>
      </c>
      <c r="P5" s="19">
        <f t="shared" si="5"/>
        <v>41828.265127314815</v>
      </c>
      <c r="Q5" t="b">
        <v>0</v>
      </c>
      <c r="R5">
        <v>150</v>
      </c>
      <c r="S5" t="b">
        <v>1</v>
      </c>
      <c r="T5" t="s">
        <v>8265</v>
      </c>
      <c r="U5" s="6">
        <f t="shared" si="6"/>
        <v>69.266666666666666</v>
      </c>
      <c r="V5" t="str">
        <f t="shared" si="7"/>
        <v>film &amp; video</v>
      </c>
      <c r="W5" t="str">
        <f t="shared" si="8"/>
        <v>television</v>
      </c>
    </row>
    <row r="6" spans="1:23" ht="64" x14ac:dyDescent="0.2">
      <c r="A6" s="5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tr">
        <f t="shared" si="1"/>
        <v>True</v>
      </c>
      <c r="I6" t="e">
        <f t="shared" si="2"/>
        <v>#VALUE!</v>
      </c>
      <c r="J6" t="e">
        <f t="shared" si="3"/>
        <v>#VALUE!</v>
      </c>
      <c r="K6" t="s">
        <v>8224</v>
      </c>
      <c r="L6" t="s">
        <v>8246</v>
      </c>
      <c r="M6">
        <v>1450555279</v>
      </c>
      <c r="N6" s="19">
        <f t="shared" si="4"/>
        <v>42357.584247685183</v>
      </c>
      <c r="O6">
        <v>1447963279</v>
      </c>
      <c r="P6" s="19">
        <f t="shared" si="5"/>
        <v>42327.584247685183</v>
      </c>
      <c r="Q6" t="b">
        <v>0</v>
      </c>
      <c r="R6">
        <v>284</v>
      </c>
      <c r="S6" t="b">
        <v>1</v>
      </c>
      <c r="T6" t="s">
        <v>8265</v>
      </c>
      <c r="U6" s="6">
        <f t="shared" si="6"/>
        <v>190.55028169014085</v>
      </c>
      <c r="V6" t="str">
        <f t="shared" si="7"/>
        <v>film &amp; video</v>
      </c>
      <c r="W6" t="str">
        <f t="shared" si="8"/>
        <v>television</v>
      </c>
    </row>
    <row r="7" spans="1:23" ht="48" x14ac:dyDescent="0.2">
      <c r="A7" s="5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tr">
        <f t="shared" si="1"/>
        <v>True</v>
      </c>
      <c r="I7" t="e">
        <f t="shared" si="2"/>
        <v>#VALUE!</v>
      </c>
      <c r="J7" t="e">
        <f t="shared" si="3"/>
        <v>#VALUE!</v>
      </c>
      <c r="K7" t="s">
        <v>8224</v>
      </c>
      <c r="L7" t="s">
        <v>8246</v>
      </c>
      <c r="M7">
        <v>1469770500</v>
      </c>
      <c r="N7" s="19">
        <f t="shared" si="4"/>
        <v>42579.982638888891</v>
      </c>
      <c r="O7">
        <v>1468362207</v>
      </c>
      <c r="P7" s="19">
        <f t="shared" si="5"/>
        <v>42563.682951388888</v>
      </c>
      <c r="Q7" t="b">
        <v>0</v>
      </c>
      <c r="R7">
        <v>47</v>
      </c>
      <c r="S7" t="b">
        <v>1</v>
      </c>
      <c r="T7" t="s">
        <v>8265</v>
      </c>
      <c r="U7" s="6">
        <f t="shared" si="6"/>
        <v>93.40425531914893</v>
      </c>
      <c r="V7" t="str">
        <f t="shared" si="7"/>
        <v>film &amp; video</v>
      </c>
      <c r="W7" t="str">
        <f t="shared" si="8"/>
        <v>television</v>
      </c>
    </row>
    <row r="8" spans="1:23" ht="48" x14ac:dyDescent="0.2">
      <c r="A8" s="5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tr">
        <f t="shared" si="1"/>
        <v>True</v>
      </c>
      <c r="I8" t="e">
        <f t="shared" si="2"/>
        <v>#VALUE!</v>
      </c>
      <c r="J8" t="e">
        <f t="shared" si="3"/>
        <v>#VALUE!</v>
      </c>
      <c r="K8" t="s">
        <v>8224</v>
      </c>
      <c r="L8" t="s">
        <v>8246</v>
      </c>
      <c r="M8">
        <v>1402710250</v>
      </c>
      <c r="N8" s="19">
        <f t="shared" si="4"/>
        <v>41803.822337962964</v>
      </c>
      <c r="O8">
        <v>1401846250</v>
      </c>
      <c r="P8" s="19">
        <f t="shared" si="5"/>
        <v>41793.822337962964</v>
      </c>
      <c r="Q8" t="b">
        <v>0</v>
      </c>
      <c r="R8">
        <v>58</v>
      </c>
      <c r="S8" t="b">
        <v>1</v>
      </c>
      <c r="T8" t="s">
        <v>8265</v>
      </c>
      <c r="U8" s="6">
        <f t="shared" si="6"/>
        <v>146.87931034482759</v>
      </c>
      <c r="V8" t="str">
        <f t="shared" si="7"/>
        <v>film &amp; video</v>
      </c>
      <c r="W8" t="str">
        <f t="shared" si="8"/>
        <v>television</v>
      </c>
    </row>
    <row r="9" spans="1:23" ht="48" x14ac:dyDescent="0.2">
      <c r="A9" s="5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tr">
        <f t="shared" si="1"/>
        <v>True</v>
      </c>
      <c r="I9" t="e">
        <f t="shared" si="2"/>
        <v>#VALUE!</v>
      </c>
      <c r="J9" t="e">
        <f t="shared" si="3"/>
        <v>#VALUE!</v>
      </c>
      <c r="K9" t="s">
        <v>8224</v>
      </c>
      <c r="L9" t="s">
        <v>8246</v>
      </c>
      <c r="M9">
        <v>1467680867</v>
      </c>
      <c r="N9" s="19">
        <f t="shared" si="4"/>
        <v>42555.797071759262</v>
      </c>
      <c r="O9">
        <v>1464224867</v>
      </c>
      <c r="P9" s="19">
        <f t="shared" si="5"/>
        <v>42515.797071759262</v>
      </c>
      <c r="Q9" t="b">
        <v>0</v>
      </c>
      <c r="R9">
        <v>57</v>
      </c>
      <c r="S9" t="b">
        <v>1</v>
      </c>
      <c r="T9" t="s">
        <v>8265</v>
      </c>
      <c r="U9" s="6">
        <f t="shared" si="6"/>
        <v>159.82456140350877</v>
      </c>
      <c r="V9" t="str">
        <f t="shared" si="7"/>
        <v>film &amp; video</v>
      </c>
      <c r="W9" t="str">
        <f t="shared" si="8"/>
        <v>television</v>
      </c>
    </row>
    <row r="10" spans="1:23" ht="16" x14ac:dyDescent="0.2">
      <c r="A10" s="5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tr">
        <f t="shared" si="1"/>
        <v>True</v>
      </c>
      <c r="I10" t="e">
        <f t="shared" si="2"/>
        <v>#VALUE!</v>
      </c>
      <c r="J10" t="e">
        <f t="shared" si="3"/>
        <v>#VALUE!</v>
      </c>
      <c r="K10" t="s">
        <v>8224</v>
      </c>
      <c r="L10" t="s">
        <v>8246</v>
      </c>
      <c r="M10">
        <v>1460754000</v>
      </c>
      <c r="N10" s="19">
        <f t="shared" si="4"/>
        <v>42475.625</v>
      </c>
      <c r="O10">
        <v>1460155212</v>
      </c>
      <c r="P10" s="19">
        <f t="shared" si="5"/>
        <v>42468.69458333333</v>
      </c>
      <c r="Q10" t="b">
        <v>0</v>
      </c>
      <c r="R10">
        <v>12</v>
      </c>
      <c r="S10" t="b">
        <v>1</v>
      </c>
      <c r="T10" t="s">
        <v>8265</v>
      </c>
      <c r="U10" s="6">
        <f t="shared" si="6"/>
        <v>291.79333333333335</v>
      </c>
      <c r="V10" t="str">
        <f t="shared" si="7"/>
        <v>film &amp; video</v>
      </c>
      <c r="W10" t="str">
        <f t="shared" si="8"/>
        <v>television</v>
      </c>
    </row>
    <row r="11" spans="1:23" ht="48" x14ac:dyDescent="0.2">
      <c r="A11" s="5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tr">
        <f t="shared" si="1"/>
        <v>True</v>
      </c>
      <c r="I11" t="e">
        <f t="shared" si="2"/>
        <v>#VALUE!</v>
      </c>
      <c r="J11" t="e">
        <f t="shared" si="3"/>
        <v>#VALUE!</v>
      </c>
      <c r="K11" t="s">
        <v>8224</v>
      </c>
      <c r="L11" t="s">
        <v>8246</v>
      </c>
      <c r="M11">
        <v>1460860144</v>
      </c>
      <c r="N11" s="19">
        <f t="shared" si="4"/>
        <v>42476.853518518517</v>
      </c>
      <c r="O11">
        <v>1458268144</v>
      </c>
      <c r="P11" s="19">
        <f t="shared" si="5"/>
        <v>42446.853518518517</v>
      </c>
      <c r="Q11" t="b">
        <v>0</v>
      </c>
      <c r="R11">
        <v>20</v>
      </c>
      <c r="S11" t="b">
        <v>1</v>
      </c>
      <c r="T11" t="s">
        <v>8265</v>
      </c>
      <c r="U11" s="6">
        <f t="shared" si="6"/>
        <v>31.499500000000001</v>
      </c>
      <c r="V11" t="str">
        <f t="shared" si="7"/>
        <v>film &amp; video</v>
      </c>
      <c r="W11" t="str">
        <f t="shared" si="8"/>
        <v>television</v>
      </c>
    </row>
    <row r="12" spans="1:23" ht="48" x14ac:dyDescent="0.2">
      <c r="A12" s="5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tr">
        <f t="shared" si="1"/>
        <v>True</v>
      </c>
      <c r="I12" t="e">
        <f t="shared" si="2"/>
        <v>#VALUE!</v>
      </c>
      <c r="J12" t="e">
        <f t="shared" si="3"/>
        <v>#VALUE!</v>
      </c>
      <c r="K12" t="s">
        <v>8224</v>
      </c>
      <c r="L12" t="s">
        <v>8246</v>
      </c>
      <c r="M12">
        <v>1403660279</v>
      </c>
      <c r="N12" s="19">
        <f t="shared" si="4"/>
        <v>41814.818043981482</v>
      </c>
      <c r="O12">
        <v>1400636279</v>
      </c>
      <c r="P12" s="19">
        <f t="shared" si="5"/>
        <v>41779.818043981482</v>
      </c>
      <c r="Q12" t="b">
        <v>0</v>
      </c>
      <c r="R12">
        <v>19</v>
      </c>
      <c r="S12" t="b">
        <v>1</v>
      </c>
      <c r="T12" t="s">
        <v>8265</v>
      </c>
      <c r="U12" s="6">
        <f t="shared" si="6"/>
        <v>158.68421052631578</v>
      </c>
      <c r="V12" t="str">
        <f t="shared" si="7"/>
        <v>film &amp; video</v>
      </c>
      <c r="W12" t="str">
        <f t="shared" si="8"/>
        <v>television</v>
      </c>
    </row>
    <row r="13" spans="1:23" ht="48" x14ac:dyDescent="0.2">
      <c r="A13" s="5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tr">
        <f t="shared" si="1"/>
        <v>True</v>
      </c>
      <c r="I13" t="e">
        <f t="shared" si="2"/>
        <v>#VALUE!</v>
      </c>
      <c r="J13" t="e">
        <f t="shared" si="3"/>
        <v>#VALUE!</v>
      </c>
      <c r="K13" t="s">
        <v>8224</v>
      </c>
      <c r="L13" t="s">
        <v>8246</v>
      </c>
      <c r="M13">
        <v>1471834800</v>
      </c>
      <c r="N13" s="19">
        <f t="shared" si="4"/>
        <v>42603.875</v>
      </c>
      <c r="O13">
        <v>1469126462</v>
      </c>
      <c r="P13" s="19">
        <f t="shared" si="5"/>
        <v>42572.528495370367</v>
      </c>
      <c r="Q13" t="b">
        <v>0</v>
      </c>
      <c r="R13">
        <v>75</v>
      </c>
      <c r="S13" t="b">
        <v>1</v>
      </c>
      <c r="T13" t="s">
        <v>8265</v>
      </c>
      <c r="U13" s="6">
        <f t="shared" si="6"/>
        <v>80.333333333333329</v>
      </c>
      <c r="V13" t="str">
        <f t="shared" si="7"/>
        <v>film &amp; video</v>
      </c>
      <c r="W13" t="str">
        <f t="shared" si="8"/>
        <v>television</v>
      </c>
    </row>
    <row r="14" spans="1:23" ht="48" x14ac:dyDescent="0.2">
      <c r="A14" s="5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tr">
        <f t="shared" si="1"/>
        <v>True</v>
      </c>
      <c r="I14" t="e">
        <f t="shared" si="2"/>
        <v>#VALUE!</v>
      </c>
      <c r="J14" t="e">
        <f t="shared" si="3"/>
        <v>#VALUE!</v>
      </c>
      <c r="K14" t="s">
        <v>8224</v>
      </c>
      <c r="L14" t="s">
        <v>8246</v>
      </c>
      <c r="M14">
        <v>1405479600</v>
      </c>
      <c r="N14" s="19">
        <f t="shared" si="4"/>
        <v>41835.875</v>
      </c>
      <c r="O14">
        <v>1401642425</v>
      </c>
      <c r="P14" s="19">
        <f t="shared" si="5"/>
        <v>41791.463252314818</v>
      </c>
      <c r="Q14" t="b">
        <v>0</v>
      </c>
      <c r="R14">
        <v>827</v>
      </c>
      <c r="S14" t="b">
        <v>1</v>
      </c>
      <c r="T14" t="s">
        <v>8265</v>
      </c>
      <c r="U14" s="6">
        <f t="shared" si="6"/>
        <v>59.961305925030231</v>
      </c>
      <c r="V14" t="str">
        <f t="shared" si="7"/>
        <v>film &amp; video</v>
      </c>
      <c r="W14" t="str">
        <f t="shared" si="8"/>
        <v>television</v>
      </c>
    </row>
    <row r="15" spans="1:23" ht="32" x14ac:dyDescent="0.2">
      <c r="A15" s="5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tr">
        <f t="shared" si="1"/>
        <v>True</v>
      </c>
      <c r="I15" t="e">
        <f t="shared" si="2"/>
        <v>#VALUE!</v>
      </c>
      <c r="J15" t="e">
        <f t="shared" si="3"/>
        <v>#VALUE!</v>
      </c>
      <c r="K15" t="s">
        <v>8224</v>
      </c>
      <c r="L15" t="s">
        <v>8246</v>
      </c>
      <c r="M15">
        <v>1466713620</v>
      </c>
      <c r="N15" s="19">
        <f t="shared" si="4"/>
        <v>42544.602083333331</v>
      </c>
      <c r="O15">
        <v>1463588109</v>
      </c>
      <c r="P15" s="19">
        <f t="shared" si="5"/>
        <v>42508.427187499998</v>
      </c>
      <c r="Q15" t="b">
        <v>0</v>
      </c>
      <c r="R15">
        <v>51</v>
      </c>
      <c r="S15" t="b">
        <v>1</v>
      </c>
      <c r="T15" t="s">
        <v>8265</v>
      </c>
      <c r="U15" s="6">
        <f t="shared" si="6"/>
        <v>109.78431372549019</v>
      </c>
      <c r="V15" t="str">
        <f t="shared" si="7"/>
        <v>film &amp; video</v>
      </c>
      <c r="W15" t="str">
        <f t="shared" si="8"/>
        <v>television</v>
      </c>
    </row>
    <row r="16" spans="1:23" ht="32" x14ac:dyDescent="0.2">
      <c r="A16" s="5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tr">
        <f t="shared" si="1"/>
        <v>True</v>
      </c>
      <c r="I16" t="e">
        <f t="shared" si="2"/>
        <v>#VALUE!</v>
      </c>
      <c r="J16" t="e">
        <f t="shared" si="3"/>
        <v>#VALUE!</v>
      </c>
      <c r="K16" t="s">
        <v>8226</v>
      </c>
      <c r="L16" t="s">
        <v>8248</v>
      </c>
      <c r="M16">
        <v>1405259940</v>
      </c>
      <c r="N16" s="19">
        <f t="shared" si="4"/>
        <v>41833.332638888889</v>
      </c>
      <c r="O16">
        <v>1403051888</v>
      </c>
      <c r="P16" s="19">
        <f t="shared" si="5"/>
        <v>41807.77648148148</v>
      </c>
      <c r="Q16" t="b">
        <v>0</v>
      </c>
      <c r="R16">
        <v>41</v>
      </c>
      <c r="S16" t="b">
        <v>1</v>
      </c>
      <c r="T16" t="s">
        <v>8265</v>
      </c>
      <c r="U16" s="6">
        <f t="shared" si="6"/>
        <v>147.70731707317074</v>
      </c>
      <c r="V16" t="str">
        <f t="shared" si="7"/>
        <v>film &amp; video</v>
      </c>
      <c r="W16" t="str">
        <f t="shared" si="8"/>
        <v>television</v>
      </c>
    </row>
    <row r="17" spans="1:23" ht="48" x14ac:dyDescent="0.2">
      <c r="A17" s="5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tr">
        <f t="shared" si="1"/>
        <v>True</v>
      </c>
      <c r="I17" t="e">
        <f t="shared" si="2"/>
        <v>#VALUE!</v>
      </c>
      <c r="J17" t="e">
        <f t="shared" si="3"/>
        <v>#VALUE!</v>
      </c>
      <c r="K17" t="s">
        <v>8227</v>
      </c>
      <c r="L17" t="s">
        <v>8249</v>
      </c>
      <c r="M17">
        <v>1443384840</v>
      </c>
      <c r="N17" s="19">
        <f t="shared" si="4"/>
        <v>42274.593055555553</v>
      </c>
      <c r="O17">
        <v>1441790658</v>
      </c>
      <c r="P17" s="19">
        <f t="shared" si="5"/>
        <v>42256.141875000001</v>
      </c>
      <c r="Q17" t="b">
        <v>0</v>
      </c>
      <c r="R17">
        <v>98</v>
      </c>
      <c r="S17" t="b">
        <v>1</v>
      </c>
      <c r="T17" t="s">
        <v>8265</v>
      </c>
      <c r="U17" s="6">
        <f t="shared" si="6"/>
        <v>21.755102040816325</v>
      </c>
      <c r="V17" t="str">
        <f t="shared" si="7"/>
        <v>film &amp; video</v>
      </c>
      <c r="W17" t="str">
        <f t="shared" si="8"/>
        <v>television</v>
      </c>
    </row>
    <row r="18" spans="1:23" ht="48" x14ac:dyDescent="0.2">
      <c r="A18" s="5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tr">
        <f t="shared" si="1"/>
        <v>True</v>
      </c>
      <c r="I18" t="e">
        <f t="shared" si="2"/>
        <v>#VALUE!</v>
      </c>
      <c r="J18" t="e">
        <f t="shared" si="3"/>
        <v>#VALUE!</v>
      </c>
      <c r="K18" t="s">
        <v>8224</v>
      </c>
      <c r="L18" t="s">
        <v>8246</v>
      </c>
      <c r="M18">
        <v>1402896600</v>
      </c>
      <c r="N18" s="19">
        <f t="shared" si="4"/>
        <v>41805.979166666664</v>
      </c>
      <c r="O18">
        <v>1398971211</v>
      </c>
      <c r="P18" s="19">
        <f t="shared" si="5"/>
        <v>41760.546423611115</v>
      </c>
      <c r="Q18" t="b">
        <v>0</v>
      </c>
      <c r="R18">
        <v>70</v>
      </c>
      <c r="S18" t="b">
        <v>1</v>
      </c>
      <c r="T18" t="s">
        <v>8265</v>
      </c>
      <c r="U18" s="6">
        <f t="shared" si="6"/>
        <v>171.84285714285716</v>
      </c>
      <c r="V18" t="str">
        <f t="shared" si="7"/>
        <v>film &amp; video</v>
      </c>
      <c r="W18" t="str">
        <f t="shared" si="8"/>
        <v>television</v>
      </c>
    </row>
    <row r="19" spans="1:23" ht="48" x14ac:dyDescent="0.2">
      <c r="A19" s="5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tr">
        <f t="shared" si="1"/>
        <v>True</v>
      </c>
      <c r="I19" t="e">
        <f t="shared" si="2"/>
        <v>#VALUE!</v>
      </c>
      <c r="J19" t="e">
        <f t="shared" si="3"/>
        <v>#VALUE!</v>
      </c>
      <c r="K19" t="s">
        <v>8225</v>
      </c>
      <c r="L19" t="s">
        <v>8247</v>
      </c>
      <c r="M19">
        <v>1415126022</v>
      </c>
      <c r="N19" s="19">
        <f t="shared" si="4"/>
        <v>41947.523402777777</v>
      </c>
      <c r="O19">
        <v>1412530422</v>
      </c>
      <c r="P19" s="19">
        <f t="shared" si="5"/>
        <v>41917.481736111113</v>
      </c>
      <c r="Q19" t="b">
        <v>0</v>
      </c>
      <c r="R19">
        <v>36</v>
      </c>
      <c r="S19" t="b">
        <v>1</v>
      </c>
      <c r="T19" t="s">
        <v>8265</v>
      </c>
      <c r="U19" s="6">
        <f t="shared" si="6"/>
        <v>41.944444444444443</v>
      </c>
      <c r="V19" t="str">
        <f t="shared" si="7"/>
        <v>film &amp; video</v>
      </c>
      <c r="W19" t="str">
        <f t="shared" si="8"/>
        <v>television</v>
      </c>
    </row>
    <row r="20" spans="1:23" ht="48" x14ac:dyDescent="0.2">
      <c r="A20" s="5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tr">
        <f t="shared" si="1"/>
        <v>True</v>
      </c>
      <c r="I20" t="e">
        <f t="shared" si="2"/>
        <v>#VALUE!</v>
      </c>
      <c r="J20" t="e">
        <f t="shared" si="3"/>
        <v>#VALUE!</v>
      </c>
      <c r="K20" t="s">
        <v>8224</v>
      </c>
      <c r="L20" t="s">
        <v>8246</v>
      </c>
      <c r="M20">
        <v>1410958856</v>
      </c>
      <c r="N20" s="19">
        <f t="shared" si="4"/>
        <v>41899.292314814818</v>
      </c>
      <c r="O20">
        <v>1408366856</v>
      </c>
      <c r="P20" s="19">
        <f t="shared" si="5"/>
        <v>41869.292314814818</v>
      </c>
      <c r="Q20" t="b">
        <v>0</v>
      </c>
      <c r="R20">
        <v>342</v>
      </c>
      <c r="S20" t="b">
        <v>1</v>
      </c>
      <c r="T20" t="s">
        <v>8265</v>
      </c>
      <c r="U20" s="6">
        <f t="shared" si="6"/>
        <v>93.264122807017543</v>
      </c>
      <c r="V20" t="str">
        <f t="shared" si="7"/>
        <v>film &amp; video</v>
      </c>
      <c r="W20" t="str">
        <f t="shared" si="8"/>
        <v>television</v>
      </c>
    </row>
    <row r="21" spans="1:23" ht="48" x14ac:dyDescent="0.2">
      <c r="A21" s="5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tr">
        <f t="shared" si="1"/>
        <v>True</v>
      </c>
      <c r="I21" t="e">
        <f t="shared" si="2"/>
        <v>#VALUE!</v>
      </c>
      <c r="J21" t="e">
        <f t="shared" si="3"/>
        <v>#VALUE!</v>
      </c>
      <c r="K21" t="s">
        <v>8224</v>
      </c>
      <c r="L21" t="s">
        <v>8246</v>
      </c>
      <c r="M21">
        <v>1437420934</v>
      </c>
      <c r="N21" s="19">
        <f t="shared" si="4"/>
        <v>42205.566365740742</v>
      </c>
      <c r="O21">
        <v>1434828934</v>
      </c>
      <c r="P21" s="19">
        <f t="shared" si="5"/>
        <v>42175.566365740742</v>
      </c>
      <c r="Q21" t="b">
        <v>0</v>
      </c>
      <c r="R21">
        <v>22</v>
      </c>
      <c r="S21" t="b">
        <v>1</v>
      </c>
      <c r="T21" t="s">
        <v>8265</v>
      </c>
      <c r="U21" s="6">
        <f t="shared" si="6"/>
        <v>56.136363636363633</v>
      </c>
      <c r="V21" t="str">
        <f t="shared" si="7"/>
        <v>film &amp; video</v>
      </c>
      <c r="W21" t="str">
        <f t="shared" si="8"/>
        <v>television</v>
      </c>
    </row>
    <row r="22" spans="1:23" ht="48" x14ac:dyDescent="0.2">
      <c r="A22" s="5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tr">
        <f t="shared" si="1"/>
        <v>True</v>
      </c>
      <c r="I22" t="e">
        <f t="shared" si="2"/>
        <v>#VALUE!</v>
      </c>
      <c r="J22" t="e">
        <f t="shared" si="3"/>
        <v>#VALUE!</v>
      </c>
      <c r="K22" t="s">
        <v>8224</v>
      </c>
      <c r="L22" t="s">
        <v>8246</v>
      </c>
      <c r="M22">
        <v>1442167912</v>
      </c>
      <c r="N22" s="19">
        <f t="shared" si="4"/>
        <v>42260.508240740746</v>
      </c>
      <c r="O22">
        <v>1436983912</v>
      </c>
      <c r="P22" s="19">
        <f t="shared" si="5"/>
        <v>42200.508240740746</v>
      </c>
      <c r="Q22" t="b">
        <v>0</v>
      </c>
      <c r="R22">
        <v>25</v>
      </c>
      <c r="S22" t="b">
        <v>1</v>
      </c>
      <c r="T22" t="s">
        <v>8265</v>
      </c>
      <c r="U22" s="6">
        <f t="shared" si="6"/>
        <v>80.16</v>
      </c>
      <c r="V22" t="str">
        <f t="shared" si="7"/>
        <v>film &amp; video</v>
      </c>
      <c r="W22" t="str">
        <f t="shared" si="8"/>
        <v>television</v>
      </c>
    </row>
    <row r="23" spans="1:23" ht="48" x14ac:dyDescent="0.2">
      <c r="A23" s="5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tr">
        <f t="shared" si="1"/>
        <v>True</v>
      </c>
      <c r="I23" t="e">
        <f t="shared" si="2"/>
        <v>#VALUE!</v>
      </c>
      <c r="J23" t="e">
        <f t="shared" si="3"/>
        <v>#VALUE!</v>
      </c>
      <c r="K23" t="s">
        <v>8224</v>
      </c>
      <c r="L23" t="s">
        <v>8246</v>
      </c>
      <c r="M23">
        <v>1411743789</v>
      </c>
      <c r="N23" s="19">
        <f t="shared" si="4"/>
        <v>41908.377187500002</v>
      </c>
      <c r="O23">
        <v>1409151789</v>
      </c>
      <c r="P23" s="19">
        <f t="shared" si="5"/>
        <v>41878.377187500002</v>
      </c>
      <c r="Q23" t="b">
        <v>0</v>
      </c>
      <c r="R23">
        <v>101</v>
      </c>
      <c r="S23" t="b">
        <v>1</v>
      </c>
      <c r="T23" t="s">
        <v>8265</v>
      </c>
      <c r="U23" s="6">
        <f t="shared" si="6"/>
        <v>199.9009900990099</v>
      </c>
      <c r="V23" t="str">
        <f t="shared" si="7"/>
        <v>film &amp; video</v>
      </c>
      <c r="W23" t="str">
        <f t="shared" si="8"/>
        <v>television</v>
      </c>
    </row>
    <row r="24" spans="1:23" ht="32" x14ac:dyDescent="0.2">
      <c r="A24" s="5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tr">
        <f t="shared" si="1"/>
        <v>True</v>
      </c>
      <c r="I24" t="e">
        <f t="shared" si="2"/>
        <v>#VALUE!</v>
      </c>
      <c r="J24" t="e">
        <f t="shared" si="3"/>
        <v>#VALUE!</v>
      </c>
      <c r="K24" t="s">
        <v>8224</v>
      </c>
      <c r="L24" t="s">
        <v>8246</v>
      </c>
      <c r="M24">
        <v>1420099140</v>
      </c>
      <c r="N24" s="19">
        <f t="shared" si="4"/>
        <v>42005.082638888889</v>
      </c>
      <c r="O24">
        <v>1418766740</v>
      </c>
      <c r="P24" s="19">
        <f t="shared" si="5"/>
        <v>41989.66134259259</v>
      </c>
      <c r="Q24" t="b">
        <v>0</v>
      </c>
      <c r="R24">
        <v>8</v>
      </c>
      <c r="S24" t="b">
        <v>1</v>
      </c>
      <c r="T24" t="s">
        <v>8265</v>
      </c>
      <c r="U24" s="6">
        <f t="shared" si="6"/>
        <v>51.25</v>
      </c>
      <c r="V24" t="str">
        <f t="shared" si="7"/>
        <v>film &amp; video</v>
      </c>
      <c r="W24" t="str">
        <f t="shared" si="8"/>
        <v>television</v>
      </c>
    </row>
    <row r="25" spans="1:23" ht="48" x14ac:dyDescent="0.2">
      <c r="A25" s="5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tr">
        <f t="shared" si="1"/>
        <v>True</v>
      </c>
      <c r="I25" t="e">
        <f t="shared" si="2"/>
        <v>#VALUE!</v>
      </c>
      <c r="J25" t="e">
        <f t="shared" si="3"/>
        <v>#VALUE!</v>
      </c>
      <c r="K25" t="s">
        <v>8224</v>
      </c>
      <c r="L25" t="s">
        <v>8246</v>
      </c>
      <c r="M25">
        <v>1430407200</v>
      </c>
      <c r="N25" s="19">
        <f t="shared" si="4"/>
        <v>42124.388888888891</v>
      </c>
      <c r="O25">
        <v>1428086501</v>
      </c>
      <c r="P25" s="19">
        <f t="shared" si="5"/>
        <v>42097.528946759259</v>
      </c>
      <c r="Q25" t="b">
        <v>0</v>
      </c>
      <c r="R25">
        <v>23</v>
      </c>
      <c r="S25" t="b">
        <v>1</v>
      </c>
      <c r="T25" t="s">
        <v>8265</v>
      </c>
      <c r="U25" s="6">
        <f t="shared" si="6"/>
        <v>103.04347826086956</v>
      </c>
      <c r="V25" t="str">
        <f t="shared" si="7"/>
        <v>film &amp; video</v>
      </c>
      <c r="W25" t="str">
        <f t="shared" si="8"/>
        <v>television</v>
      </c>
    </row>
    <row r="26" spans="1:23" ht="32" x14ac:dyDescent="0.2">
      <c r="A26" s="5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tr">
        <f t="shared" si="1"/>
        <v>True</v>
      </c>
      <c r="I26" t="e">
        <f t="shared" si="2"/>
        <v>#VALUE!</v>
      </c>
      <c r="J26" t="e">
        <f t="shared" si="3"/>
        <v>#VALUE!</v>
      </c>
      <c r="K26" t="s">
        <v>8224</v>
      </c>
      <c r="L26" t="s">
        <v>8246</v>
      </c>
      <c r="M26">
        <v>1442345940</v>
      </c>
      <c r="N26" s="19">
        <f t="shared" si="4"/>
        <v>42262.568750000006</v>
      </c>
      <c r="O26">
        <v>1439494863</v>
      </c>
      <c r="P26" s="19">
        <f t="shared" si="5"/>
        <v>42229.570173611108</v>
      </c>
      <c r="Q26" t="b">
        <v>0</v>
      </c>
      <c r="R26">
        <v>574</v>
      </c>
      <c r="S26" t="b">
        <v>1</v>
      </c>
      <c r="T26" t="s">
        <v>8265</v>
      </c>
      <c r="U26" s="6">
        <f t="shared" si="6"/>
        <v>66.346149825783982</v>
      </c>
      <c r="V26" t="str">
        <f t="shared" si="7"/>
        <v>film &amp; video</v>
      </c>
      <c r="W26" t="str">
        <f t="shared" si="8"/>
        <v>television</v>
      </c>
    </row>
    <row r="27" spans="1:23" ht="48" x14ac:dyDescent="0.2">
      <c r="A27" s="5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tr">
        <f t="shared" si="1"/>
        <v>True</v>
      </c>
      <c r="I27" t="e">
        <f t="shared" si="2"/>
        <v>#VALUE!</v>
      </c>
      <c r="J27" t="e">
        <f t="shared" si="3"/>
        <v>#VALUE!</v>
      </c>
      <c r="K27" t="s">
        <v>8224</v>
      </c>
      <c r="L27" t="s">
        <v>8246</v>
      </c>
      <c r="M27">
        <v>1452299761</v>
      </c>
      <c r="N27" s="19">
        <f t="shared" si="4"/>
        <v>42377.775011574078</v>
      </c>
      <c r="O27">
        <v>1447115761</v>
      </c>
      <c r="P27" s="19">
        <f t="shared" si="5"/>
        <v>42317.775011574078</v>
      </c>
      <c r="Q27" t="b">
        <v>0</v>
      </c>
      <c r="R27">
        <v>14</v>
      </c>
      <c r="S27" t="b">
        <v>1</v>
      </c>
      <c r="T27" t="s">
        <v>8265</v>
      </c>
      <c r="U27" s="6">
        <f t="shared" si="6"/>
        <v>57.142857142857146</v>
      </c>
      <c r="V27" t="str">
        <f t="shared" si="7"/>
        <v>film &amp; video</v>
      </c>
      <c r="W27" t="str">
        <f t="shared" si="8"/>
        <v>television</v>
      </c>
    </row>
    <row r="28" spans="1:23" ht="48" x14ac:dyDescent="0.2">
      <c r="A28" s="5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tr">
        <f t="shared" si="1"/>
        <v>True</v>
      </c>
      <c r="I28" t="e">
        <f t="shared" si="2"/>
        <v>#VALUE!</v>
      </c>
      <c r="J28" t="e">
        <f t="shared" si="3"/>
        <v>#VALUE!</v>
      </c>
      <c r="K28" t="s">
        <v>8224</v>
      </c>
      <c r="L28" t="s">
        <v>8246</v>
      </c>
      <c r="M28">
        <v>1408278144</v>
      </c>
      <c r="N28" s="19">
        <f t="shared" si="4"/>
        <v>41868.265555555554</v>
      </c>
      <c r="O28">
        <v>1404822144</v>
      </c>
      <c r="P28" s="19">
        <f t="shared" si="5"/>
        <v>41828.265555555554</v>
      </c>
      <c r="Q28" t="b">
        <v>0</v>
      </c>
      <c r="R28">
        <v>19</v>
      </c>
      <c r="S28" t="b">
        <v>1</v>
      </c>
      <c r="T28" t="s">
        <v>8265</v>
      </c>
      <c r="U28" s="6">
        <f t="shared" si="6"/>
        <v>102.10526315789474</v>
      </c>
      <c r="V28" t="str">
        <f t="shared" si="7"/>
        <v>film &amp; video</v>
      </c>
      <c r="W28" t="str">
        <f t="shared" si="8"/>
        <v>television</v>
      </c>
    </row>
    <row r="29" spans="1:23" ht="48" x14ac:dyDescent="0.2">
      <c r="A29" s="5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tr">
        <f t="shared" si="1"/>
        <v>True</v>
      </c>
      <c r="I29" t="e">
        <f t="shared" si="2"/>
        <v>#VALUE!</v>
      </c>
      <c r="J29" t="e">
        <f t="shared" si="3"/>
        <v>#VALUE!</v>
      </c>
      <c r="K29" t="s">
        <v>8228</v>
      </c>
      <c r="L29" t="s">
        <v>8250</v>
      </c>
      <c r="M29">
        <v>1416113833</v>
      </c>
      <c r="N29" s="19">
        <f t="shared" si="4"/>
        <v>41958.956400462965</v>
      </c>
      <c r="O29">
        <v>1413518233</v>
      </c>
      <c r="P29" s="19">
        <f t="shared" si="5"/>
        <v>41928.914733796293</v>
      </c>
      <c r="Q29" t="b">
        <v>0</v>
      </c>
      <c r="R29">
        <v>150</v>
      </c>
      <c r="S29" t="b">
        <v>1</v>
      </c>
      <c r="T29" t="s">
        <v>8265</v>
      </c>
      <c r="U29" s="6">
        <f t="shared" si="6"/>
        <v>148.96666666666667</v>
      </c>
      <c r="V29" t="str">
        <f t="shared" si="7"/>
        <v>film &amp; video</v>
      </c>
      <c r="W29" t="str">
        <f t="shared" si="8"/>
        <v>television</v>
      </c>
    </row>
    <row r="30" spans="1:23" ht="32" x14ac:dyDescent="0.2">
      <c r="A30" s="5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tr">
        <f t="shared" si="1"/>
        <v>True</v>
      </c>
      <c r="I30" t="e">
        <f t="shared" si="2"/>
        <v>#VALUE!</v>
      </c>
      <c r="J30" t="e">
        <f t="shared" si="3"/>
        <v>#VALUE!</v>
      </c>
      <c r="K30" t="s">
        <v>8224</v>
      </c>
      <c r="L30" t="s">
        <v>8246</v>
      </c>
      <c r="M30">
        <v>1450307284</v>
      </c>
      <c r="N30" s="19">
        <f t="shared" si="4"/>
        <v>42354.71393518518</v>
      </c>
      <c r="O30">
        <v>1447715284</v>
      </c>
      <c r="P30" s="19">
        <f t="shared" si="5"/>
        <v>42324.71393518518</v>
      </c>
      <c r="Q30" t="b">
        <v>0</v>
      </c>
      <c r="R30">
        <v>71</v>
      </c>
      <c r="S30" t="b">
        <v>1</v>
      </c>
      <c r="T30" t="s">
        <v>8265</v>
      </c>
      <c r="U30" s="6">
        <f t="shared" si="6"/>
        <v>169.6056338028169</v>
      </c>
      <c r="V30" t="str">
        <f t="shared" si="7"/>
        <v>film &amp; video</v>
      </c>
      <c r="W30" t="str">
        <f t="shared" si="8"/>
        <v>television</v>
      </c>
    </row>
    <row r="31" spans="1:23" ht="48" x14ac:dyDescent="0.2">
      <c r="A31" s="5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tr">
        <f t="shared" si="1"/>
        <v>True</v>
      </c>
      <c r="I31" t="e">
        <f t="shared" si="2"/>
        <v>#VALUE!</v>
      </c>
      <c r="J31" t="e">
        <f t="shared" si="3"/>
        <v>#VALUE!</v>
      </c>
      <c r="K31" t="s">
        <v>8225</v>
      </c>
      <c r="L31" t="s">
        <v>8247</v>
      </c>
      <c r="M31">
        <v>1406045368</v>
      </c>
      <c r="N31" s="19">
        <f t="shared" si="4"/>
        <v>41842.42324074074</v>
      </c>
      <c r="O31">
        <v>1403453368</v>
      </c>
      <c r="P31" s="19">
        <f t="shared" si="5"/>
        <v>41812.42324074074</v>
      </c>
      <c r="Q31" t="b">
        <v>0</v>
      </c>
      <c r="R31">
        <v>117</v>
      </c>
      <c r="S31" t="b">
        <v>1</v>
      </c>
      <c r="T31" t="s">
        <v>8265</v>
      </c>
      <c r="U31" s="6">
        <f t="shared" si="6"/>
        <v>31.623931623931625</v>
      </c>
      <c r="V31" t="str">
        <f t="shared" si="7"/>
        <v>film &amp; video</v>
      </c>
      <c r="W31" t="str">
        <f t="shared" si="8"/>
        <v>television</v>
      </c>
    </row>
    <row r="32" spans="1:23" ht="48" x14ac:dyDescent="0.2">
      <c r="A32" s="5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tr">
        <f t="shared" si="1"/>
        <v>True</v>
      </c>
      <c r="I32" t="e">
        <f t="shared" si="2"/>
        <v>#VALUE!</v>
      </c>
      <c r="J32" t="e">
        <f t="shared" si="3"/>
        <v>#VALUE!</v>
      </c>
      <c r="K32" t="s">
        <v>8224</v>
      </c>
      <c r="L32" t="s">
        <v>8246</v>
      </c>
      <c r="M32">
        <v>1408604515</v>
      </c>
      <c r="N32" s="19">
        <f t="shared" si="4"/>
        <v>41872.042997685188</v>
      </c>
      <c r="O32">
        <v>1406012515</v>
      </c>
      <c r="P32" s="19">
        <f t="shared" si="5"/>
        <v>41842.042997685188</v>
      </c>
      <c r="Q32" t="b">
        <v>0</v>
      </c>
      <c r="R32">
        <v>53</v>
      </c>
      <c r="S32" t="b">
        <v>1</v>
      </c>
      <c r="T32" t="s">
        <v>8265</v>
      </c>
      <c r="U32" s="6">
        <f t="shared" si="6"/>
        <v>76.45264150943396</v>
      </c>
      <c r="V32" t="str">
        <f t="shared" si="7"/>
        <v>film &amp; video</v>
      </c>
      <c r="W32" t="str">
        <f t="shared" si="8"/>
        <v>television</v>
      </c>
    </row>
    <row r="33" spans="1:23" ht="48" x14ac:dyDescent="0.2">
      <c r="A33" s="5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tr">
        <f t="shared" si="1"/>
        <v>True</v>
      </c>
      <c r="I33" t="e">
        <f t="shared" si="2"/>
        <v>#VALUE!</v>
      </c>
      <c r="J33" t="e">
        <f t="shared" si="3"/>
        <v>#VALUE!</v>
      </c>
      <c r="K33" t="s">
        <v>8224</v>
      </c>
      <c r="L33" t="s">
        <v>8246</v>
      </c>
      <c r="M33">
        <v>1453748434</v>
      </c>
      <c r="N33" s="19">
        <f t="shared" si="4"/>
        <v>42394.54206018518</v>
      </c>
      <c r="O33">
        <v>1452193234</v>
      </c>
      <c r="P33" s="19">
        <f t="shared" si="5"/>
        <v>42376.54206018518</v>
      </c>
      <c r="Q33" t="b">
        <v>0</v>
      </c>
      <c r="R33">
        <v>1</v>
      </c>
      <c r="S33" t="b">
        <v>1</v>
      </c>
      <c r="T33" t="s">
        <v>8265</v>
      </c>
      <c r="U33" s="6">
        <f t="shared" si="6"/>
        <v>13</v>
      </c>
      <c r="V33" t="str">
        <f t="shared" si="7"/>
        <v>film &amp; video</v>
      </c>
      <c r="W33" t="str">
        <f t="shared" si="8"/>
        <v>television</v>
      </c>
    </row>
    <row r="34" spans="1:23" ht="48" x14ac:dyDescent="0.2">
      <c r="A34" s="5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tr">
        <f t="shared" si="1"/>
        <v>True</v>
      </c>
      <c r="I34" t="e">
        <f t="shared" si="2"/>
        <v>#VALUE!</v>
      </c>
      <c r="J34" t="e">
        <f t="shared" si="3"/>
        <v>#VALUE!</v>
      </c>
      <c r="K34" t="s">
        <v>8224</v>
      </c>
      <c r="L34" t="s">
        <v>8246</v>
      </c>
      <c r="M34">
        <v>1463111940</v>
      </c>
      <c r="N34" s="19">
        <f t="shared" si="4"/>
        <v>42502.915972222225</v>
      </c>
      <c r="O34">
        <v>1459523017</v>
      </c>
      <c r="P34" s="19">
        <f t="shared" si="5"/>
        <v>42461.377511574072</v>
      </c>
      <c r="Q34" t="b">
        <v>0</v>
      </c>
      <c r="R34">
        <v>89</v>
      </c>
      <c r="S34" t="b">
        <v>1</v>
      </c>
      <c r="T34" t="s">
        <v>8265</v>
      </c>
      <c r="U34" s="6">
        <f t="shared" si="6"/>
        <v>320.44943820224717</v>
      </c>
      <c r="V34" t="str">
        <f t="shared" si="7"/>
        <v>film &amp; video</v>
      </c>
      <c r="W34" t="str">
        <f t="shared" si="8"/>
        <v>television</v>
      </c>
    </row>
    <row r="35" spans="1:23" ht="48" x14ac:dyDescent="0.2">
      <c r="A35" s="5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tr">
        <f t="shared" si="1"/>
        <v>True</v>
      </c>
      <c r="I35" t="e">
        <f t="shared" si="2"/>
        <v>#VALUE!</v>
      </c>
      <c r="J35" t="e">
        <f t="shared" si="3"/>
        <v>#VALUE!</v>
      </c>
      <c r="K35" t="s">
        <v>8224</v>
      </c>
      <c r="L35" t="s">
        <v>8246</v>
      </c>
      <c r="M35">
        <v>1447001501</v>
      </c>
      <c r="N35" s="19">
        <f t="shared" si="4"/>
        <v>42316.452557870376</v>
      </c>
      <c r="O35">
        <v>1444405901</v>
      </c>
      <c r="P35" s="19">
        <f t="shared" si="5"/>
        <v>42286.410891203705</v>
      </c>
      <c r="Q35" t="b">
        <v>0</v>
      </c>
      <c r="R35">
        <v>64</v>
      </c>
      <c r="S35" t="b">
        <v>1</v>
      </c>
      <c r="T35" t="s">
        <v>8265</v>
      </c>
      <c r="U35" s="6">
        <f t="shared" si="6"/>
        <v>83.75</v>
      </c>
      <c r="V35" t="str">
        <f t="shared" si="7"/>
        <v>film &amp; video</v>
      </c>
      <c r="W35" t="str">
        <f t="shared" si="8"/>
        <v>television</v>
      </c>
    </row>
    <row r="36" spans="1:23" ht="48" x14ac:dyDescent="0.2">
      <c r="A36" s="5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tr">
        <f t="shared" si="1"/>
        <v>True</v>
      </c>
      <c r="I36" t="e">
        <f t="shared" si="2"/>
        <v>#VALUE!</v>
      </c>
      <c r="J36" t="e">
        <f t="shared" si="3"/>
        <v>#VALUE!</v>
      </c>
      <c r="K36" t="s">
        <v>8224</v>
      </c>
      <c r="L36" t="s">
        <v>8246</v>
      </c>
      <c r="M36">
        <v>1407224601</v>
      </c>
      <c r="N36" s="19">
        <f t="shared" si="4"/>
        <v>41856.071770833332</v>
      </c>
      <c r="O36">
        <v>1405928601</v>
      </c>
      <c r="P36" s="19">
        <f t="shared" si="5"/>
        <v>41841.071770833332</v>
      </c>
      <c r="Q36" t="b">
        <v>0</v>
      </c>
      <c r="R36">
        <v>68</v>
      </c>
      <c r="S36" t="b">
        <v>1</v>
      </c>
      <c r="T36" t="s">
        <v>8265</v>
      </c>
      <c r="U36" s="6">
        <f t="shared" si="6"/>
        <v>49.882352941176471</v>
      </c>
      <c r="V36" t="str">
        <f t="shared" si="7"/>
        <v>film &amp; video</v>
      </c>
      <c r="W36" t="str">
        <f t="shared" si="8"/>
        <v>television</v>
      </c>
    </row>
    <row r="37" spans="1:23" ht="32" x14ac:dyDescent="0.2">
      <c r="A37" s="5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tr">
        <f t="shared" si="1"/>
        <v>True</v>
      </c>
      <c r="I37" t="e">
        <f t="shared" si="2"/>
        <v>#VALUE!</v>
      </c>
      <c r="J37" t="e">
        <f t="shared" si="3"/>
        <v>#VALUE!</v>
      </c>
      <c r="K37" t="s">
        <v>8224</v>
      </c>
      <c r="L37" t="s">
        <v>8246</v>
      </c>
      <c r="M37">
        <v>1430179200</v>
      </c>
      <c r="N37" s="19">
        <f t="shared" si="4"/>
        <v>42121.75</v>
      </c>
      <c r="O37">
        <v>1428130814</v>
      </c>
      <c r="P37" s="19">
        <f t="shared" si="5"/>
        <v>42098.041828703703</v>
      </c>
      <c r="Q37" t="b">
        <v>0</v>
      </c>
      <c r="R37">
        <v>28</v>
      </c>
      <c r="S37" t="b">
        <v>1</v>
      </c>
      <c r="T37" t="s">
        <v>8265</v>
      </c>
      <c r="U37" s="6">
        <f t="shared" si="6"/>
        <v>59.464285714285715</v>
      </c>
      <c r="V37" t="str">
        <f t="shared" si="7"/>
        <v>film &amp; video</v>
      </c>
      <c r="W37" t="str">
        <f t="shared" si="8"/>
        <v>television</v>
      </c>
    </row>
    <row r="38" spans="1:23" ht="32" x14ac:dyDescent="0.2">
      <c r="A38" s="5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tr">
        <f t="shared" si="1"/>
        <v>True</v>
      </c>
      <c r="I38" t="e">
        <f t="shared" si="2"/>
        <v>#VALUE!</v>
      </c>
      <c r="J38" t="e">
        <f t="shared" si="3"/>
        <v>#VALUE!</v>
      </c>
      <c r="K38" t="s">
        <v>8224</v>
      </c>
      <c r="L38" t="s">
        <v>8246</v>
      </c>
      <c r="M38">
        <v>1428128525</v>
      </c>
      <c r="N38" s="19">
        <f t="shared" si="4"/>
        <v>42098.015335648146</v>
      </c>
      <c r="O38">
        <v>1425540125</v>
      </c>
      <c r="P38" s="19">
        <f t="shared" si="5"/>
        <v>42068.057002314818</v>
      </c>
      <c r="Q38" t="b">
        <v>0</v>
      </c>
      <c r="R38">
        <v>44</v>
      </c>
      <c r="S38" t="b">
        <v>1</v>
      </c>
      <c r="T38" t="s">
        <v>8265</v>
      </c>
      <c r="U38" s="6">
        <f t="shared" si="6"/>
        <v>193.84090909090909</v>
      </c>
      <c r="V38" t="str">
        <f t="shared" si="7"/>
        <v>film &amp; video</v>
      </c>
      <c r="W38" t="str">
        <f t="shared" si="8"/>
        <v>television</v>
      </c>
    </row>
    <row r="39" spans="1:23" ht="48" x14ac:dyDescent="0.2">
      <c r="A39" s="5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tr">
        <f t="shared" si="1"/>
        <v>True</v>
      </c>
      <c r="I39" t="e">
        <f t="shared" si="2"/>
        <v>#VALUE!</v>
      </c>
      <c r="J39" t="e">
        <f t="shared" si="3"/>
        <v>#VALUE!</v>
      </c>
      <c r="K39" t="s">
        <v>8224</v>
      </c>
      <c r="L39" t="s">
        <v>8246</v>
      </c>
      <c r="M39">
        <v>1425055079</v>
      </c>
      <c r="N39" s="19">
        <f t="shared" si="4"/>
        <v>42062.443043981482</v>
      </c>
      <c r="O39">
        <v>1422463079</v>
      </c>
      <c r="P39" s="19">
        <f t="shared" si="5"/>
        <v>42032.443043981482</v>
      </c>
      <c r="Q39" t="b">
        <v>0</v>
      </c>
      <c r="R39">
        <v>253</v>
      </c>
      <c r="S39" t="b">
        <v>1</v>
      </c>
      <c r="T39" t="s">
        <v>8265</v>
      </c>
      <c r="U39" s="6">
        <f t="shared" si="6"/>
        <v>159.51383399209487</v>
      </c>
      <c r="V39" t="str">
        <f t="shared" si="7"/>
        <v>film &amp; video</v>
      </c>
      <c r="W39" t="str">
        <f t="shared" si="8"/>
        <v>television</v>
      </c>
    </row>
    <row r="40" spans="1:23" ht="48" x14ac:dyDescent="0.2">
      <c r="A40" s="5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tr">
        <f t="shared" si="1"/>
        <v>True</v>
      </c>
      <c r="I40" t="e">
        <f t="shared" si="2"/>
        <v>#VALUE!</v>
      </c>
      <c r="J40" t="e">
        <f t="shared" si="3"/>
        <v>#VALUE!</v>
      </c>
      <c r="K40" t="s">
        <v>8224</v>
      </c>
      <c r="L40" t="s">
        <v>8246</v>
      </c>
      <c r="M40">
        <v>1368235344</v>
      </c>
      <c r="N40" s="19">
        <f t="shared" si="4"/>
        <v>41404.807222222218</v>
      </c>
      <c r="O40">
        <v>1365643344</v>
      </c>
      <c r="P40" s="19">
        <f t="shared" si="5"/>
        <v>41374.807222222218</v>
      </c>
      <c r="Q40" t="b">
        <v>0</v>
      </c>
      <c r="R40">
        <v>66</v>
      </c>
      <c r="S40" t="b">
        <v>1</v>
      </c>
      <c r="T40" t="s">
        <v>8265</v>
      </c>
      <c r="U40" s="6">
        <f t="shared" si="6"/>
        <v>41.68181818181818</v>
      </c>
      <c r="V40" t="str">
        <f t="shared" si="7"/>
        <v>film &amp; video</v>
      </c>
      <c r="W40" t="str">
        <f t="shared" si="8"/>
        <v>television</v>
      </c>
    </row>
    <row r="41" spans="1:23" ht="48" x14ac:dyDescent="0.2">
      <c r="A41" s="5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tr">
        <f t="shared" si="1"/>
        <v>True</v>
      </c>
      <c r="I41" t="e">
        <f t="shared" si="2"/>
        <v>#VALUE!</v>
      </c>
      <c r="J41" t="e">
        <f t="shared" si="3"/>
        <v>#VALUE!</v>
      </c>
      <c r="K41" t="s">
        <v>8225</v>
      </c>
      <c r="L41" t="s">
        <v>8247</v>
      </c>
      <c r="M41">
        <v>1401058740</v>
      </c>
      <c r="N41" s="19">
        <f t="shared" si="4"/>
        <v>41784.707638888889</v>
      </c>
      <c r="O41">
        <v>1398388068</v>
      </c>
      <c r="P41" s="19">
        <f t="shared" si="5"/>
        <v>41753.797083333331</v>
      </c>
      <c r="Q41" t="b">
        <v>0</v>
      </c>
      <c r="R41">
        <v>217</v>
      </c>
      <c r="S41" t="b">
        <v>1</v>
      </c>
      <c r="T41" t="s">
        <v>8265</v>
      </c>
      <c r="U41" s="6">
        <f t="shared" si="6"/>
        <v>150.89861751152074</v>
      </c>
      <c r="V41" t="str">
        <f t="shared" si="7"/>
        <v>film &amp; video</v>
      </c>
      <c r="W41" t="str">
        <f t="shared" si="8"/>
        <v>television</v>
      </c>
    </row>
    <row r="42" spans="1:23" ht="48" x14ac:dyDescent="0.2">
      <c r="A42" s="5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tr">
        <f t="shared" si="1"/>
        <v>True</v>
      </c>
      <c r="I42" t="e">
        <f t="shared" si="2"/>
        <v>#VALUE!</v>
      </c>
      <c r="J42" t="e">
        <f t="shared" si="3"/>
        <v>#VALUE!</v>
      </c>
      <c r="K42" t="s">
        <v>8224</v>
      </c>
      <c r="L42" t="s">
        <v>8246</v>
      </c>
      <c r="M42">
        <v>1403150400</v>
      </c>
      <c r="N42" s="19">
        <f t="shared" si="4"/>
        <v>41808.916666666664</v>
      </c>
      <c r="O42">
        <v>1401426488</v>
      </c>
      <c r="P42" s="19">
        <f t="shared" si="5"/>
        <v>41788.96398148148</v>
      </c>
      <c r="Q42" t="b">
        <v>0</v>
      </c>
      <c r="R42">
        <v>16</v>
      </c>
      <c r="S42" t="b">
        <v>1</v>
      </c>
      <c r="T42" t="s">
        <v>8265</v>
      </c>
      <c r="U42" s="6">
        <f t="shared" si="6"/>
        <v>126.6875</v>
      </c>
      <c r="V42" t="str">
        <f t="shared" si="7"/>
        <v>film &amp; video</v>
      </c>
      <c r="W42" t="str">
        <f t="shared" si="8"/>
        <v>television</v>
      </c>
    </row>
    <row r="43" spans="1:23" ht="48" x14ac:dyDescent="0.2">
      <c r="A43" s="5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tr">
        <f t="shared" si="1"/>
        <v>True</v>
      </c>
      <c r="I43" t="e">
        <f t="shared" si="2"/>
        <v>#VALUE!</v>
      </c>
      <c r="J43" t="e">
        <f t="shared" si="3"/>
        <v>#VALUE!</v>
      </c>
      <c r="K43" t="s">
        <v>8224</v>
      </c>
      <c r="L43" t="s">
        <v>8246</v>
      </c>
      <c r="M43">
        <v>1412516354</v>
      </c>
      <c r="N43" s="19">
        <f t="shared" si="4"/>
        <v>41917.318912037037</v>
      </c>
      <c r="O43">
        <v>1409924354</v>
      </c>
      <c r="P43" s="19">
        <f t="shared" si="5"/>
        <v>41887.318912037037</v>
      </c>
      <c r="Q43" t="b">
        <v>0</v>
      </c>
      <c r="R43">
        <v>19</v>
      </c>
      <c r="S43" t="b">
        <v>1</v>
      </c>
      <c r="T43" t="s">
        <v>8265</v>
      </c>
      <c r="U43" s="6">
        <f t="shared" si="6"/>
        <v>105.26315789473684</v>
      </c>
      <c r="V43" t="str">
        <f t="shared" si="7"/>
        <v>film &amp; video</v>
      </c>
      <c r="W43" t="str">
        <f t="shared" si="8"/>
        <v>television</v>
      </c>
    </row>
    <row r="44" spans="1:23" ht="48" x14ac:dyDescent="0.2">
      <c r="A44" s="5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tr">
        <f t="shared" si="1"/>
        <v>True</v>
      </c>
      <c r="I44" t="e">
        <f t="shared" si="2"/>
        <v>#VALUE!</v>
      </c>
      <c r="J44" t="e">
        <f t="shared" si="3"/>
        <v>#VALUE!</v>
      </c>
      <c r="K44" t="s">
        <v>8224</v>
      </c>
      <c r="L44" t="s">
        <v>8246</v>
      </c>
      <c r="M44">
        <v>1419780026</v>
      </c>
      <c r="N44" s="19">
        <f t="shared" si="4"/>
        <v>42001.389189814814</v>
      </c>
      <c r="O44">
        <v>1417188026</v>
      </c>
      <c r="P44" s="19">
        <f t="shared" si="5"/>
        <v>41971.389189814814</v>
      </c>
      <c r="Q44" t="b">
        <v>0</v>
      </c>
      <c r="R44">
        <v>169</v>
      </c>
      <c r="S44" t="b">
        <v>1</v>
      </c>
      <c r="T44" t="s">
        <v>8265</v>
      </c>
      <c r="U44" s="6">
        <f t="shared" si="6"/>
        <v>117.51479289940828</v>
      </c>
      <c r="V44" t="str">
        <f t="shared" si="7"/>
        <v>film &amp; video</v>
      </c>
      <c r="W44" t="str">
        <f t="shared" si="8"/>
        <v>television</v>
      </c>
    </row>
    <row r="45" spans="1:23" ht="48" x14ac:dyDescent="0.2">
      <c r="A45" s="5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tr">
        <f t="shared" si="1"/>
        <v>True</v>
      </c>
      <c r="I45" t="e">
        <f t="shared" si="2"/>
        <v>#VALUE!</v>
      </c>
      <c r="J45" t="e">
        <f t="shared" si="3"/>
        <v>#VALUE!</v>
      </c>
      <c r="K45" t="s">
        <v>8224</v>
      </c>
      <c r="L45" t="s">
        <v>8246</v>
      </c>
      <c r="M45">
        <v>1405209600</v>
      </c>
      <c r="N45" s="19">
        <f t="shared" si="4"/>
        <v>41832.75</v>
      </c>
      <c r="O45">
        <v>1402599486</v>
      </c>
      <c r="P45" s="19">
        <f t="shared" si="5"/>
        <v>41802.540347222224</v>
      </c>
      <c r="Q45" t="b">
        <v>0</v>
      </c>
      <c r="R45">
        <v>263</v>
      </c>
      <c r="S45" t="b">
        <v>1</v>
      </c>
      <c r="T45" t="s">
        <v>8265</v>
      </c>
      <c r="U45" s="6">
        <f t="shared" si="6"/>
        <v>117.36121673003802</v>
      </c>
      <c r="V45" t="str">
        <f t="shared" si="7"/>
        <v>film &amp; video</v>
      </c>
      <c r="W45" t="str">
        <f t="shared" si="8"/>
        <v>television</v>
      </c>
    </row>
    <row r="46" spans="1:23" ht="48" x14ac:dyDescent="0.2">
      <c r="A46" s="5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tr">
        <f t="shared" si="1"/>
        <v>True</v>
      </c>
      <c r="I46" t="e">
        <f t="shared" si="2"/>
        <v>#VALUE!</v>
      </c>
      <c r="J46" t="e">
        <f t="shared" si="3"/>
        <v>#VALUE!</v>
      </c>
      <c r="K46" t="s">
        <v>8224</v>
      </c>
      <c r="L46" t="s">
        <v>8246</v>
      </c>
      <c r="M46">
        <v>1412648537</v>
      </c>
      <c r="N46" s="19">
        <f t="shared" si="4"/>
        <v>41918.848807870374</v>
      </c>
      <c r="O46">
        <v>1408760537</v>
      </c>
      <c r="P46" s="19">
        <f t="shared" si="5"/>
        <v>41873.848807870374</v>
      </c>
      <c r="Q46" t="b">
        <v>0</v>
      </c>
      <c r="R46">
        <v>15</v>
      </c>
      <c r="S46" t="b">
        <v>1</v>
      </c>
      <c r="T46" t="s">
        <v>8265</v>
      </c>
      <c r="U46" s="6">
        <f t="shared" si="6"/>
        <v>133.33333333333334</v>
      </c>
      <c r="V46" t="str">
        <f t="shared" si="7"/>
        <v>film &amp; video</v>
      </c>
      <c r="W46" t="str">
        <f t="shared" si="8"/>
        <v>television</v>
      </c>
    </row>
    <row r="47" spans="1:23" ht="48" x14ac:dyDescent="0.2">
      <c r="A47" s="5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tr">
        <f t="shared" si="1"/>
        <v>True</v>
      </c>
      <c r="I47" t="e">
        <f t="shared" si="2"/>
        <v>#VALUE!</v>
      </c>
      <c r="J47" t="e">
        <f t="shared" si="3"/>
        <v>#VALUE!</v>
      </c>
      <c r="K47" t="s">
        <v>8224</v>
      </c>
      <c r="L47" t="s">
        <v>8246</v>
      </c>
      <c r="M47">
        <v>1461769107</v>
      </c>
      <c r="N47" s="19">
        <f t="shared" si="4"/>
        <v>42487.373923611114</v>
      </c>
      <c r="O47">
        <v>1459177107</v>
      </c>
      <c r="P47" s="19">
        <f t="shared" si="5"/>
        <v>42457.373923611114</v>
      </c>
      <c r="Q47" t="b">
        <v>0</v>
      </c>
      <c r="R47">
        <v>61</v>
      </c>
      <c r="S47" t="b">
        <v>1</v>
      </c>
      <c r="T47" t="s">
        <v>8265</v>
      </c>
      <c r="U47" s="6">
        <f t="shared" si="6"/>
        <v>98.360655737704917</v>
      </c>
      <c r="V47" t="str">
        <f t="shared" si="7"/>
        <v>film &amp; video</v>
      </c>
      <c r="W47" t="str">
        <f t="shared" si="8"/>
        <v>television</v>
      </c>
    </row>
    <row r="48" spans="1:23" ht="48" x14ac:dyDescent="0.2">
      <c r="A48" s="5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tr">
        <f t="shared" si="1"/>
        <v>True</v>
      </c>
      <c r="I48" t="e">
        <f t="shared" si="2"/>
        <v>#VALUE!</v>
      </c>
      <c r="J48" t="e">
        <f t="shared" si="3"/>
        <v>#VALUE!</v>
      </c>
      <c r="K48" t="s">
        <v>8226</v>
      </c>
      <c r="L48" t="s">
        <v>8248</v>
      </c>
      <c r="M48">
        <v>1450220974</v>
      </c>
      <c r="N48" s="19">
        <f t="shared" si="4"/>
        <v>42353.714976851858</v>
      </c>
      <c r="O48">
        <v>1447628974</v>
      </c>
      <c r="P48" s="19">
        <f t="shared" si="5"/>
        <v>42323.714976851858</v>
      </c>
      <c r="Q48" t="b">
        <v>0</v>
      </c>
      <c r="R48">
        <v>45</v>
      </c>
      <c r="S48" t="b">
        <v>1</v>
      </c>
      <c r="T48" t="s">
        <v>8265</v>
      </c>
      <c r="U48" s="6">
        <f t="shared" si="6"/>
        <v>194.44444444444446</v>
      </c>
      <c r="V48" t="str">
        <f t="shared" si="7"/>
        <v>film &amp; video</v>
      </c>
      <c r="W48" t="str">
        <f t="shared" si="8"/>
        <v>television</v>
      </c>
    </row>
    <row r="49" spans="1:23" ht="48" x14ac:dyDescent="0.2">
      <c r="A49" s="5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tr">
        <f t="shared" si="1"/>
        <v>True</v>
      </c>
      <c r="I49" t="e">
        <f t="shared" si="2"/>
        <v>#VALUE!</v>
      </c>
      <c r="J49" t="e">
        <f t="shared" si="3"/>
        <v>#VALUE!</v>
      </c>
      <c r="K49" t="s">
        <v>8224</v>
      </c>
      <c r="L49" t="s">
        <v>8246</v>
      </c>
      <c r="M49">
        <v>1419021607</v>
      </c>
      <c r="N49" s="19">
        <f t="shared" si="4"/>
        <v>41992.611192129625</v>
      </c>
      <c r="O49">
        <v>1413834007</v>
      </c>
      <c r="P49" s="19">
        <f t="shared" si="5"/>
        <v>41932.569525462961</v>
      </c>
      <c r="Q49" t="b">
        <v>0</v>
      </c>
      <c r="R49">
        <v>70</v>
      </c>
      <c r="S49" t="b">
        <v>1</v>
      </c>
      <c r="T49" t="s">
        <v>8265</v>
      </c>
      <c r="U49" s="6">
        <f t="shared" si="6"/>
        <v>76.865000000000009</v>
      </c>
      <c r="V49" t="str">
        <f t="shared" si="7"/>
        <v>film &amp; video</v>
      </c>
      <c r="W49" t="str">
        <f t="shared" si="8"/>
        <v>television</v>
      </c>
    </row>
    <row r="50" spans="1:23" ht="48" x14ac:dyDescent="0.2">
      <c r="A50" s="5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tr">
        <f t="shared" si="1"/>
        <v>True</v>
      </c>
      <c r="I50" t="e">
        <f t="shared" si="2"/>
        <v>#VALUE!</v>
      </c>
      <c r="J50" t="e">
        <f t="shared" si="3"/>
        <v>#VALUE!</v>
      </c>
      <c r="K50" t="s">
        <v>8225</v>
      </c>
      <c r="L50" t="s">
        <v>8247</v>
      </c>
      <c r="M50">
        <v>1425211200</v>
      </c>
      <c r="N50" s="19">
        <f t="shared" si="4"/>
        <v>42064.25</v>
      </c>
      <c r="O50">
        <v>1422534260</v>
      </c>
      <c r="P50" s="19">
        <f t="shared" si="5"/>
        <v>42033.266898148147</v>
      </c>
      <c r="Q50" t="b">
        <v>0</v>
      </c>
      <c r="R50">
        <v>38</v>
      </c>
      <c r="S50" t="b">
        <v>1</v>
      </c>
      <c r="T50" t="s">
        <v>8265</v>
      </c>
      <c r="U50" s="6">
        <f t="shared" si="6"/>
        <v>56.815789473684212</v>
      </c>
      <c r="V50" t="str">
        <f t="shared" si="7"/>
        <v>film &amp; video</v>
      </c>
      <c r="W50" t="str">
        <f t="shared" si="8"/>
        <v>television</v>
      </c>
    </row>
    <row r="51" spans="1:23" ht="16" x14ac:dyDescent="0.2">
      <c r="A51" s="5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tr">
        <f t="shared" si="1"/>
        <v>True</v>
      </c>
      <c r="I51" t="e">
        <f t="shared" si="2"/>
        <v>#VALUE!</v>
      </c>
      <c r="J51" t="e">
        <f t="shared" si="3"/>
        <v>#VALUE!</v>
      </c>
      <c r="K51" t="s">
        <v>8224</v>
      </c>
      <c r="L51" t="s">
        <v>8246</v>
      </c>
      <c r="M51">
        <v>1445660045</v>
      </c>
      <c r="N51" s="19">
        <f t="shared" si="4"/>
        <v>42300.926446759258</v>
      </c>
      <c r="O51">
        <v>1443068045</v>
      </c>
      <c r="P51" s="19">
        <f t="shared" si="5"/>
        <v>42270.926446759258</v>
      </c>
      <c r="Q51" t="b">
        <v>0</v>
      </c>
      <c r="R51">
        <v>87</v>
      </c>
      <c r="S51" t="b">
        <v>1</v>
      </c>
      <c r="T51" t="s">
        <v>8265</v>
      </c>
      <c r="U51" s="6">
        <f t="shared" si="6"/>
        <v>137.93103448275863</v>
      </c>
      <c r="V51" t="str">
        <f t="shared" si="7"/>
        <v>film &amp; video</v>
      </c>
      <c r="W51" t="str">
        <f t="shared" si="8"/>
        <v>television</v>
      </c>
    </row>
    <row r="52" spans="1:23" ht="48" x14ac:dyDescent="0.2">
      <c r="A52" s="5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tr">
        <f t="shared" si="1"/>
        <v>True</v>
      </c>
      <c r="I52" t="e">
        <f t="shared" si="2"/>
        <v>#VALUE!</v>
      </c>
      <c r="J52" t="e">
        <f t="shared" si="3"/>
        <v>#VALUE!</v>
      </c>
      <c r="K52" t="s">
        <v>8225</v>
      </c>
      <c r="L52" t="s">
        <v>8247</v>
      </c>
      <c r="M52">
        <v>1422637200</v>
      </c>
      <c r="N52" s="19">
        <f t="shared" si="4"/>
        <v>42034.458333333328</v>
      </c>
      <c r="O52">
        <v>1419271458</v>
      </c>
      <c r="P52" s="19">
        <f t="shared" si="5"/>
        <v>41995.502986111111</v>
      </c>
      <c r="Q52" t="b">
        <v>0</v>
      </c>
      <c r="R52">
        <v>22</v>
      </c>
      <c r="S52" t="b">
        <v>1</v>
      </c>
      <c r="T52" t="s">
        <v>8265</v>
      </c>
      <c r="U52" s="6">
        <f t="shared" si="6"/>
        <v>27.272727272727273</v>
      </c>
      <c r="V52" t="str">
        <f t="shared" si="7"/>
        <v>film &amp; video</v>
      </c>
      <c r="W52" t="str">
        <f t="shared" si="8"/>
        <v>television</v>
      </c>
    </row>
    <row r="53" spans="1:23" ht="48" x14ac:dyDescent="0.2">
      <c r="A53" s="5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tr">
        <f t="shared" si="1"/>
        <v>True</v>
      </c>
      <c r="I53" t="e">
        <f t="shared" si="2"/>
        <v>#VALUE!</v>
      </c>
      <c r="J53" t="e">
        <f t="shared" si="3"/>
        <v>#VALUE!</v>
      </c>
      <c r="K53" t="s">
        <v>8224</v>
      </c>
      <c r="L53" t="s">
        <v>8246</v>
      </c>
      <c r="M53">
        <v>1439245037</v>
      </c>
      <c r="N53" s="19">
        <f t="shared" si="4"/>
        <v>42226.678668981483</v>
      </c>
      <c r="O53">
        <v>1436653037</v>
      </c>
      <c r="P53" s="19">
        <f t="shared" si="5"/>
        <v>42196.678668981483</v>
      </c>
      <c r="Q53" t="b">
        <v>0</v>
      </c>
      <c r="R53">
        <v>119</v>
      </c>
      <c r="S53" t="b">
        <v>1</v>
      </c>
      <c r="T53" t="s">
        <v>8265</v>
      </c>
      <c r="U53" s="6">
        <f t="shared" si="6"/>
        <v>118.33613445378151</v>
      </c>
      <c r="V53" t="str">
        <f t="shared" si="7"/>
        <v>film &amp; video</v>
      </c>
      <c r="W53" t="str">
        <f t="shared" si="8"/>
        <v>television</v>
      </c>
    </row>
    <row r="54" spans="1:23" ht="48" x14ac:dyDescent="0.2">
      <c r="A54" s="5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tr">
        <f t="shared" si="1"/>
        <v>True</v>
      </c>
      <c r="I54" t="e">
        <f t="shared" si="2"/>
        <v>#VALUE!</v>
      </c>
      <c r="J54" t="e">
        <f t="shared" si="3"/>
        <v>#VALUE!</v>
      </c>
      <c r="K54" t="s">
        <v>8224</v>
      </c>
      <c r="L54" t="s">
        <v>8246</v>
      </c>
      <c r="M54">
        <v>1405615846</v>
      </c>
      <c r="N54" s="19">
        <f t="shared" si="4"/>
        <v>41837.451921296299</v>
      </c>
      <c r="O54">
        <v>1403023846</v>
      </c>
      <c r="P54" s="19">
        <f t="shared" si="5"/>
        <v>41807.451921296299</v>
      </c>
      <c r="Q54" t="b">
        <v>0</v>
      </c>
      <c r="R54">
        <v>52</v>
      </c>
      <c r="S54" t="b">
        <v>1</v>
      </c>
      <c r="T54" t="s">
        <v>8265</v>
      </c>
      <c r="U54" s="6">
        <f t="shared" si="6"/>
        <v>223.48076923076923</v>
      </c>
      <c r="V54" t="str">
        <f t="shared" si="7"/>
        <v>film &amp; video</v>
      </c>
      <c r="W54" t="str">
        <f t="shared" si="8"/>
        <v>television</v>
      </c>
    </row>
    <row r="55" spans="1:23" ht="32" x14ac:dyDescent="0.2">
      <c r="A55" s="5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tr">
        <f t="shared" si="1"/>
        <v>True</v>
      </c>
      <c r="I55" t="e">
        <f t="shared" si="2"/>
        <v>#VALUE!</v>
      </c>
      <c r="J55" t="e">
        <f t="shared" si="3"/>
        <v>#VALUE!</v>
      </c>
      <c r="K55" t="s">
        <v>8224</v>
      </c>
      <c r="L55" t="s">
        <v>8246</v>
      </c>
      <c r="M55">
        <v>1396648800</v>
      </c>
      <c r="N55" s="19">
        <f t="shared" si="4"/>
        <v>41733.666666666664</v>
      </c>
      <c r="O55">
        <v>1395407445</v>
      </c>
      <c r="P55" s="19">
        <f t="shared" si="5"/>
        <v>41719.299131944441</v>
      </c>
      <c r="Q55" t="b">
        <v>0</v>
      </c>
      <c r="R55">
        <v>117</v>
      </c>
      <c r="S55" t="b">
        <v>1</v>
      </c>
      <c r="T55" t="s">
        <v>8265</v>
      </c>
      <c r="U55" s="6">
        <f t="shared" si="6"/>
        <v>28.111111111111111</v>
      </c>
      <c r="V55" t="str">
        <f t="shared" si="7"/>
        <v>film &amp; video</v>
      </c>
      <c r="W55" t="str">
        <f t="shared" si="8"/>
        <v>television</v>
      </c>
    </row>
    <row r="56" spans="1:23" ht="48" x14ac:dyDescent="0.2">
      <c r="A56" s="5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tr">
        <f t="shared" si="1"/>
        <v>True</v>
      </c>
      <c r="I56" t="e">
        <f t="shared" si="2"/>
        <v>#VALUE!</v>
      </c>
      <c r="J56" t="e">
        <f t="shared" si="3"/>
        <v>#VALUE!</v>
      </c>
      <c r="K56" t="s">
        <v>8224</v>
      </c>
      <c r="L56" t="s">
        <v>8246</v>
      </c>
      <c r="M56">
        <v>1451063221</v>
      </c>
      <c r="N56" s="19">
        <f t="shared" si="4"/>
        <v>42363.463206018518</v>
      </c>
      <c r="O56">
        <v>1448471221</v>
      </c>
      <c r="P56" s="19">
        <f t="shared" si="5"/>
        <v>42333.463206018518</v>
      </c>
      <c r="Q56" t="b">
        <v>0</v>
      </c>
      <c r="R56">
        <v>52</v>
      </c>
      <c r="S56" t="b">
        <v>1</v>
      </c>
      <c r="T56" t="s">
        <v>8265</v>
      </c>
      <c r="U56" s="6">
        <f t="shared" si="6"/>
        <v>194.23076923076923</v>
      </c>
      <c r="V56" t="str">
        <f t="shared" si="7"/>
        <v>film &amp; video</v>
      </c>
      <c r="W56" t="str">
        <f t="shared" si="8"/>
        <v>television</v>
      </c>
    </row>
    <row r="57" spans="1:23" ht="48" x14ac:dyDescent="0.2">
      <c r="A57" s="5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tr">
        <f t="shared" si="1"/>
        <v>True</v>
      </c>
      <c r="I57" t="e">
        <f t="shared" si="2"/>
        <v>#VALUE!</v>
      </c>
      <c r="J57" t="e">
        <f t="shared" si="3"/>
        <v>#VALUE!</v>
      </c>
      <c r="K57" t="s">
        <v>8224</v>
      </c>
      <c r="L57" t="s">
        <v>8246</v>
      </c>
      <c r="M57">
        <v>1464390916</v>
      </c>
      <c r="N57" s="19">
        <f t="shared" si="4"/>
        <v>42517.718935185185</v>
      </c>
      <c r="O57">
        <v>1462576516</v>
      </c>
      <c r="P57" s="19">
        <f t="shared" si="5"/>
        <v>42496.718935185185</v>
      </c>
      <c r="Q57" t="b">
        <v>0</v>
      </c>
      <c r="R57">
        <v>86</v>
      </c>
      <c r="S57" t="b">
        <v>1</v>
      </c>
      <c r="T57" t="s">
        <v>8265</v>
      </c>
      <c r="U57" s="6">
        <f t="shared" si="6"/>
        <v>128.95348837209303</v>
      </c>
      <c r="V57" t="str">
        <f t="shared" si="7"/>
        <v>film &amp; video</v>
      </c>
      <c r="W57" t="str">
        <f t="shared" si="8"/>
        <v>television</v>
      </c>
    </row>
    <row r="58" spans="1:23" ht="32" x14ac:dyDescent="0.2">
      <c r="A58" s="5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tr">
        <f t="shared" si="1"/>
        <v>True</v>
      </c>
      <c r="I58" t="e">
        <f t="shared" si="2"/>
        <v>#VALUE!</v>
      </c>
      <c r="J58" t="e">
        <f t="shared" si="3"/>
        <v>#VALUE!</v>
      </c>
      <c r="K58" t="s">
        <v>8225</v>
      </c>
      <c r="L58" t="s">
        <v>8247</v>
      </c>
      <c r="M58">
        <v>1433779200</v>
      </c>
      <c r="N58" s="19">
        <f t="shared" si="4"/>
        <v>42163.416666666672</v>
      </c>
      <c r="O58">
        <v>1432559424</v>
      </c>
      <c r="P58" s="19">
        <f t="shared" si="5"/>
        <v>42149.298888888887</v>
      </c>
      <c r="Q58" t="b">
        <v>0</v>
      </c>
      <c r="R58">
        <v>174</v>
      </c>
      <c r="S58" t="b">
        <v>1</v>
      </c>
      <c r="T58" t="s">
        <v>8265</v>
      </c>
      <c r="U58" s="6">
        <f t="shared" si="6"/>
        <v>49.316091954022987</v>
      </c>
      <c r="V58" t="str">
        <f t="shared" si="7"/>
        <v>film &amp; video</v>
      </c>
      <c r="W58" t="str">
        <f t="shared" si="8"/>
        <v>television</v>
      </c>
    </row>
    <row r="59" spans="1:23" ht="48" x14ac:dyDescent="0.2">
      <c r="A59" s="5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tr">
        <f t="shared" si="1"/>
        <v>True</v>
      </c>
      <c r="I59" t="e">
        <f t="shared" si="2"/>
        <v>#VALUE!</v>
      </c>
      <c r="J59" t="e">
        <f t="shared" si="3"/>
        <v>#VALUE!</v>
      </c>
      <c r="K59" t="s">
        <v>8224</v>
      </c>
      <c r="L59" t="s">
        <v>8246</v>
      </c>
      <c r="M59">
        <v>1429991962</v>
      </c>
      <c r="N59" s="19">
        <f t="shared" si="4"/>
        <v>42119.58289351852</v>
      </c>
      <c r="O59">
        <v>1427399962</v>
      </c>
      <c r="P59" s="19">
        <f t="shared" si="5"/>
        <v>42089.58289351852</v>
      </c>
      <c r="Q59" t="b">
        <v>0</v>
      </c>
      <c r="R59">
        <v>69</v>
      </c>
      <c r="S59" t="b">
        <v>1</v>
      </c>
      <c r="T59" t="s">
        <v>8265</v>
      </c>
      <c r="U59" s="6">
        <f t="shared" si="6"/>
        <v>221.52173913043478</v>
      </c>
      <c r="V59" t="str">
        <f t="shared" si="7"/>
        <v>film &amp; video</v>
      </c>
      <c r="W59" t="str">
        <f t="shared" si="8"/>
        <v>television</v>
      </c>
    </row>
    <row r="60" spans="1:23" ht="32" x14ac:dyDescent="0.2">
      <c r="A60" s="5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tr">
        <f t="shared" si="1"/>
        <v>True</v>
      </c>
      <c r="I60" t="e">
        <f t="shared" si="2"/>
        <v>#VALUE!</v>
      </c>
      <c r="J60" t="e">
        <f t="shared" si="3"/>
        <v>#VALUE!</v>
      </c>
      <c r="K60" t="s">
        <v>8224</v>
      </c>
      <c r="L60" t="s">
        <v>8246</v>
      </c>
      <c r="M60">
        <v>1416423172</v>
      </c>
      <c r="N60" s="19">
        <f t="shared" si="4"/>
        <v>41962.536712962959</v>
      </c>
      <c r="O60">
        <v>1413827572</v>
      </c>
      <c r="P60" s="19">
        <f t="shared" si="5"/>
        <v>41932.495046296295</v>
      </c>
      <c r="Q60" t="b">
        <v>0</v>
      </c>
      <c r="R60">
        <v>75</v>
      </c>
      <c r="S60" t="b">
        <v>1</v>
      </c>
      <c r="T60" t="s">
        <v>8265</v>
      </c>
      <c r="U60" s="6">
        <f t="shared" si="6"/>
        <v>137.21333333333334</v>
      </c>
      <c r="V60" t="str">
        <f t="shared" si="7"/>
        <v>film &amp; video</v>
      </c>
      <c r="W60" t="str">
        <f t="shared" si="8"/>
        <v>television</v>
      </c>
    </row>
    <row r="61" spans="1:23" ht="48" x14ac:dyDescent="0.2">
      <c r="A61" s="5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tr">
        <f t="shared" si="1"/>
        <v>True</v>
      </c>
      <c r="I61" t="e">
        <f t="shared" si="2"/>
        <v>#VALUE!</v>
      </c>
      <c r="J61" t="e">
        <f t="shared" si="3"/>
        <v>#VALUE!</v>
      </c>
      <c r="K61" t="s">
        <v>8224</v>
      </c>
      <c r="L61" t="s">
        <v>8246</v>
      </c>
      <c r="M61">
        <v>1442264400</v>
      </c>
      <c r="N61" s="19">
        <f t="shared" si="4"/>
        <v>42261.625</v>
      </c>
      <c r="O61">
        <v>1439530776</v>
      </c>
      <c r="P61" s="19">
        <f t="shared" si="5"/>
        <v>42229.98583333334</v>
      </c>
      <c r="Q61" t="b">
        <v>0</v>
      </c>
      <c r="R61">
        <v>33</v>
      </c>
      <c r="S61" t="b">
        <v>1</v>
      </c>
      <c r="T61" t="s">
        <v>8265</v>
      </c>
      <c r="U61" s="6">
        <f t="shared" si="6"/>
        <v>606.82242424242418</v>
      </c>
      <c r="V61" t="str">
        <f t="shared" si="7"/>
        <v>film &amp; video</v>
      </c>
      <c r="W61" t="str">
        <f t="shared" si="8"/>
        <v>television</v>
      </c>
    </row>
    <row r="62" spans="1:23" ht="48" x14ac:dyDescent="0.2">
      <c r="A62" s="5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tr">
        <f t="shared" si="1"/>
        <v>True</v>
      </c>
      <c r="I62" t="e">
        <f t="shared" si="2"/>
        <v>#VALUE!</v>
      </c>
      <c r="J62" t="e">
        <f t="shared" si="3"/>
        <v>#VALUE!</v>
      </c>
      <c r="K62" t="s">
        <v>8225</v>
      </c>
      <c r="L62" t="s">
        <v>8247</v>
      </c>
      <c r="M62">
        <v>1395532800</v>
      </c>
      <c r="N62" s="19">
        <f t="shared" si="4"/>
        <v>41720.75</v>
      </c>
      <c r="O62">
        <v>1393882717</v>
      </c>
      <c r="P62" s="19">
        <f t="shared" si="5"/>
        <v>41701.651817129627</v>
      </c>
      <c r="Q62" t="b">
        <v>0</v>
      </c>
      <c r="R62">
        <v>108</v>
      </c>
      <c r="S62" t="b">
        <v>1</v>
      </c>
      <c r="T62" t="s">
        <v>8266</v>
      </c>
      <c r="U62" s="6">
        <f t="shared" si="6"/>
        <v>43.040092592592593</v>
      </c>
      <c r="V62" t="str">
        <f t="shared" si="7"/>
        <v>film &amp; video</v>
      </c>
      <c r="W62" t="str">
        <f t="shared" si="8"/>
        <v>shorts</v>
      </c>
    </row>
    <row r="63" spans="1:23" ht="48" x14ac:dyDescent="0.2">
      <c r="A63" s="5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tr">
        <f t="shared" si="1"/>
        <v>True</v>
      </c>
      <c r="I63" t="e">
        <f t="shared" si="2"/>
        <v>#VALUE!</v>
      </c>
      <c r="J63" t="e">
        <f t="shared" si="3"/>
        <v>#VALUE!</v>
      </c>
      <c r="K63" t="s">
        <v>8224</v>
      </c>
      <c r="L63" t="s">
        <v>8246</v>
      </c>
      <c r="M63">
        <v>1370547157</v>
      </c>
      <c r="N63" s="19">
        <f t="shared" si="4"/>
        <v>41431.564317129632</v>
      </c>
      <c r="O63">
        <v>1368646357</v>
      </c>
      <c r="P63" s="19">
        <f t="shared" si="5"/>
        <v>41409.564317129632</v>
      </c>
      <c r="Q63" t="b">
        <v>0</v>
      </c>
      <c r="R63">
        <v>23</v>
      </c>
      <c r="S63" t="b">
        <v>1</v>
      </c>
      <c r="T63" t="s">
        <v>8266</v>
      </c>
      <c r="U63" s="6">
        <f t="shared" si="6"/>
        <v>322.39130434782606</v>
      </c>
      <c r="V63" t="str">
        <f t="shared" si="7"/>
        <v>film &amp; video</v>
      </c>
      <c r="W63" t="str">
        <f t="shared" si="8"/>
        <v>shorts</v>
      </c>
    </row>
    <row r="64" spans="1:23" ht="48" x14ac:dyDescent="0.2">
      <c r="A64" s="5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tr">
        <f t="shared" si="1"/>
        <v>True</v>
      </c>
      <c r="I64" t="e">
        <f t="shared" si="2"/>
        <v>#VALUE!</v>
      </c>
      <c r="J64" t="e">
        <f t="shared" si="3"/>
        <v>#VALUE!</v>
      </c>
      <c r="K64" t="s">
        <v>8224</v>
      </c>
      <c r="L64" t="s">
        <v>8246</v>
      </c>
      <c r="M64">
        <v>1362337878</v>
      </c>
      <c r="N64" s="19">
        <f t="shared" si="4"/>
        <v>41336.549513888887</v>
      </c>
      <c r="O64">
        <v>1360177878</v>
      </c>
      <c r="P64" s="19">
        <f t="shared" si="5"/>
        <v>41311.549513888887</v>
      </c>
      <c r="Q64" t="b">
        <v>0</v>
      </c>
      <c r="R64">
        <v>48</v>
      </c>
      <c r="S64" t="b">
        <v>1</v>
      </c>
      <c r="T64" t="s">
        <v>8266</v>
      </c>
      <c r="U64" s="6">
        <f t="shared" si="6"/>
        <v>96.708333333333329</v>
      </c>
      <c r="V64" t="str">
        <f t="shared" si="7"/>
        <v>film &amp; video</v>
      </c>
      <c r="W64" t="str">
        <f t="shared" si="8"/>
        <v>shorts</v>
      </c>
    </row>
    <row r="65" spans="1:23" ht="48" x14ac:dyDescent="0.2">
      <c r="A65" s="5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tr">
        <f t="shared" si="1"/>
        <v>True</v>
      </c>
      <c r="I65" t="e">
        <f t="shared" si="2"/>
        <v>#VALUE!</v>
      </c>
      <c r="J65" t="e">
        <f t="shared" si="3"/>
        <v>#VALUE!</v>
      </c>
      <c r="K65" t="s">
        <v>8224</v>
      </c>
      <c r="L65" t="s">
        <v>8246</v>
      </c>
      <c r="M65">
        <v>1388206740</v>
      </c>
      <c r="N65" s="19">
        <f t="shared" si="4"/>
        <v>41635.957638888889</v>
      </c>
      <c r="O65">
        <v>1386194013</v>
      </c>
      <c r="P65" s="19">
        <f t="shared" si="5"/>
        <v>41612.662187499998</v>
      </c>
      <c r="Q65" t="b">
        <v>0</v>
      </c>
      <c r="R65">
        <v>64</v>
      </c>
      <c r="S65" t="b">
        <v>1</v>
      </c>
      <c r="T65" t="s">
        <v>8266</v>
      </c>
      <c r="U65" s="6">
        <f t="shared" si="6"/>
        <v>35.474531249999998</v>
      </c>
      <c r="V65" t="str">
        <f t="shared" si="7"/>
        <v>film &amp; video</v>
      </c>
      <c r="W65" t="str">
        <f t="shared" si="8"/>
        <v>shorts</v>
      </c>
    </row>
    <row r="66" spans="1:23" ht="48" x14ac:dyDescent="0.2">
      <c r="A66" s="5">
        <f t="shared" si="0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tr">
        <f t="shared" si="1"/>
        <v>True</v>
      </c>
      <c r="I66" t="e">
        <f t="shared" si="2"/>
        <v>#VALUE!</v>
      </c>
      <c r="J66" t="e">
        <f t="shared" si="3"/>
        <v>#VALUE!</v>
      </c>
      <c r="K66" t="s">
        <v>8224</v>
      </c>
      <c r="L66" t="s">
        <v>8246</v>
      </c>
      <c r="M66">
        <v>1373243181</v>
      </c>
      <c r="N66" s="19">
        <f t="shared" si="4"/>
        <v>41462.76829861111</v>
      </c>
      <c r="O66">
        <v>1370651181</v>
      </c>
      <c r="P66" s="19">
        <f t="shared" si="5"/>
        <v>41432.76829861111</v>
      </c>
      <c r="Q66" t="b">
        <v>0</v>
      </c>
      <c r="R66">
        <v>24</v>
      </c>
      <c r="S66" t="b">
        <v>1</v>
      </c>
      <c r="T66" t="s">
        <v>8266</v>
      </c>
      <c r="U66" s="6">
        <f t="shared" si="6"/>
        <v>86.666666666666671</v>
      </c>
      <c r="V66" t="str">
        <f t="shared" si="7"/>
        <v>film &amp; video</v>
      </c>
      <c r="W66" t="str">
        <f t="shared" si="8"/>
        <v>shorts</v>
      </c>
    </row>
    <row r="67" spans="1:23" ht="32" x14ac:dyDescent="0.2">
      <c r="A67" s="5">
        <f t="shared" ref="A67:A130" si="9">F67/E67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tr">
        <f t="shared" ref="H67:H130" si="10">IF(SEARCH("*ccess*",G67),"True","False")</f>
        <v>True</v>
      </c>
      <c r="I67" t="e">
        <f t="shared" ref="I67:I130" si="11">IF(SEARCH("*ail*",G67),"True","False")</f>
        <v>#VALUE!</v>
      </c>
      <c r="J67" t="e">
        <f t="shared" ref="J67:J130" si="12">IF(SEARCH("*cel*",G67),"True","False")</f>
        <v>#VALUE!</v>
      </c>
      <c r="K67" t="s">
        <v>8229</v>
      </c>
      <c r="L67" t="s">
        <v>8251</v>
      </c>
      <c r="M67">
        <v>1407736740</v>
      </c>
      <c r="N67" s="19">
        <f t="shared" ref="N67:N130" si="13">(((M67/60)/60)/24)+DATE(1970,1,1)+(-6/24)</f>
        <v>41861.999305555553</v>
      </c>
      <c r="O67">
        <v>1405453354</v>
      </c>
      <c r="P67" s="19">
        <f t="shared" ref="P67:P130" si="14">(((O67/60)/60)/24)+DATE(1970,1,1)+(-6/24)</f>
        <v>41835.571226851855</v>
      </c>
      <c r="Q67" t="b">
        <v>0</v>
      </c>
      <c r="R67">
        <v>57</v>
      </c>
      <c r="S67" t="b">
        <v>1</v>
      </c>
      <c r="T67" t="s">
        <v>8266</v>
      </c>
      <c r="U67" s="6">
        <f t="shared" ref="U67:U130" si="15">SUM(F67/R67)</f>
        <v>132.05263157894737</v>
      </c>
      <c r="V67" t="str">
        <f t="shared" ref="V67:V130" si="16">LEFT(T67, FIND("/", T67) -1)</f>
        <v>film &amp; video</v>
      </c>
      <c r="W67" t="str">
        <f t="shared" ref="W67:W130" si="17">RIGHT(T67, LEN(T67) -FIND("/", T67))</f>
        <v>shorts</v>
      </c>
    </row>
    <row r="68" spans="1:23" ht="32" x14ac:dyDescent="0.2">
      <c r="A68" s="5">
        <f t="shared" si="9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tr">
        <f t="shared" si="10"/>
        <v>True</v>
      </c>
      <c r="I68" t="e">
        <f t="shared" si="11"/>
        <v>#VALUE!</v>
      </c>
      <c r="J68" t="e">
        <f t="shared" si="12"/>
        <v>#VALUE!</v>
      </c>
      <c r="K68" t="s">
        <v>8224</v>
      </c>
      <c r="L68" t="s">
        <v>8246</v>
      </c>
      <c r="M68">
        <v>1468873420</v>
      </c>
      <c r="N68" s="19">
        <f t="shared" si="13"/>
        <v>42569.599768518514</v>
      </c>
      <c r="O68">
        <v>1466281420</v>
      </c>
      <c r="P68" s="19">
        <f t="shared" si="14"/>
        <v>42539.599768518514</v>
      </c>
      <c r="Q68" t="b">
        <v>0</v>
      </c>
      <c r="R68">
        <v>26</v>
      </c>
      <c r="S68" t="b">
        <v>1</v>
      </c>
      <c r="T68" t="s">
        <v>8266</v>
      </c>
      <c r="U68" s="6">
        <f t="shared" si="15"/>
        <v>91.230769230769226</v>
      </c>
      <c r="V68" t="str">
        <f t="shared" si="16"/>
        <v>film &amp; video</v>
      </c>
      <c r="W68" t="str">
        <f t="shared" si="17"/>
        <v>shorts</v>
      </c>
    </row>
    <row r="69" spans="1:23" ht="48" x14ac:dyDescent="0.2">
      <c r="A69" s="5">
        <f t="shared" si="9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tr">
        <f t="shared" si="10"/>
        <v>True</v>
      </c>
      <c r="I69" t="e">
        <f t="shared" si="11"/>
        <v>#VALUE!</v>
      </c>
      <c r="J69" t="e">
        <f t="shared" si="12"/>
        <v>#VALUE!</v>
      </c>
      <c r="K69" t="s">
        <v>8224</v>
      </c>
      <c r="L69" t="s">
        <v>8246</v>
      </c>
      <c r="M69">
        <v>1342360804</v>
      </c>
      <c r="N69" s="19">
        <f t="shared" si="13"/>
        <v>41105.333379629628</v>
      </c>
      <c r="O69">
        <v>1339768804</v>
      </c>
      <c r="P69" s="19">
        <f t="shared" si="14"/>
        <v>41075.333379629628</v>
      </c>
      <c r="Q69" t="b">
        <v>0</v>
      </c>
      <c r="R69">
        <v>20</v>
      </c>
      <c r="S69" t="b">
        <v>1</v>
      </c>
      <c r="T69" t="s">
        <v>8266</v>
      </c>
      <c r="U69" s="6">
        <f t="shared" si="15"/>
        <v>116.25</v>
      </c>
      <c r="V69" t="str">
        <f t="shared" si="16"/>
        <v>film &amp; video</v>
      </c>
      <c r="W69" t="str">
        <f t="shared" si="17"/>
        <v>shorts</v>
      </c>
    </row>
    <row r="70" spans="1:23" ht="64" x14ac:dyDescent="0.2">
      <c r="A70" s="5">
        <f t="shared" si="9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tr">
        <f t="shared" si="10"/>
        <v>True</v>
      </c>
      <c r="I70" t="e">
        <f t="shared" si="11"/>
        <v>#VALUE!</v>
      </c>
      <c r="J70" t="e">
        <f t="shared" si="12"/>
        <v>#VALUE!</v>
      </c>
      <c r="K70" t="s">
        <v>8225</v>
      </c>
      <c r="L70" t="s">
        <v>8247</v>
      </c>
      <c r="M70">
        <v>1393162791</v>
      </c>
      <c r="N70" s="19">
        <f t="shared" si="13"/>
        <v>41693.319340277776</v>
      </c>
      <c r="O70">
        <v>1390570791</v>
      </c>
      <c r="P70" s="19">
        <f t="shared" si="14"/>
        <v>41663.319340277776</v>
      </c>
      <c r="Q70" t="b">
        <v>0</v>
      </c>
      <c r="R70">
        <v>36</v>
      </c>
      <c r="S70" t="b">
        <v>1</v>
      </c>
      <c r="T70" t="s">
        <v>8266</v>
      </c>
      <c r="U70" s="6">
        <f t="shared" si="15"/>
        <v>21.194444444444443</v>
      </c>
      <c r="V70" t="str">
        <f t="shared" si="16"/>
        <v>film &amp; video</v>
      </c>
      <c r="W70" t="str">
        <f t="shared" si="17"/>
        <v>shorts</v>
      </c>
    </row>
    <row r="71" spans="1:23" ht="48" x14ac:dyDescent="0.2">
      <c r="A71" s="5">
        <f t="shared" si="9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tr">
        <f t="shared" si="10"/>
        <v>True</v>
      </c>
      <c r="I71" t="e">
        <f t="shared" si="11"/>
        <v>#VALUE!</v>
      </c>
      <c r="J71" t="e">
        <f t="shared" si="12"/>
        <v>#VALUE!</v>
      </c>
      <c r="K71" t="s">
        <v>8224</v>
      </c>
      <c r="L71" t="s">
        <v>8246</v>
      </c>
      <c r="M71">
        <v>1317538740</v>
      </c>
      <c r="N71" s="19">
        <f t="shared" si="13"/>
        <v>40818.040972222225</v>
      </c>
      <c r="O71">
        <v>1314765025</v>
      </c>
      <c r="P71" s="19">
        <f t="shared" si="14"/>
        <v>40785.937789351854</v>
      </c>
      <c r="Q71" t="b">
        <v>0</v>
      </c>
      <c r="R71">
        <v>178</v>
      </c>
      <c r="S71" t="b">
        <v>1</v>
      </c>
      <c r="T71" t="s">
        <v>8266</v>
      </c>
      <c r="U71" s="6">
        <f t="shared" si="15"/>
        <v>62.327134831460668</v>
      </c>
      <c r="V71" t="str">
        <f t="shared" si="16"/>
        <v>film &amp; video</v>
      </c>
      <c r="W71" t="str">
        <f t="shared" si="17"/>
        <v>shorts</v>
      </c>
    </row>
    <row r="72" spans="1:23" ht="48" x14ac:dyDescent="0.2">
      <c r="A72" s="5">
        <f t="shared" si="9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tr">
        <f t="shared" si="10"/>
        <v>True</v>
      </c>
      <c r="I72" t="e">
        <f t="shared" si="11"/>
        <v>#VALUE!</v>
      </c>
      <c r="J72" t="e">
        <f t="shared" si="12"/>
        <v>#VALUE!</v>
      </c>
      <c r="K72" t="s">
        <v>8224</v>
      </c>
      <c r="L72" t="s">
        <v>8246</v>
      </c>
      <c r="M72">
        <v>1315171845</v>
      </c>
      <c r="N72" s="19">
        <f t="shared" si="13"/>
        <v>40790.646354166667</v>
      </c>
      <c r="O72">
        <v>1309987845</v>
      </c>
      <c r="P72" s="19">
        <f t="shared" si="14"/>
        <v>40730.646354166667</v>
      </c>
      <c r="Q72" t="b">
        <v>0</v>
      </c>
      <c r="R72">
        <v>17</v>
      </c>
      <c r="S72" t="b">
        <v>1</v>
      </c>
      <c r="T72" t="s">
        <v>8266</v>
      </c>
      <c r="U72" s="6">
        <f t="shared" si="15"/>
        <v>37.411764705882355</v>
      </c>
      <c r="V72" t="str">
        <f t="shared" si="16"/>
        <v>film &amp; video</v>
      </c>
      <c r="W72" t="str">
        <f t="shared" si="17"/>
        <v>shorts</v>
      </c>
    </row>
    <row r="73" spans="1:23" ht="48" x14ac:dyDescent="0.2">
      <c r="A73" s="5">
        <f t="shared" si="9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tr">
        <f t="shared" si="10"/>
        <v>True</v>
      </c>
      <c r="I73" t="e">
        <f t="shared" si="11"/>
        <v>#VALUE!</v>
      </c>
      <c r="J73" t="e">
        <f t="shared" si="12"/>
        <v>#VALUE!</v>
      </c>
      <c r="K73" t="s">
        <v>8224</v>
      </c>
      <c r="L73" t="s">
        <v>8246</v>
      </c>
      <c r="M73">
        <v>1338186657</v>
      </c>
      <c r="N73" s="19">
        <f t="shared" si="13"/>
        <v>41057.021493055552</v>
      </c>
      <c r="O73">
        <v>1333002657</v>
      </c>
      <c r="P73" s="19">
        <f t="shared" si="14"/>
        <v>40997.021493055552</v>
      </c>
      <c r="Q73" t="b">
        <v>0</v>
      </c>
      <c r="R73">
        <v>32</v>
      </c>
      <c r="S73" t="b">
        <v>1</v>
      </c>
      <c r="T73" t="s">
        <v>8266</v>
      </c>
      <c r="U73" s="6">
        <f t="shared" si="15"/>
        <v>69.71875</v>
      </c>
      <c r="V73" t="str">
        <f t="shared" si="16"/>
        <v>film &amp; video</v>
      </c>
      <c r="W73" t="str">
        <f t="shared" si="17"/>
        <v>shorts</v>
      </c>
    </row>
    <row r="74" spans="1:23" ht="48" x14ac:dyDescent="0.2">
      <c r="A74" s="5">
        <f t="shared" si="9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tr">
        <f t="shared" si="10"/>
        <v>True</v>
      </c>
      <c r="I74" t="e">
        <f t="shared" si="11"/>
        <v>#VALUE!</v>
      </c>
      <c r="J74" t="e">
        <f t="shared" si="12"/>
        <v>#VALUE!</v>
      </c>
      <c r="K74" t="s">
        <v>8224</v>
      </c>
      <c r="L74" t="s">
        <v>8246</v>
      </c>
      <c r="M74">
        <v>1352937600</v>
      </c>
      <c r="N74" s="19">
        <f t="shared" si="13"/>
        <v>41227.75</v>
      </c>
      <c r="O74">
        <v>1351210481</v>
      </c>
      <c r="P74" s="19">
        <f t="shared" si="14"/>
        <v>41207.760196759256</v>
      </c>
      <c r="Q74" t="b">
        <v>0</v>
      </c>
      <c r="R74">
        <v>41</v>
      </c>
      <c r="S74" t="b">
        <v>1</v>
      </c>
      <c r="T74" t="s">
        <v>8266</v>
      </c>
      <c r="U74" s="6">
        <f t="shared" si="15"/>
        <v>58.170731707317074</v>
      </c>
      <c r="V74" t="str">
        <f t="shared" si="16"/>
        <v>film &amp; video</v>
      </c>
      <c r="W74" t="str">
        <f t="shared" si="17"/>
        <v>shorts</v>
      </c>
    </row>
    <row r="75" spans="1:23" ht="48" x14ac:dyDescent="0.2">
      <c r="A75" s="5">
        <f t="shared" si="9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tr">
        <f t="shared" si="10"/>
        <v>True</v>
      </c>
      <c r="I75" t="e">
        <f t="shared" si="11"/>
        <v>#VALUE!</v>
      </c>
      <c r="J75" t="e">
        <f t="shared" si="12"/>
        <v>#VALUE!</v>
      </c>
      <c r="K75" t="s">
        <v>8224</v>
      </c>
      <c r="L75" t="s">
        <v>8246</v>
      </c>
      <c r="M75">
        <v>1304395140</v>
      </c>
      <c r="N75" s="19">
        <f t="shared" si="13"/>
        <v>40665.915972222225</v>
      </c>
      <c r="O75">
        <v>1297620584</v>
      </c>
      <c r="P75" s="19">
        <f t="shared" si="14"/>
        <v>40587.50675925926</v>
      </c>
      <c r="Q75" t="b">
        <v>0</v>
      </c>
      <c r="R75">
        <v>18</v>
      </c>
      <c r="S75" t="b">
        <v>1</v>
      </c>
      <c r="T75" t="s">
        <v>8266</v>
      </c>
      <c r="U75" s="6">
        <f t="shared" si="15"/>
        <v>50</v>
      </c>
      <c r="V75" t="str">
        <f t="shared" si="16"/>
        <v>film &amp; video</v>
      </c>
      <c r="W75" t="str">
        <f t="shared" si="17"/>
        <v>shorts</v>
      </c>
    </row>
    <row r="76" spans="1:23" ht="48" x14ac:dyDescent="0.2">
      <c r="A76" s="5">
        <f t="shared" si="9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tr">
        <f t="shared" si="10"/>
        <v>True</v>
      </c>
      <c r="I76" t="e">
        <f t="shared" si="11"/>
        <v>#VALUE!</v>
      </c>
      <c r="J76" t="e">
        <f t="shared" si="12"/>
        <v>#VALUE!</v>
      </c>
      <c r="K76" t="s">
        <v>8230</v>
      </c>
      <c r="L76" t="s">
        <v>8249</v>
      </c>
      <c r="M76">
        <v>1453376495</v>
      </c>
      <c r="N76" s="19">
        <f t="shared" si="13"/>
        <v>42390.237210648149</v>
      </c>
      <c r="O76">
        <v>1450784495</v>
      </c>
      <c r="P76" s="19">
        <f t="shared" si="14"/>
        <v>42360.237210648149</v>
      </c>
      <c r="Q76" t="b">
        <v>0</v>
      </c>
      <c r="R76">
        <v>29</v>
      </c>
      <c r="S76" t="b">
        <v>1</v>
      </c>
      <c r="T76" t="s">
        <v>8266</v>
      </c>
      <c r="U76" s="6">
        <f t="shared" si="15"/>
        <v>19.471034482758618</v>
      </c>
      <c r="V76" t="str">
        <f t="shared" si="16"/>
        <v>film &amp; video</v>
      </c>
      <c r="W76" t="str">
        <f t="shared" si="17"/>
        <v>shorts</v>
      </c>
    </row>
    <row r="77" spans="1:23" ht="48" x14ac:dyDescent="0.2">
      <c r="A77" s="5">
        <f t="shared" si="9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tr">
        <f t="shared" si="10"/>
        <v>True</v>
      </c>
      <c r="I77" t="e">
        <f t="shared" si="11"/>
        <v>#VALUE!</v>
      </c>
      <c r="J77" t="e">
        <f t="shared" si="12"/>
        <v>#VALUE!</v>
      </c>
      <c r="K77" t="s">
        <v>8224</v>
      </c>
      <c r="L77" t="s">
        <v>8246</v>
      </c>
      <c r="M77">
        <v>1366693272</v>
      </c>
      <c r="N77" s="19">
        <f t="shared" si="13"/>
        <v>41386.959166666667</v>
      </c>
      <c r="O77">
        <v>1364101272</v>
      </c>
      <c r="P77" s="19">
        <f t="shared" si="14"/>
        <v>41356.959166666667</v>
      </c>
      <c r="Q77" t="b">
        <v>0</v>
      </c>
      <c r="R77">
        <v>47</v>
      </c>
      <c r="S77" t="b">
        <v>1</v>
      </c>
      <c r="T77" t="s">
        <v>8266</v>
      </c>
      <c r="U77" s="6">
        <f t="shared" si="15"/>
        <v>85.957446808510639</v>
      </c>
      <c r="V77" t="str">
        <f t="shared" si="16"/>
        <v>film &amp; video</v>
      </c>
      <c r="W77" t="str">
        <f t="shared" si="17"/>
        <v>shorts</v>
      </c>
    </row>
    <row r="78" spans="1:23" ht="48" x14ac:dyDescent="0.2">
      <c r="A78" s="5">
        <f t="shared" si="9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tr">
        <f t="shared" si="10"/>
        <v>True</v>
      </c>
      <c r="I78" t="e">
        <f t="shared" si="11"/>
        <v>#VALUE!</v>
      </c>
      <c r="J78" t="e">
        <f t="shared" si="12"/>
        <v>#VALUE!</v>
      </c>
      <c r="K78" t="s">
        <v>8224</v>
      </c>
      <c r="L78" t="s">
        <v>8246</v>
      </c>
      <c r="M78">
        <v>1325007358</v>
      </c>
      <c r="N78" s="19">
        <f t="shared" si="13"/>
        <v>40904.483310185184</v>
      </c>
      <c r="O78">
        <v>1319819758</v>
      </c>
      <c r="P78" s="19">
        <f t="shared" si="14"/>
        <v>40844.441643518519</v>
      </c>
      <c r="Q78" t="b">
        <v>0</v>
      </c>
      <c r="R78">
        <v>15</v>
      </c>
      <c r="S78" t="b">
        <v>1</v>
      </c>
      <c r="T78" t="s">
        <v>8266</v>
      </c>
      <c r="U78" s="6">
        <f t="shared" si="15"/>
        <v>30.666666666666668</v>
      </c>
      <c r="V78" t="str">
        <f t="shared" si="16"/>
        <v>film &amp; video</v>
      </c>
      <c r="W78" t="str">
        <f t="shared" si="17"/>
        <v>shorts</v>
      </c>
    </row>
    <row r="79" spans="1:23" ht="48" x14ac:dyDescent="0.2">
      <c r="A79" s="5">
        <f t="shared" si="9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tr">
        <f t="shared" si="10"/>
        <v>True</v>
      </c>
      <c r="I79" t="e">
        <f t="shared" si="11"/>
        <v>#VALUE!</v>
      </c>
      <c r="J79" t="e">
        <f t="shared" si="12"/>
        <v>#VALUE!</v>
      </c>
      <c r="K79" t="s">
        <v>8224</v>
      </c>
      <c r="L79" t="s">
        <v>8246</v>
      </c>
      <c r="M79">
        <v>1337569140</v>
      </c>
      <c r="N79" s="19">
        <f t="shared" si="13"/>
        <v>41049.874305555553</v>
      </c>
      <c r="O79">
        <v>1332991717</v>
      </c>
      <c r="P79" s="19">
        <f t="shared" si="14"/>
        <v>40996.894872685189</v>
      </c>
      <c r="Q79" t="b">
        <v>0</v>
      </c>
      <c r="R79">
        <v>26</v>
      </c>
      <c r="S79" t="b">
        <v>1</v>
      </c>
      <c r="T79" t="s">
        <v>8266</v>
      </c>
      <c r="U79" s="6">
        <f t="shared" si="15"/>
        <v>60.384615384615387</v>
      </c>
      <c r="V79" t="str">
        <f t="shared" si="16"/>
        <v>film &amp; video</v>
      </c>
      <c r="W79" t="str">
        <f t="shared" si="17"/>
        <v>shorts</v>
      </c>
    </row>
    <row r="80" spans="1:23" ht="96" x14ac:dyDescent="0.2">
      <c r="A80" s="5">
        <f t="shared" si="9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tr">
        <f t="shared" si="10"/>
        <v>True</v>
      </c>
      <c r="I80" t="e">
        <f t="shared" si="11"/>
        <v>#VALUE!</v>
      </c>
      <c r="J80" t="e">
        <f t="shared" si="12"/>
        <v>#VALUE!</v>
      </c>
      <c r="K80" t="s">
        <v>8230</v>
      </c>
      <c r="L80" t="s">
        <v>8249</v>
      </c>
      <c r="M80">
        <v>1472751121</v>
      </c>
      <c r="N80" s="19">
        <f t="shared" si="13"/>
        <v>42614.480567129634</v>
      </c>
      <c r="O80">
        <v>1471887121</v>
      </c>
      <c r="P80" s="19">
        <f t="shared" si="14"/>
        <v>42604.480567129634</v>
      </c>
      <c r="Q80" t="b">
        <v>0</v>
      </c>
      <c r="R80">
        <v>35</v>
      </c>
      <c r="S80" t="b">
        <v>1</v>
      </c>
      <c r="T80" t="s">
        <v>8266</v>
      </c>
      <c r="U80" s="6">
        <f t="shared" si="15"/>
        <v>38.6</v>
      </c>
      <c r="V80" t="str">
        <f t="shared" si="16"/>
        <v>film &amp; video</v>
      </c>
      <c r="W80" t="str">
        <f t="shared" si="17"/>
        <v>shorts</v>
      </c>
    </row>
    <row r="81" spans="1:23" ht="48" x14ac:dyDescent="0.2">
      <c r="A81" s="5">
        <f t="shared" si="9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tr">
        <f t="shared" si="10"/>
        <v>True</v>
      </c>
      <c r="I81" t="e">
        <f t="shared" si="11"/>
        <v>#VALUE!</v>
      </c>
      <c r="J81" t="e">
        <f t="shared" si="12"/>
        <v>#VALUE!</v>
      </c>
      <c r="K81" t="s">
        <v>8225</v>
      </c>
      <c r="L81" t="s">
        <v>8247</v>
      </c>
      <c r="M81">
        <v>1398451093</v>
      </c>
      <c r="N81" s="19">
        <f t="shared" si="13"/>
        <v>41754.526539351849</v>
      </c>
      <c r="O81">
        <v>1395859093</v>
      </c>
      <c r="P81" s="19">
        <f t="shared" si="14"/>
        <v>41724.526539351849</v>
      </c>
      <c r="Q81" t="b">
        <v>0</v>
      </c>
      <c r="R81">
        <v>41</v>
      </c>
      <c r="S81" t="b">
        <v>1</v>
      </c>
      <c r="T81" t="s">
        <v>8266</v>
      </c>
      <c r="U81" s="6">
        <f t="shared" si="15"/>
        <v>40.268292682926827</v>
      </c>
      <c r="V81" t="str">
        <f t="shared" si="16"/>
        <v>film &amp; video</v>
      </c>
      <c r="W81" t="str">
        <f t="shared" si="17"/>
        <v>shorts</v>
      </c>
    </row>
    <row r="82" spans="1:23" ht="48" x14ac:dyDescent="0.2">
      <c r="A82" s="5">
        <f t="shared" si="9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tr">
        <f t="shared" si="10"/>
        <v>True</v>
      </c>
      <c r="I82" t="e">
        <f t="shared" si="11"/>
        <v>#VALUE!</v>
      </c>
      <c r="J82" t="e">
        <f t="shared" si="12"/>
        <v>#VALUE!</v>
      </c>
      <c r="K82" t="s">
        <v>8224</v>
      </c>
      <c r="L82" t="s">
        <v>8246</v>
      </c>
      <c r="M82">
        <v>1386640856</v>
      </c>
      <c r="N82" s="19">
        <f t="shared" si="13"/>
        <v>41617.833981481483</v>
      </c>
      <c r="O82">
        <v>1383616856</v>
      </c>
      <c r="P82" s="19">
        <f t="shared" si="14"/>
        <v>41582.833981481483</v>
      </c>
      <c r="Q82" t="b">
        <v>0</v>
      </c>
      <c r="R82">
        <v>47</v>
      </c>
      <c r="S82" t="b">
        <v>1</v>
      </c>
      <c r="T82" t="s">
        <v>8266</v>
      </c>
      <c r="U82" s="6">
        <f t="shared" si="15"/>
        <v>273.82978723404256</v>
      </c>
      <c r="V82" t="str">
        <f t="shared" si="16"/>
        <v>film &amp; video</v>
      </c>
      <c r="W82" t="str">
        <f t="shared" si="17"/>
        <v>shorts</v>
      </c>
    </row>
    <row r="83" spans="1:23" ht="48" x14ac:dyDescent="0.2">
      <c r="A83" s="5">
        <f t="shared" si="9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tr">
        <f t="shared" si="10"/>
        <v>True</v>
      </c>
      <c r="I83" t="e">
        <f t="shared" si="11"/>
        <v>#VALUE!</v>
      </c>
      <c r="J83" t="e">
        <f t="shared" si="12"/>
        <v>#VALUE!</v>
      </c>
      <c r="K83" t="s">
        <v>8224</v>
      </c>
      <c r="L83" t="s">
        <v>8246</v>
      </c>
      <c r="M83">
        <v>1342234920</v>
      </c>
      <c r="N83" s="19">
        <f t="shared" si="13"/>
        <v>41103.876388888886</v>
      </c>
      <c r="O83">
        <v>1341892127</v>
      </c>
      <c r="P83" s="19">
        <f t="shared" si="14"/>
        <v>41099.908877314818</v>
      </c>
      <c r="Q83" t="b">
        <v>0</v>
      </c>
      <c r="R83">
        <v>28</v>
      </c>
      <c r="S83" t="b">
        <v>1</v>
      </c>
      <c r="T83" t="s">
        <v>8266</v>
      </c>
      <c r="U83" s="6">
        <f t="shared" si="15"/>
        <v>53.035714285714285</v>
      </c>
      <c r="V83" t="str">
        <f t="shared" si="16"/>
        <v>film &amp; video</v>
      </c>
      <c r="W83" t="str">
        <f t="shared" si="17"/>
        <v>shorts</v>
      </c>
    </row>
    <row r="84" spans="1:23" ht="48" x14ac:dyDescent="0.2">
      <c r="A84" s="5">
        <f t="shared" si="9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tr">
        <f t="shared" si="10"/>
        <v>True</v>
      </c>
      <c r="I84" t="e">
        <f t="shared" si="11"/>
        <v>#VALUE!</v>
      </c>
      <c r="J84" t="e">
        <f t="shared" si="12"/>
        <v>#VALUE!</v>
      </c>
      <c r="K84" t="s">
        <v>8224</v>
      </c>
      <c r="L84" t="s">
        <v>8246</v>
      </c>
      <c r="M84">
        <v>1318189261</v>
      </c>
      <c r="N84" s="19">
        <f t="shared" si="13"/>
        <v>40825.570150462961</v>
      </c>
      <c r="O84">
        <v>1315597261</v>
      </c>
      <c r="P84" s="19">
        <f t="shared" si="14"/>
        <v>40795.570150462961</v>
      </c>
      <c r="Q84" t="b">
        <v>0</v>
      </c>
      <c r="R84">
        <v>100</v>
      </c>
      <c r="S84" t="b">
        <v>1</v>
      </c>
      <c r="T84" t="s">
        <v>8266</v>
      </c>
      <c r="U84" s="6">
        <f t="shared" si="15"/>
        <v>40.005000000000003</v>
      </c>
      <c r="V84" t="str">
        <f t="shared" si="16"/>
        <v>film &amp; video</v>
      </c>
      <c r="W84" t="str">
        <f t="shared" si="17"/>
        <v>shorts</v>
      </c>
    </row>
    <row r="85" spans="1:23" ht="48" x14ac:dyDescent="0.2">
      <c r="A85" s="5">
        <f t="shared" si="9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tr">
        <f t="shared" si="10"/>
        <v>True</v>
      </c>
      <c r="I85" t="e">
        <f t="shared" si="11"/>
        <v>#VALUE!</v>
      </c>
      <c r="J85" t="e">
        <f t="shared" si="12"/>
        <v>#VALUE!</v>
      </c>
      <c r="K85" t="s">
        <v>8225</v>
      </c>
      <c r="L85" t="s">
        <v>8247</v>
      </c>
      <c r="M85">
        <v>1424604600</v>
      </c>
      <c r="N85" s="19">
        <f t="shared" si="13"/>
        <v>42057.229166666672</v>
      </c>
      <c r="O85">
        <v>1423320389</v>
      </c>
      <c r="P85" s="19">
        <f t="shared" si="14"/>
        <v>42042.365613425922</v>
      </c>
      <c r="Q85" t="b">
        <v>0</v>
      </c>
      <c r="R85">
        <v>13</v>
      </c>
      <c r="S85" t="b">
        <v>1</v>
      </c>
      <c r="T85" t="s">
        <v>8266</v>
      </c>
      <c r="U85" s="6">
        <f t="shared" si="15"/>
        <v>15.76923076923077</v>
      </c>
      <c r="V85" t="str">
        <f t="shared" si="16"/>
        <v>film &amp; video</v>
      </c>
      <c r="W85" t="str">
        <f t="shared" si="17"/>
        <v>shorts</v>
      </c>
    </row>
    <row r="86" spans="1:23" ht="48" x14ac:dyDescent="0.2">
      <c r="A86" s="5">
        <f t="shared" si="9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tr">
        <f t="shared" si="10"/>
        <v>True</v>
      </c>
      <c r="I86" t="e">
        <f t="shared" si="11"/>
        <v>#VALUE!</v>
      </c>
      <c r="J86" t="e">
        <f t="shared" si="12"/>
        <v>#VALUE!</v>
      </c>
      <c r="K86" t="s">
        <v>8224</v>
      </c>
      <c r="L86" t="s">
        <v>8246</v>
      </c>
      <c r="M86">
        <v>1305483086</v>
      </c>
      <c r="N86" s="19">
        <f t="shared" si="13"/>
        <v>40678.507939814815</v>
      </c>
      <c r="O86">
        <v>1302891086</v>
      </c>
      <c r="P86" s="19">
        <f t="shared" si="14"/>
        <v>40648.507939814815</v>
      </c>
      <c r="Q86" t="b">
        <v>0</v>
      </c>
      <c r="R86">
        <v>7</v>
      </c>
      <c r="S86" t="b">
        <v>1</v>
      </c>
      <c r="T86" t="s">
        <v>8266</v>
      </c>
      <c r="U86" s="6">
        <f t="shared" si="15"/>
        <v>71.428571428571431</v>
      </c>
      <c r="V86" t="str">
        <f t="shared" si="16"/>
        <v>film &amp; video</v>
      </c>
      <c r="W86" t="str">
        <f t="shared" si="17"/>
        <v>shorts</v>
      </c>
    </row>
    <row r="87" spans="1:23" ht="48" x14ac:dyDescent="0.2">
      <c r="A87" s="5">
        <f t="shared" si="9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tr">
        <f t="shared" si="10"/>
        <v>True</v>
      </c>
      <c r="I87" t="e">
        <f t="shared" si="11"/>
        <v>#VALUE!</v>
      </c>
      <c r="J87" t="e">
        <f t="shared" si="12"/>
        <v>#VALUE!</v>
      </c>
      <c r="K87" t="s">
        <v>8224</v>
      </c>
      <c r="L87" t="s">
        <v>8246</v>
      </c>
      <c r="M87">
        <v>1316746837</v>
      </c>
      <c r="N87" s="19">
        <f t="shared" si="13"/>
        <v>40808.875428240739</v>
      </c>
      <c r="O87">
        <v>1314154837</v>
      </c>
      <c r="P87" s="19">
        <f t="shared" si="14"/>
        <v>40778.875428240739</v>
      </c>
      <c r="Q87" t="b">
        <v>0</v>
      </c>
      <c r="R87">
        <v>21</v>
      </c>
      <c r="S87" t="b">
        <v>1</v>
      </c>
      <c r="T87" t="s">
        <v>8266</v>
      </c>
      <c r="U87" s="6">
        <f t="shared" si="15"/>
        <v>71.714285714285708</v>
      </c>
      <c r="V87" t="str">
        <f t="shared" si="16"/>
        <v>film &amp; video</v>
      </c>
      <c r="W87" t="str">
        <f t="shared" si="17"/>
        <v>shorts</v>
      </c>
    </row>
    <row r="88" spans="1:23" ht="48" x14ac:dyDescent="0.2">
      <c r="A88" s="5">
        <f t="shared" si="9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tr">
        <f t="shared" si="10"/>
        <v>True</v>
      </c>
      <c r="I88" t="e">
        <f t="shared" si="11"/>
        <v>#VALUE!</v>
      </c>
      <c r="J88" t="e">
        <f t="shared" si="12"/>
        <v>#VALUE!</v>
      </c>
      <c r="K88" t="s">
        <v>8230</v>
      </c>
      <c r="L88" t="s">
        <v>8249</v>
      </c>
      <c r="M88">
        <v>1451226045</v>
      </c>
      <c r="N88" s="19">
        <f t="shared" si="13"/>
        <v>42365.34774305555</v>
      </c>
      <c r="O88">
        <v>1444828845</v>
      </c>
      <c r="P88" s="19">
        <f t="shared" si="14"/>
        <v>42291.306076388893</v>
      </c>
      <c r="Q88" t="b">
        <v>0</v>
      </c>
      <c r="R88">
        <v>17</v>
      </c>
      <c r="S88" t="b">
        <v>1</v>
      </c>
      <c r="T88" t="s">
        <v>8266</v>
      </c>
      <c r="U88" s="6">
        <f t="shared" si="15"/>
        <v>375.76470588235293</v>
      </c>
      <c r="V88" t="str">
        <f t="shared" si="16"/>
        <v>film &amp; video</v>
      </c>
      <c r="W88" t="str">
        <f t="shared" si="17"/>
        <v>shorts</v>
      </c>
    </row>
    <row r="89" spans="1:23" ht="48" x14ac:dyDescent="0.2">
      <c r="A89" s="5">
        <f t="shared" si="9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tr">
        <f t="shared" si="10"/>
        <v>True</v>
      </c>
      <c r="I89" t="e">
        <f t="shared" si="11"/>
        <v>#VALUE!</v>
      </c>
      <c r="J89" t="e">
        <f t="shared" si="12"/>
        <v>#VALUE!</v>
      </c>
      <c r="K89" t="s">
        <v>8224</v>
      </c>
      <c r="L89" t="s">
        <v>8246</v>
      </c>
      <c r="M89">
        <v>1275529260</v>
      </c>
      <c r="N89" s="19">
        <f t="shared" si="13"/>
        <v>40331.820138888892</v>
      </c>
      <c r="O89">
        <v>1274705803</v>
      </c>
      <c r="P89" s="19">
        <f t="shared" si="14"/>
        <v>40322.28938657407</v>
      </c>
      <c r="Q89" t="b">
        <v>0</v>
      </c>
      <c r="R89">
        <v>25</v>
      </c>
      <c r="S89" t="b">
        <v>1</v>
      </c>
      <c r="T89" t="s">
        <v>8266</v>
      </c>
      <c r="U89" s="6">
        <f t="shared" si="15"/>
        <v>104.6</v>
      </c>
      <c r="V89" t="str">
        <f t="shared" si="16"/>
        <v>film &amp; video</v>
      </c>
      <c r="W89" t="str">
        <f t="shared" si="17"/>
        <v>shorts</v>
      </c>
    </row>
    <row r="90" spans="1:23" ht="48" x14ac:dyDescent="0.2">
      <c r="A90" s="5">
        <f t="shared" si="9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tr">
        <f t="shared" si="10"/>
        <v>True</v>
      </c>
      <c r="I90" t="e">
        <f t="shared" si="11"/>
        <v>#VALUE!</v>
      </c>
      <c r="J90" t="e">
        <f t="shared" si="12"/>
        <v>#VALUE!</v>
      </c>
      <c r="K90" t="s">
        <v>8224</v>
      </c>
      <c r="L90" t="s">
        <v>8246</v>
      </c>
      <c r="M90">
        <v>1403452131</v>
      </c>
      <c r="N90" s="19">
        <f t="shared" si="13"/>
        <v>41812.40892361111</v>
      </c>
      <c r="O90">
        <v>1401205731</v>
      </c>
      <c r="P90" s="19">
        <f t="shared" si="14"/>
        <v>41786.40892361111</v>
      </c>
      <c r="Q90" t="b">
        <v>0</v>
      </c>
      <c r="R90">
        <v>60</v>
      </c>
      <c r="S90" t="b">
        <v>1</v>
      </c>
      <c r="T90" t="s">
        <v>8266</v>
      </c>
      <c r="U90" s="6">
        <f t="shared" si="15"/>
        <v>60</v>
      </c>
      <c r="V90" t="str">
        <f t="shared" si="16"/>
        <v>film &amp; video</v>
      </c>
      <c r="W90" t="str">
        <f t="shared" si="17"/>
        <v>shorts</v>
      </c>
    </row>
    <row r="91" spans="1:23" ht="48" x14ac:dyDescent="0.2">
      <c r="A91" s="5">
        <f t="shared" si="9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tr">
        <f t="shared" si="10"/>
        <v>True</v>
      </c>
      <c r="I91" t="e">
        <f t="shared" si="11"/>
        <v>#VALUE!</v>
      </c>
      <c r="J91" t="e">
        <f t="shared" si="12"/>
        <v>#VALUE!</v>
      </c>
      <c r="K91" t="s">
        <v>8224</v>
      </c>
      <c r="L91" t="s">
        <v>8246</v>
      </c>
      <c r="M91">
        <v>1370196192</v>
      </c>
      <c r="N91" s="19">
        <f t="shared" si="13"/>
        <v>41427.502222222225</v>
      </c>
      <c r="O91">
        <v>1368036192</v>
      </c>
      <c r="P91" s="19">
        <f t="shared" si="14"/>
        <v>41402.502222222225</v>
      </c>
      <c r="Q91" t="b">
        <v>0</v>
      </c>
      <c r="R91">
        <v>56</v>
      </c>
      <c r="S91" t="b">
        <v>1</v>
      </c>
      <c r="T91" t="s">
        <v>8266</v>
      </c>
      <c r="U91" s="6">
        <f t="shared" si="15"/>
        <v>123.28571428571429</v>
      </c>
      <c r="V91" t="str">
        <f t="shared" si="16"/>
        <v>film &amp; video</v>
      </c>
      <c r="W91" t="str">
        <f t="shared" si="17"/>
        <v>shorts</v>
      </c>
    </row>
    <row r="92" spans="1:23" ht="32" x14ac:dyDescent="0.2">
      <c r="A92" s="5">
        <f t="shared" si="9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tr">
        <f t="shared" si="10"/>
        <v>True</v>
      </c>
      <c r="I92" t="e">
        <f t="shared" si="11"/>
        <v>#VALUE!</v>
      </c>
      <c r="J92" t="e">
        <f t="shared" si="12"/>
        <v>#VALUE!</v>
      </c>
      <c r="K92" t="s">
        <v>8224</v>
      </c>
      <c r="L92" t="s">
        <v>8246</v>
      </c>
      <c r="M92">
        <v>1310454499</v>
      </c>
      <c r="N92" s="19">
        <f t="shared" si="13"/>
        <v>40736.047442129631</v>
      </c>
      <c r="O92">
        <v>1307862499</v>
      </c>
      <c r="P92" s="19">
        <f t="shared" si="14"/>
        <v>40706.047442129631</v>
      </c>
      <c r="Q92" t="b">
        <v>0</v>
      </c>
      <c r="R92">
        <v>16</v>
      </c>
      <c r="S92" t="b">
        <v>1</v>
      </c>
      <c r="T92" t="s">
        <v>8266</v>
      </c>
      <c r="U92" s="6">
        <f t="shared" si="15"/>
        <v>31.375</v>
      </c>
      <c r="V92" t="str">
        <f t="shared" si="16"/>
        <v>film &amp; video</v>
      </c>
      <c r="W92" t="str">
        <f t="shared" si="17"/>
        <v>shorts</v>
      </c>
    </row>
    <row r="93" spans="1:23" ht="48" x14ac:dyDescent="0.2">
      <c r="A93" s="5">
        <f t="shared" si="9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tr">
        <f t="shared" si="10"/>
        <v>True</v>
      </c>
      <c r="I93" t="e">
        <f t="shared" si="11"/>
        <v>#VALUE!</v>
      </c>
      <c r="J93" t="e">
        <f t="shared" si="12"/>
        <v>#VALUE!</v>
      </c>
      <c r="K93" t="s">
        <v>8224</v>
      </c>
      <c r="L93" t="s">
        <v>8246</v>
      </c>
      <c r="M93">
        <v>1305625164</v>
      </c>
      <c r="N93" s="19">
        <f t="shared" si="13"/>
        <v>40680.152361111112</v>
      </c>
      <c r="O93">
        <v>1300354764</v>
      </c>
      <c r="P93" s="19">
        <f t="shared" si="14"/>
        <v>40619.152361111112</v>
      </c>
      <c r="Q93" t="b">
        <v>0</v>
      </c>
      <c r="R93">
        <v>46</v>
      </c>
      <c r="S93" t="b">
        <v>1</v>
      </c>
      <c r="T93" t="s">
        <v>8266</v>
      </c>
      <c r="U93" s="6">
        <f t="shared" si="15"/>
        <v>78.260869565217391</v>
      </c>
      <c r="V93" t="str">
        <f t="shared" si="16"/>
        <v>film &amp; video</v>
      </c>
      <c r="W93" t="str">
        <f t="shared" si="17"/>
        <v>shorts</v>
      </c>
    </row>
    <row r="94" spans="1:23" ht="48" x14ac:dyDescent="0.2">
      <c r="A94" s="5">
        <f t="shared" si="9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tr">
        <f t="shared" si="10"/>
        <v>True</v>
      </c>
      <c r="I94" t="e">
        <f t="shared" si="11"/>
        <v>#VALUE!</v>
      </c>
      <c r="J94" t="e">
        <f t="shared" si="12"/>
        <v>#VALUE!</v>
      </c>
      <c r="K94" t="s">
        <v>8229</v>
      </c>
      <c r="L94" t="s">
        <v>8251</v>
      </c>
      <c r="M94">
        <v>1485936000</v>
      </c>
      <c r="N94" s="19">
        <f t="shared" si="13"/>
        <v>42767.083333333328</v>
      </c>
      <c r="O94">
        <v>1481949983</v>
      </c>
      <c r="P94" s="19">
        <f t="shared" si="14"/>
        <v>42720.948877314819</v>
      </c>
      <c r="Q94" t="b">
        <v>0</v>
      </c>
      <c r="R94">
        <v>43</v>
      </c>
      <c r="S94" t="b">
        <v>1</v>
      </c>
      <c r="T94" t="s">
        <v>8266</v>
      </c>
      <c r="U94" s="6">
        <f t="shared" si="15"/>
        <v>122.32558139534883</v>
      </c>
      <c r="V94" t="str">
        <f t="shared" si="16"/>
        <v>film &amp; video</v>
      </c>
      <c r="W94" t="str">
        <f t="shared" si="17"/>
        <v>shorts</v>
      </c>
    </row>
    <row r="95" spans="1:23" ht="48" x14ac:dyDescent="0.2">
      <c r="A95" s="5">
        <f t="shared" si="9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tr">
        <f t="shared" si="10"/>
        <v>True</v>
      </c>
      <c r="I95" t="e">
        <f t="shared" si="11"/>
        <v>#VALUE!</v>
      </c>
      <c r="J95" t="e">
        <f t="shared" si="12"/>
        <v>#VALUE!</v>
      </c>
      <c r="K95" t="s">
        <v>8224</v>
      </c>
      <c r="L95" t="s">
        <v>8246</v>
      </c>
      <c r="M95">
        <v>1341349200</v>
      </c>
      <c r="N95" s="19">
        <f t="shared" si="13"/>
        <v>41093.625</v>
      </c>
      <c r="O95">
        <v>1338928537</v>
      </c>
      <c r="P95" s="19">
        <f t="shared" si="14"/>
        <v>41065.608067129629</v>
      </c>
      <c r="Q95" t="b">
        <v>0</v>
      </c>
      <c r="R95">
        <v>15</v>
      </c>
      <c r="S95" t="b">
        <v>1</v>
      </c>
      <c r="T95" t="s">
        <v>8266</v>
      </c>
      <c r="U95" s="6">
        <f t="shared" si="15"/>
        <v>73.733333333333334</v>
      </c>
      <c r="V95" t="str">
        <f t="shared" si="16"/>
        <v>film &amp; video</v>
      </c>
      <c r="W95" t="str">
        <f t="shared" si="17"/>
        <v>shorts</v>
      </c>
    </row>
    <row r="96" spans="1:23" ht="48" x14ac:dyDescent="0.2">
      <c r="A96" s="5">
        <f t="shared" si="9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tr">
        <f t="shared" si="10"/>
        <v>True</v>
      </c>
      <c r="I96" t="e">
        <f t="shared" si="11"/>
        <v>#VALUE!</v>
      </c>
      <c r="J96" t="e">
        <f t="shared" si="12"/>
        <v>#VALUE!</v>
      </c>
      <c r="K96" t="s">
        <v>8225</v>
      </c>
      <c r="L96" t="s">
        <v>8247</v>
      </c>
      <c r="M96">
        <v>1396890822</v>
      </c>
      <c r="N96" s="19">
        <f t="shared" si="13"/>
        <v>41736.467847222222</v>
      </c>
      <c r="O96">
        <v>1395162822</v>
      </c>
      <c r="P96" s="19">
        <f t="shared" si="14"/>
        <v>41716.467847222222</v>
      </c>
      <c r="Q96" t="b">
        <v>0</v>
      </c>
      <c r="R96">
        <v>12</v>
      </c>
      <c r="S96" t="b">
        <v>1</v>
      </c>
      <c r="T96" t="s">
        <v>8266</v>
      </c>
      <c r="U96" s="6">
        <f t="shared" si="15"/>
        <v>21.666666666666668</v>
      </c>
      <c r="V96" t="str">
        <f t="shared" si="16"/>
        <v>film &amp; video</v>
      </c>
      <c r="W96" t="str">
        <f t="shared" si="17"/>
        <v>shorts</v>
      </c>
    </row>
    <row r="97" spans="1:23" ht="48" x14ac:dyDescent="0.2">
      <c r="A97" s="5">
        <f t="shared" si="9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tr">
        <f t="shared" si="10"/>
        <v>True</v>
      </c>
      <c r="I97" t="e">
        <f t="shared" si="11"/>
        <v>#VALUE!</v>
      </c>
      <c r="J97" t="e">
        <f t="shared" si="12"/>
        <v>#VALUE!</v>
      </c>
      <c r="K97" t="s">
        <v>8224</v>
      </c>
      <c r="L97" t="s">
        <v>8246</v>
      </c>
      <c r="M97">
        <v>1330214841</v>
      </c>
      <c r="N97" s="19">
        <f t="shared" si="13"/>
        <v>40964.755104166667</v>
      </c>
      <c r="O97">
        <v>1327622841</v>
      </c>
      <c r="P97" s="19">
        <f t="shared" si="14"/>
        <v>40934.755104166667</v>
      </c>
      <c r="Q97" t="b">
        <v>0</v>
      </c>
      <c r="R97">
        <v>21</v>
      </c>
      <c r="S97" t="b">
        <v>1</v>
      </c>
      <c r="T97" t="s">
        <v>8266</v>
      </c>
      <c r="U97" s="6">
        <f t="shared" si="15"/>
        <v>21.904761904761905</v>
      </c>
      <c r="V97" t="str">
        <f t="shared" si="16"/>
        <v>film &amp; video</v>
      </c>
      <c r="W97" t="str">
        <f t="shared" si="17"/>
        <v>shorts</v>
      </c>
    </row>
    <row r="98" spans="1:23" ht="48" x14ac:dyDescent="0.2">
      <c r="A98" s="5">
        <f t="shared" si="9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tr">
        <f t="shared" si="10"/>
        <v>True</v>
      </c>
      <c r="I98" t="e">
        <f t="shared" si="11"/>
        <v>#VALUE!</v>
      </c>
      <c r="J98" t="e">
        <f t="shared" si="12"/>
        <v>#VALUE!</v>
      </c>
      <c r="K98" t="s">
        <v>8224</v>
      </c>
      <c r="L98" t="s">
        <v>8246</v>
      </c>
      <c r="M98">
        <v>1280631600</v>
      </c>
      <c r="N98" s="19">
        <f t="shared" si="13"/>
        <v>40390.875</v>
      </c>
      <c r="O98">
        <v>1274889241</v>
      </c>
      <c r="P98" s="19">
        <f t="shared" si="14"/>
        <v>40324.412511574075</v>
      </c>
      <c r="Q98" t="b">
        <v>0</v>
      </c>
      <c r="R98">
        <v>34</v>
      </c>
      <c r="S98" t="b">
        <v>1</v>
      </c>
      <c r="T98" t="s">
        <v>8266</v>
      </c>
      <c r="U98" s="6">
        <f t="shared" si="15"/>
        <v>50.588235294117645</v>
      </c>
      <c r="V98" t="str">
        <f t="shared" si="16"/>
        <v>film &amp; video</v>
      </c>
      <c r="W98" t="str">
        <f t="shared" si="17"/>
        <v>shorts</v>
      </c>
    </row>
    <row r="99" spans="1:23" ht="48" x14ac:dyDescent="0.2">
      <c r="A99" s="5">
        <f t="shared" si="9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tr">
        <f t="shared" si="10"/>
        <v>True</v>
      </c>
      <c r="I99" t="e">
        <f t="shared" si="11"/>
        <v>#VALUE!</v>
      </c>
      <c r="J99" t="e">
        <f t="shared" si="12"/>
        <v>#VALUE!</v>
      </c>
      <c r="K99" t="s">
        <v>8224</v>
      </c>
      <c r="L99" t="s">
        <v>8246</v>
      </c>
      <c r="M99">
        <v>1310440482</v>
      </c>
      <c r="N99" s="19">
        <f t="shared" si="13"/>
        <v>40735.885208333333</v>
      </c>
      <c r="O99">
        <v>1307848482</v>
      </c>
      <c r="P99" s="19">
        <f t="shared" si="14"/>
        <v>40705.885208333333</v>
      </c>
      <c r="Q99" t="b">
        <v>0</v>
      </c>
      <c r="R99">
        <v>8</v>
      </c>
      <c r="S99" t="b">
        <v>1</v>
      </c>
      <c r="T99" t="s">
        <v>8266</v>
      </c>
      <c r="U99" s="6">
        <f t="shared" si="15"/>
        <v>53.125</v>
      </c>
      <c r="V99" t="str">
        <f t="shared" si="16"/>
        <v>film &amp; video</v>
      </c>
      <c r="W99" t="str">
        <f t="shared" si="17"/>
        <v>shorts</v>
      </c>
    </row>
    <row r="100" spans="1:23" ht="48" x14ac:dyDescent="0.2">
      <c r="A100" s="5">
        <f t="shared" si="9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tr">
        <f t="shared" si="10"/>
        <v>True</v>
      </c>
      <c r="I100" t="e">
        <f t="shared" si="11"/>
        <v>#VALUE!</v>
      </c>
      <c r="J100" t="e">
        <f t="shared" si="12"/>
        <v>#VALUE!</v>
      </c>
      <c r="K100" t="s">
        <v>8224</v>
      </c>
      <c r="L100" t="s">
        <v>8246</v>
      </c>
      <c r="M100">
        <v>1354923000</v>
      </c>
      <c r="N100" s="19">
        <f t="shared" si="13"/>
        <v>41250.729166666664</v>
      </c>
      <c r="O100">
        <v>1351796674</v>
      </c>
      <c r="P100" s="19">
        <f t="shared" si="14"/>
        <v>41214.54483796296</v>
      </c>
      <c r="Q100" t="b">
        <v>0</v>
      </c>
      <c r="R100">
        <v>60</v>
      </c>
      <c r="S100" t="b">
        <v>1</v>
      </c>
      <c r="T100" t="s">
        <v>8266</v>
      </c>
      <c r="U100" s="6">
        <f t="shared" si="15"/>
        <v>56.666666666666664</v>
      </c>
      <c r="V100" t="str">
        <f t="shared" si="16"/>
        <v>film &amp; video</v>
      </c>
      <c r="W100" t="str">
        <f t="shared" si="17"/>
        <v>shorts</v>
      </c>
    </row>
    <row r="101" spans="1:23" ht="32" x14ac:dyDescent="0.2">
      <c r="A101" s="5">
        <f t="shared" si="9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tr">
        <f t="shared" si="10"/>
        <v>True</v>
      </c>
      <c r="I101" t="e">
        <f t="shared" si="11"/>
        <v>#VALUE!</v>
      </c>
      <c r="J101" t="e">
        <f t="shared" si="12"/>
        <v>#VALUE!</v>
      </c>
      <c r="K101" t="s">
        <v>8224</v>
      </c>
      <c r="L101" t="s">
        <v>8246</v>
      </c>
      <c r="M101">
        <v>1390426799</v>
      </c>
      <c r="N101" s="19">
        <f t="shared" si="13"/>
        <v>41661.652766203704</v>
      </c>
      <c r="O101">
        <v>1387834799</v>
      </c>
      <c r="P101" s="19">
        <f t="shared" si="14"/>
        <v>41631.652766203704</v>
      </c>
      <c r="Q101" t="b">
        <v>0</v>
      </c>
      <c r="R101">
        <v>39</v>
      </c>
      <c r="S101" t="b">
        <v>1</v>
      </c>
      <c r="T101" t="s">
        <v>8266</v>
      </c>
      <c r="U101" s="6">
        <f t="shared" si="15"/>
        <v>40.776666666666664</v>
      </c>
      <c r="V101" t="str">
        <f t="shared" si="16"/>
        <v>film &amp; video</v>
      </c>
      <c r="W101" t="str">
        <f t="shared" si="17"/>
        <v>shorts</v>
      </c>
    </row>
    <row r="102" spans="1:23" ht="48" x14ac:dyDescent="0.2">
      <c r="A102" s="5">
        <f t="shared" si="9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tr">
        <f t="shared" si="10"/>
        <v>True</v>
      </c>
      <c r="I102" t="e">
        <f t="shared" si="11"/>
        <v>#VALUE!</v>
      </c>
      <c r="J102" t="e">
        <f t="shared" si="12"/>
        <v>#VALUE!</v>
      </c>
      <c r="K102" t="s">
        <v>8224</v>
      </c>
      <c r="L102" t="s">
        <v>8246</v>
      </c>
      <c r="M102">
        <v>1352055886</v>
      </c>
      <c r="N102" s="19">
        <f t="shared" si="13"/>
        <v>41217.544976851852</v>
      </c>
      <c r="O102">
        <v>1350324286</v>
      </c>
      <c r="P102" s="19">
        <f t="shared" si="14"/>
        <v>41197.503310185188</v>
      </c>
      <c r="Q102" t="b">
        <v>0</v>
      </c>
      <c r="R102">
        <v>26</v>
      </c>
      <c r="S102" t="b">
        <v>1</v>
      </c>
      <c r="T102" t="s">
        <v>8266</v>
      </c>
      <c r="U102" s="6">
        <f t="shared" si="15"/>
        <v>192.30769230769232</v>
      </c>
      <c r="V102" t="str">
        <f t="shared" si="16"/>
        <v>film &amp; video</v>
      </c>
      <c r="W102" t="str">
        <f t="shared" si="17"/>
        <v>shorts</v>
      </c>
    </row>
    <row r="103" spans="1:23" ht="48" x14ac:dyDescent="0.2">
      <c r="A103" s="5">
        <f t="shared" si="9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tr">
        <f t="shared" si="10"/>
        <v>True</v>
      </c>
      <c r="I103" t="e">
        <f t="shared" si="11"/>
        <v>#VALUE!</v>
      </c>
      <c r="J103" t="e">
        <f t="shared" si="12"/>
        <v>#VALUE!</v>
      </c>
      <c r="K103" t="s">
        <v>8224</v>
      </c>
      <c r="L103" t="s">
        <v>8246</v>
      </c>
      <c r="M103">
        <v>1359052710</v>
      </c>
      <c r="N103" s="19">
        <f t="shared" si="13"/>
        <v>41298.526736111111</v>
      </c>
      <c r="O103">
        <v>1356979110</v>
      </c>
      <c r="P103" s="19">
        <f t="shared" si="14"/>
        <v>41274.526736111111</v>
      </c>
      <c r="Q103" t="b">
        <v>0</v>
      </c>
      <c r="R103">
        <v>35</v>
      </c>
      <c r="S103" t="b">
        <v>1</v>
      </c>
      <c r="T103" t="s">
        <v>8266</v>
      </c>
      <c r="U103" s="6">
        <f t="shared" si="15"/>
        <v>100</v>
      </c>
      <c r="V103" t="str">
        <f t="shared" si="16"/>
        <v>film &amp; video</v>
      </c>
      <c r="W103" t="str">
        <f t="shared" si="17"/>
        <v>shorts</v>
      </c>
    </row>
    <row r="104" spans="1:23" ht="48" x14ac:dyDescent="0.2">
      <c r="A104" s="5">
        <f t="shared" si="9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tr">
        <f t="shared" si="10"/>
        <v>True</v>
      </c>
      <c r="I104" t="e">
        <f t="shared" si="11"/>
        <v>#VALUE!</v>
      </c>
      <c r="J104" t="e">
        <f t="shared" si="12"/>
        <v>#VALUE!</v>
      </c>
      <c r="K104" t="s">
        <v>8224</v>
      </c>
      <c r="L104" t="s">
        <v>8246</v>
      </c>
      <c r="M104">
        <v>1293073733</v>
      </c>
      <c r="N104" s="19">
        <f t="shared" si="13"/>
        <v>40534.881168981483</v>
      </c>
      <c r="O104">
        <v>1290481733</v>
      </c>
      <c r="P104" s="19">
        <f t="shared" si="14"/>
        <v>40504.881168981483</v>
      </c>
      <c r="Q104" t="b">
        <v>0</v>
      </c>
      <c r="R104">
        <v>65</v>
      </c>
      <c r="S104" t="b">
        <v>1</v>
      </c>
      <c r="T104" t="s">
        <v>8266</v>
      </c>
      <c r="U104" s="6">
        <f t="shared" si="15"/>
        <v>117.92307692307692</v>
      </c>
      <c r="V104" t="str">
        <f t="shared" si="16"/>
        <v>film &amp; video</v>
      </c>
      <c r="W104" t="str">
        <f t="shared" si="17"/>
        <v>shorts</v>
      </c>
    </row>
    <row r="105" spans="1:23" ht="32" x14ac:dyDescent="0.2">
      <c r="A105" s="5">
        <f t="shared" si="9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tr">
        <f t="shared" si="10"/>
        <v>True</v>
      </c>
      <c r="I105" t="e">
        <f t="shared" si="11"/>
        <v>#VALUE!</v>
      </c>
      <c r="J105" t="e">
        <f t="shared" si="12"/>
        <v>#VALUE!</v>
      </c>
      <c r="K105" t="s">
        <v>8225</v>
      </c>
      <c r="L105" t="s">
        <v>8247</v>
      </c>
      <c r="M105">
        <v>1394220030</v>
      </c>
      <c r="N105" s="19">
        <f t="shared" si="13"/>
        <v>41705.555902777778</v>
      </c>
      <c r="O105">
        <v>1392232830</v>
      </c>
      <c r="P105" s="19">
        <f t="shared" si="14"/>
        <v>41682.555902777778</v>
      </c>
      <c r="Q105" t="b">
        <v>0</v>
      </c>
      <c r="R105">
        <v>49</v>
      </c>
      <c r="S105" t="b">
        <v>1</v>
      </c>
      <c r="T105" t="s">
        <v>8266</v>
      </c>
      <c r="U105" s="6">
        <f t="shared" si="15"/>
        <v>27.897959183673468</v>
      </c>
      <c r="V105" t="str">
        <f t="shared" si="16"/>
        <v>film &amp; video</v>
      </c>
      <c r="W105" t="str">
        <f t="shared" si="17"/>
        <v>shorts</v>
      </c>
    </row>
    <row r="106" spans="1:23" ht="32" x14ac:dyDescent="0.2">
      <c r="A106" s="5">
        <f t="shared" si="9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tr">
        <f t="shared" si="10"/>
        <v>True</v>
      </c>
      <c r="I106" t="e">
        <f t="shared" si="11"/>
        <v>#VALUE!</v>
      </c>
      <c r="J106" t="e">
        <f t="shared" si="12"/>
        <v>#VALUE!</v>
      </c>
      <c r="K106" t="s">
        <v>8224</v>
      </c>
      <c r="L106" t="s">
        <v>8246</v>
      </c>
      <c r="M106">
        <v>1301792400</v>
      </c>
      <c r="N106" s="19">
        <f t="shared" si="13"/>
        <v>40635.791666666664</v>
      </c>
      <c r="O106">
        <v>1299775266</v>
      </c>
      <c r="P106" s="19">
        <f t="shared" si="14"/>
        <v>40612.445208333331</v>
      </c>
      <c r="Q106" t="b">
        <v>0</v>
      </c>
      <c r="R106">
        <v>10</v>
      </c>
      <c r="S106" t="b">
        <v>1</v>
      </c>
      <c r="T106" t="s">
        <v>8266</v>
      </c>
      <c r="U106" s="6">
        <f t="shared" si="15"/>
        <v>60</v>
      </c>
      <c r="V106" t="str">
        <f t="shared" si="16"/>
        <v>film &amp; video</v>
      </c>
      <c r="W106" t="str">
        <f t="shared" si="17"/>
        <v>shorts</v>
      </c>
    </row>
    <row r="107" spans="1:23" ht="48" x14ac:dyDescent="0.2">
      <c r="A107" s="5">
        <f t="shared" si="9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tr">
        <f t="shared" si="10"/>
        <v>True</v>
      </c>
      <c r="I107" t="e">
        <f t="shared" si="11"/>
        <v>#VALUE!</v>
      </c>
      <c r="J107" t="e">
        <f t="shared" si="12"/>
        <v>#VALUE!</v>
      </c>
      <c r="K107" t="s">
        <v>8224</v>
      </c>
      <c r="L107" t="s">
        <v>8246</v>
      </c>
      <c r="M107">
        <v>1463184000</v>
      </c>
      <c r="N107" s="19">
        <f t="shared" si="13"/>
        <v>42503.75</v>
      </c>
      <c r="O107">
        <v>1461605020</v>
      </c>
      <c r="P107" s="19">
        <f t="shared" si="14"/>
        <v>42485.474768518514</v>
      </c>
      <c r="Q107" t="b">
        <v>0</v>
      </c>
      <c r="R107">
        <v>60</v>
      </c>
      <c r="S107" t="b">
        <v>1</v>
      </c>
      <c r="T107" t="s">
        <v>8266</v>
      </c>
      <c r="U107" s="6">
        <f t="shared" si="15"/>
        <v>39.383333333333333</v>
      </c>
      <c r="V107" t="str">
        <f t="shared" si="16"/>
        <v>film &amp; video</v>
      </c>
      <c r="W107" t="str">
        <f t="shared" si="17"/>
        <v>shorts</v>
      </c>
    </row>
    <row r="108" spans="1:23" ht="16" x14ac:dyDescent="0.2">
      <c r="A108" s="5">
        <f t="shared" si="9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tr">
        <f t="shared" si="10"/>
        <v>True</v>
      </c>
      <c r="I108" t="e">
        <f t="shared" si="11"/>
        <v>#VALUE!</v>
      </c>
      <c r="J108" t="e">
        <f t="shared" si="12"/>
        <v>#VALUE!</v>
      </c>
      <c r="K108" t="s">
        <v>8224</v>
      </c>
      <c r="L108" t="s">
        <v>8246</v>
      </c>
      <c r="M108">
        <v>1333391901</v>
      </c>
      <c r="N108" s="19">
        <f t="shared" si="13"/>
        <v>41001.526631944449</v>
      </c>
      <c r="O108">
        <v>1332182301</v>
      </c>
      <c r="P108" s="19">
        <f t="shared" si="14"/>
        <v>40987.526631944449</v>
      </c>
      <c r="Q108" t="b">
        <v>0</v>
      </c>
      <c r="R108">
        <v>27</v>
      </c>
      <c r="S108" t="b">
        <v>1</v>
      </c>
      <c r="T108" t="s">
        <v>8266</v>
      </c>
      <c r="U108" s="6">
        <f t="shared" si="15"/>
        <v>186.11111111111111</v>
      </c>
      <c r="V108" t="str">
        <f t="shared" si="16"/>
        <v>film &amp; video</v>
      </c>
      <c r="W108" t="str">
        <f t="shared" si="17"/>
        <v>shorts</v>
      </c>
    </row>
    <row r="109" spans="1:23" ht="48" x14ac:dyDescent="0.2">
      <c r="A109" s="5">
        <f t="shared" si="9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tr">
        <f t="shared" si="10"/>
        <v>True</v>
      </c>
      <c r="I109" t="e">
        <f t="shared" si="11"/>
        <v>#VALUE!</v>
      </c>
      <c r="J109" t="e">
        <f t="shared" si="12"/>
        <v>#VALUE!</v>
      </c>
      <c r="K109" t="s">
        <v>8224</v>
      </c>
      <c r="L109" t="s">
        <v>8246</v>
      </c>
      <c r="M109">
        <v>1303688087</v>
      </c>
      <c r="N109" s="19">
        <f t="shared" si="13"/>
        <v>40657.732488425929</v>
      </c>
      <c r="O109">
        <v>1301787287</v>
      </c>
      <c r="P109" s="19">
        <f t="shared" si="14"/>
        <v>40635.732488425929</v>
      </c>
      <c r="Q109" t="b">
        <v>0</v>
      </c>
      <c r="R109">
        <v>69</v>
      </c>
      <c r="S109" t="b">
        <v>1</v>
      </c>
      <c r="T109" t="s">
        <v>8266</v>
      </c>
      <c r="U109" s="6">
        <f t="shared" si="15"/>
        <v>111.37681159420291</v>
      </c>
      <c r="V109" t="str">
        <f t="shared" si="16"/>
        <v>film &amp; video</v>
      </c>
      <c r="W109" t="str">
        <f t="shared" si="17"/>
        <v>shorts</v>
      </c>
    </row>
    <row r="110" spans="1:23" ht="48" x14ac:dyDescent="0.2">
      <c r="A110" s="5">
        <f t="shared" si="9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tr">
        <f t="shared" si="10"/>
        <v>True</v>
      </c>
      <c r="I110" t="e">
        <f t="shared" si="11"/>
        <v>#VALUE!</v>
      </c>
      <c r="J110" t="e">
        <f t="shared" si="12"/>
        <v>#VALUE!</v>
      </c>
      <c r="K110" t="s">
        <v>8224</v>
      </c>
      <c r="L110" t="s">
        <v>8246</v>
      </c>
      <c r="M110">
        <v>1370011370</v>
      </c>
      <c r="N110" s="19">
        <f t="shared" si="13"/>
        <v>41425.363078703704</v>
      </c>
      <c r="O110">
        <v>1364827370</v>
      </c>
      <c r="P110" s="19">
        <f t="shared" si="14"/>
        <v>41365.363078703704</v>
      </c>
      <c r="Q110" t="b">
        <v>0</v>
      </c>
      <c r="R110">
        <v>47</v>
      </c>
      <c r="S110" t="b">
        <v>1</v>
      </c>
      <c r="T110" t="s">
        <v>8266</v>
      </c>
      <c r="U110" s="6">
        <f t="shared" si="15"/>
        <v>78.723404255319153</v>
      </c>
      <c r="V110" t="str">
        <f t="shared" si="16"/>
        <v>film &amp; video</v>
      </c>
      <c r="W110" t="str">
        <f t="shared" si="17"/>
        <v>shorts</v>
      </c>
    </row>
    <row r="111" spans="1:23" ht="48" x14ac:dyDescent="0.2">
      <c r="A111" s="5">
        <f t="shared" si="9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tr">
        <f t="shared" si="10"/>
        <v>True</v>
      </c>
      <c r="I111" t="e">
        <f t="shared" si="11"/>
        <v>#VALUE!</v>
      </c>
      <c r="J111" t="e">
        <f t="shared" si="12"/>
        <v>#VALUE!</v>
      </c>
      <c r="K111" t="s">
        <v>8224</v>
      </c>
      <c r="L111" t="s">
        <v>8246</v>
      </c>
      <c r="M111">
        <v>1298680630</v>
      </c>
      <c r="N111" s="19">
        <f t="shared" si="13"/>
        <v>40599.775810185187</v>
      </c>
      <c r="O111">
        <v>1296088630</v>
      </c>
      <c r="P111" s="19">
        <f t="shared" si="14"/>
        <v>40569.775810185187</v>
      </c>
      <c r="Q111" t="b">
        <v>0</v>
      </c>
      <c r="R111">
        <v>47</v>
      </c>
      <c r="S111" t="b">
        <v>1</v>
      </c>
      <c r="T111" t="s">
        <v>8266</v>
      </c>
      <c r="U111" s="6">
        <f t="shared" si="15"/>
        <v>46.702127659574465</v>
      </c>
      <c r="V111" t="str">
        <f t="shared" si="16"/>
        <v>film &amp; video</v>
      </c>
      <c r="W111" t="str">
        <f t="shared" si="17"/>
        <v>shorts</v>
      </c>
    </row>
    <row r="112" spans="1:23" ht="48" x14ac:dyDescent="0.2">
      <c r="A112" s="5">
        <f t="shared" si="9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tr">
        <f t="shared" si="10"/>
        <v>True</v>
      </c>
      <c r="I112" t="e">
        <f t="shared" si="11"/>
        <v>#VALUE!</v>
      </c>
      <c r="J112" t="e">
        <f t="shared" si="12"/>
        <v>#VALUE!</v>
      </c>
      <c r="K112" t="s">
        <v>8224</v>
      </c>
      <c r="L112" t="s">
        <v>8246</v>
      </c>
      <c r="M112">
        <v>1384408740</v>
      </c>
      <c r="N112" s="19">
        <f t="shared" si="13"/>
        <v>41591.999305555553</v>
      </c>
      <c r="O112">
        <v>1381445253</v>
      </c>
      <c r="P112" s="19">
        <f t="shared" si="14"/>
        <v>41557.699687500004</v>
      </c>
      <c r="Q112" t="b">
        <v>0</v>
      </c>
      <c r="R112">
        <v>26</v>
      </c>
      <c r="S112" t="b">
        <v>1</v>
      </c>
      <c r="T112" t="s">
        <v>8266</v>
      </c>
      <c r="U112" s="6">
        <f t="shared" si="15"/>
        <v>65.384615384615387</v>
      </c>
      <c r="V112" t="str">
        <f t="shared" si="16"/>
        <v>film &amp; video</v>
      </c>
      <c r="W112" t="str">
        <f t="shared" si="17"/>
        <v>shorts</v>
      </c>
    </row>
    <row r="113" spans="1:23" ht="48" x14ac:dyDescent="0.2">
      <c r="A113" s="5">
        <f t="shared" si="9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tr">
        <f t="shared" si="10"/>
        <v>True</v>
      </c>
      <c r="I113" t="e">
        <f t="shared" si="11"/>
        <v>#VALUE!</v>
      </c>
      <c r="J113" t="e">
        <f t="shared" si="12"/>
        <v>#VALUE!</v>
      </c>
      <c r="K113" t="s">
        <v>8226</v>
      </c>
      <c r="L113" t="s">
        <v>8248</v>
      </c>
      <c r="M113">
        <v>1433059187</v>
      </c>
      <c r="N113" s="19">
        <f t="shared" si="13"/>
        <v>42155.083182870367</v>
      </c>
      <c r="O113">
        <v>1430467187</v>
      </c>
      <c r="P113" s="19">
        <f t="shared" si="14"/>
        <v>42125.083182870367</v>
      </c>
      <c r="Q113" t="b">
        <v>0</v>
      </c>
      <c r="R113">
        <v>53</v>
      </c>
      <c r="S113" t="b">
        <v>1</v>
      </c>
      <c r="T113" t="s">
        <v>8266</v>
      </c>
      <c r="U113" s="6">
        <f t="shared" si="15"/>
        <v>102.0754716981132</v>
      </c>
      <c r="V113" t="str">
        <f t="shared" si="16"/>
        <v>film &amp; video</v>
      </c>
      <c r="W113" t="str">
        <f t="shared" si="17"/>
        <v>shorts</v>
      </c>
    </row>
    <row r="114" spans="1:23" ht="48" x14ac:dyDescent="0.2">
      <c r="A114" s="5">
        <f t="shared" si="9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tr">
        <f t="shared" si="10"/>
        <v>True</v>
      </c>
      <c r="I114" t="e">
        <f t="shared" si="11"/>
        <v>#VALUE!</v>
      </c>
      <c r="J114" t="e">
        <f t="shared" si="12"/>
        <v>#VALUE!</v>
      </c>
      <c r="K114" t="s">
        <v>8224</v>
      </c>
      <c r="L114" t="s">
        <v>8246</v>
      </c>
      <c r="M114">
        <v>1397354400</v>
      </c>
      <c r="N114" s="19">
        <f t="shared" si="13"/>
        <v>41741.833333333336</v>
      </c>
      <c r="O114">
        <v>1395277318</v>
      </c>
      <c r="P114" s="19">
        <f t="shared" si="14"/>
        <v>41717.793032407404</v>
      </c>
      <c r="Q114" t="b">
        <v>0</v>
      </c>
      <c r="R114">
        <v>81</v>
      </c>
      <c r="S114" t="b">
        <v>1</v>
      </c>
      <c r="T114" t="s">
        <v>8266</v>
      </c>
      <c r="U114" s="6">
        <f t="shared" si="15"/>
        <v>64.197530864197532</v>
      </c>
      <c r="V114" t="str">
        <f t="shared" si="16"/>
        <v>film &amp; video</v>
      </c>
      <c r="W114" t="str">
        <f t="shared" si="17"/>
        <v>shorts</v>
      </c>
    </row>
    <row r="115" spans="1:23" ht="32" x14ac:dyDescent="0.2">
      <c r="A115" s="5">
        <f t="shared" si="9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tr">
        <f t="shared" si="10"/>
        <v>True</v>
      </c>
      <c r="I115" t="e">
        <f t="shared" si="11"/>
        <v>#VALUE!</v>
      </c>
      <c r="J115" t="e">
        <f t="shared" si="12"/>
        <v>#VALUE!</v>
      </c>
      <c r="K115" t="s">
        <v>8224</v>
      </c>
      <c r="L115" t="s">
        <v>8246</v>
      </c>
      <c r="M115">
        <v>1312642800</v>
      </c>
      <c r="N115" s="19">
        <f t="shared" si="13"/>
        <v>40761.375</v>
      </c>
      <c r="O115">
        <v>1311963128</v>
      </c>
      <c r="P115" s="19">
        <f t="shared" si="14"/>
        <v>40753.508425925924</v>
      </c>
      <c r="Q115" t="b">
        <v>0</v>
      </c>
      <c r="R115">
        <v>78</v>
      </c>
      <c r="S115" t="b">
        <v>1</v>
      </c>
      <c r="T115" t="s">
        <v>8266</v>
      </c>
      <c r="U115" s="6">
        <f t="shared" si="15"/>
        <v>90.384615384615387</v>
      </c>
      <c r="V115" t="str">
        <f t="shared" si="16"/>
        <v>film &amp; video</v>
      </c>
      <c r="W115" t="str">
        <f t="shared" si="17"/>
        <v>shorts</v>
      </c>
    </row>
    <row r="116" spans="1:23" ht="48" x14ac:dyDescent="0.2">
      <c r="A116" s="5">
        <f t="shared" si="9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tr">
        <f t="shared" si="10"/>
        <v>True</v>
      </c>
      <c r="I116" t="e">
        <f t="shared" si="11"/>
        <v>#VALUE!</v>
      </c>
      <c r="J116" t="e">
        <f t="shared" si="12"/>
        <v>#VALUE!</v>
      </c>
      <c r="K116" t="s">
        <v>8224</v>
      </c>
      <c r="L116" t="s">
        <v>8246</v>
      </c>
      <c r="M116">
        <v>1326436488</v>
      </c>
      <c r="N116" s="19">
        <f t="shared" si="13"/>
        <v>40921.02416666667</v>
      </c>
      <c r="O116">
        <v>1321252488</v>
      </c>
      <c r="P116" s="19">
        <f t="shared" si="14"/>
        <v>40861.02416666667</v>
      </c>
      <c r="Q116" t="b">
        <v>0</v>
      </c>
      <c r="R116">
        <v>35</v>
      </c>
      <c r="S116" t="b">
        <v>1</v>
      </c>
      <c r="T116" t="s">
        <v>8266</v>
      </c>
      <c r="U116" s="6">
        <f t="shared" si="15"/>
        <v>88.571428571428569</v>
      </c>
      <c r="V116" t="str">
        <f t="shared" si="16"/>
        <v>film &amp; video</v>
      </c>
      <c r="W116" t="str">
        <f t="shared" si="17"/>
        <v>shorts</v>
      </c>
    </row>
    <row r="117" spans="1:23" ht="16" x14ac:dyDescent="0.2">
      <c r="A117" s="5">
        <f t="shared" si="9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tr">
        <f t="shared" si="10"/>
        <v>True</v>
      </c>
      <c r="I117" t="e">
        <f t="shared" si="11"/>
        <v>#VALUE!</v>
      </c>
      <c r="J117" t="e">
        <f t="shared" si="12"/>
        <v>#VALUE!</v>
      </c>
      <c r="K117" t="s">
        <v>8224</v>
      </c>
      <c r="L117" t="s">
        <v>8246</v>
      </c>
      <c r="M117">
        <v>1328377444</v>
      </c>
      <c r="N117" s="19">
        <f t="shared" si="13"/>
        <v>40943.488935185182</v>
      </c>
      <c r="O117">
        <v>1326217444</v>
      </c>
      <c r="P117" s="19">
        <f t="shared" si="14"/>
        <v>40918.488935185182</v>
      </c>
      <c r="Q117" t="b">
        <v>0</v>
      </c>
      <c r="R117">
        <v>22</v>
      </c>
      <c r="S117" t="b">
        <v>1</v>
      </c>
      <c r="T117" t="s">
        <v>8266</v>
      </c>
      <c r="U117" s="6">
        <f t="shared" si="15"/>
        <v>28.727272727272727</v>
      </c>
      <c r="V117" t="str">
        <f t="shared" si="16"/>
        <v>film &amp; video</v>
      </c>
      <c r="W117" t="str">
        <f t="shared" si="17"/>
        <v>shorts</v>
      </c>
    </row>
    <row r="118" spans="1:23" ht="48" x14ac:dyDescent="0.2">
      <c r="A118" s="5">
        <f t="shared" si="9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tr">
        <f t="shared" si="10"/>
        <v>True</v>
      </c>
      <c r="I118" t="e">
        <f t="shared" si="11"/>
        <v>#VALUE!</v>
      </c>
      <c r="J118" t="e">
        <f t="shared" si="12"/>
        <v>#VALUE!</v>
      </c>
      <c r="K118" t="s">
        <v>8224</v>
      </c>
      <c r="L118" t="s">
        <v>8246</v>
      </c>
      <c r="M118">
        <v>1302260155</v>
      </c>
      <c r="N118" s="19">
        <f t="shared" si="13"/>
        <v>40641.205497685187</v>
      </c>
      <c r="O118">
        <v>1298289355</v>
      </c>
      <c r="P118" s="19">
        <f t="shared" si="14"/>
        <v>40595.247164351851</v>
      </c>
      <c r="Q118" t="b">
        <v>0</v>
      </c>
      <c r="R118">
        <v>57</v>
      </c>
      <c r="S118" t="b">
        <v>1</v>
      </c>
      <c r="T118" t="s">
        <v>8266</v>
      </c>
      <c r="U118" s="6">
        <f t="shared" si="15"/>
        <v>69.78947368421052</v>
      </c>
      <c r="V118" t="str">
        <f t="shared" si="16"/>
        <v>film &amp; video</v>
      </c>
      <c r="W118" t="str">
        <f t="shared" si="17"/>
        <v>shorts</v>
      </c>
    </row>
    <row r="119" spans="1:23" ht="48" x14ac:dyDescent="0.2">
      <c r="A119" s="5">
        <f t="shared" si="9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tr">
        <f t="shared" si="10"/>
        <v>True</v>
      </c>
      <c r="I119" t="e">
        <f t="shared" si="11"/>
        <v>#VALUE!</v>
      </c>
      <c r="J119" t="e">
        <f t="shared" si="12"/>
        <v>#VALUE!</v>
      </c>
      <c r="K119" t="s">
        <v>8224</v>
      </c>
      <c r="L119" t="s">
        <v>8246</v>
      </c>
      <c r="M119">
        <v>1276110000</v>
      </c>
      <c r="N119" s="19">
        <f t="shared" si="13"/>
        <v>40338.541666666664</v>
      </c>
      <c r="O119">
        <v>1268337744</v>
      </c>
      <c r="P119" s="19">
        <f t="shared" si="14"/>
        <v>40248.584999999999</v>
      </c>
      <c r="Q119" t="b">
        <v>0</v>
      </c>
      <c r="R119">
        <v>27</v>
      </c>
      <c r="S119" t="b">
        <v>1</v>
      </c>
      <c r="T119" t="s">
        <v>8266</v>
      </c>
      <c r="U119" s="6">
        <f t="shared" si="15"/>
        <v>167.48962962962963</v>
      </c>
      <c r="V119" t="str">
        <f t="shared" si="16"/>
        <v>film &amp; video</v>
      </c>
      <c r="W119" t="str">
        <f t="shared" si="17"/>
        <v>shorts</v>
      </c>
    </row>
    <row r="120" spans="1:23" ht="32" x14ac:dyDescent="0.2">
      <c r="A120" s="5">
        <f t="shared" si="9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tr">
        <f t="shared" si="10"/>
        <v>True</v>
      </c>
      <c r="I120" t="e">
        <f t="shared" si="11"/>
        <v>#VALUE!</v>
      </c>
      <c r="J120" t="e">
        <f t="shared" si="12"/>
        <v>#VALUE!</v>
      </c>
      <c r="K120" t="s">
        <v>8224</v>
      </c>
      <c r="L120" t="s">
        <v>8246</v>
      </c>
      <c r="M120">
        <v>1311902236</v>
      </c>
      <c r="N120" s="19">
        <f t="shared" si="13"/>
        <v>40752.803657407407</v>
      </c>
      <c r="O120">
        <v>1309310236</v>
      </c>
      <c r="P120" s="19">
        <f t="shared" si="14"/>
        <v>40722.803657407407</v>
      </c>
      <c r="Q120" t="b">
        <v>0</v>
      </c>
      <c r="R120">
        <v>39</v>
      </c>
      <c r="S120" t="b">
        <v>1</v>
      </c>
      <c r="T120" t="s">
        <v>8266</v>
      </c>
      <c r="U120" s="6">
        <f t="shared" si="15"/>
        <v>144.91230769230768</v>
      </c>
      <c r="V120" t="str">
        <f t="shared" si="16"/>
        <v>film &amp; video</v>
      </c>
      <c r="W120" t="str">
        <f t="shared" si="17"/>
        <v>shorts</v>
      </c>
    </row>
    <row r="121" spans="1:23" ht="48" x14ac:dyDescent="0.2">
      <c r="A121" s="5">
        <f t="shared" si="9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tr">
        <f t="shared" si="10"/>
        <v>True</v>
      </c>
      <c r="I121" t="e">
        <f t="shared" si="11"/>
        <v>#VALUE!</v>
      </c>
      <c r="J121" t="e">
        <f t="shared" si="12"/>
        <v>#VALUE!</v>
      </c>
      <c r="K121" t="s">
        <v>8224</v>
      </c>
      <c r="L121" t="s">
        <v>8246</v>
      </c>
      <c r="M121">
        <v>1313276400</v>
      </c>
      <c r="N121" s="19">
        <f t="shared" si="13"/>
        <v>40768.708333333336</v>
      </c>
      <c r="O121">
        <v>1310693986</v>
      </c>
      <c r="P121" s="19">
        <f t="shared" si="14"/>
        <v>40738.819282407407</v>
      </c>
      <c r="Q121" t="b">
        <v>0</v>
      </c>
      <c r="R121">
        <v>37</v>
      </c>
      <c r="S121" t="b">
        <v>1</v>
      </c>
      <c r="T121" t="s">
        <v>8266</v>
      </c>
      <c r="U121" s="6">
        <f t="shared" si="15"/>
        <v>91.840540540540545</v>
      </c>
      <c r="V121" t="str">
        <f t="shared" si="16"/>
        <v>film &amp; video</v>
      </c>
      <c r="W121" t="str">
        <f t="shared" si="17"/>
        <v>shorts</v>
      </c>
    </row>
    <row r="122" spans="1:23" ht="48" x14ac:dyDescent="0.2">
      <c r="A122" s="5">
        <f t="shared" si="9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e">
        <f t="shared" si="10"/>
        <v>#VALUE!</v>
      </c>
      <c r="I122" t="e">
        <f t="shared" si="11"/>
        <v>#VALUE!</v>
      </c>
      <c r="J122" t="str">
        <f t="shared" si="12"/>
        <v>True</v>
      </c>
      <c r="K122" t="s">
        <v>8231</v>
      </c>
      <c r="L122" t="s">
        <v>8252</v>
      </c>
      <c r="M122">
        <v>1475457107</v>
      </c>
      <c r="N122" s="19">
        <f t="shared" si="13"/>
        <v>42645.799849537041</v>
      </c>
      <c r="O122">
        <v>1472865107</v>
      </c>
      <c r="P122" s="19">
        <f t="shared" si="14"/>
        <v>42615.799849537041</v>
      </c>
      <c r="Q122" t="b">
        <v>0</v>
      </c>
      <c r="R122">
        <v>1</v>
      </c>
      <c r="S122" t="b">
        <v>0</v>
      </c>
      <c r="T122" t="s">
        <v>8267</v>
      </c>
      <c r="U122" s="6">
        <f t="shared" si="15"/>
        <v>10</v>
      </c>
      <c r="V122" t="str">
        <f t="shared" si="16"/>
        <v>film &amp; video</v>
      </c>
      <c r="W122" t="str">
        <f t="shared" si="17"/>
        <v>science fiction</v>
      </c>
    </row>
    <row r="123" spans="1:23" ht="48" x14ac:dyDescent="0.2">
      <c r="A123" s="5">
        <f t="shared" si="9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e">
        <f t="shared" si="10"/>
        <v>#VALUE!</v>
      </c>
      <c r="I123" t="e">
        <f t="shared" si="11"/>
        <v>#VALUE!</v>
      </c>
      <c r="J123" t="str">
        <f t="shared" si="12"/>
        <v>True</v>
      </c>
      <c r="K123" t="s">
        <v>8224</v>
      </c>
      <c r="L123" t="s">
        <v>8246</v>
      </c>
      <c r="M123">
        <v>1429352160</v>
      </c>
      <c r="N123" s="19">
        <f t="shared" si="13"/>
        <v>42112.177777777775</v>
      </c>
      <c r="O123">
        <v>1427993710</v>
      </c>
      <c r="P123" s="19">
        <f t="shared" si="14"/>
        <v>42096.454976851848</v>
      </c>
      <c r="Q123" t="b">
        <v>0</v>
      </c>
      <c r="R123">
        <v>1</v>
      </c>
      <c r="S123" t="b">
        <v>0</v>
      </c>
      <c r="T123" t="s">
        <v>8267</v>
      </c>
      <c r="U123" s="6">
        <f t="shared" si="15"/>
        <v>1</v>
      </c>
      <c r="V123" t="str">
        <f t="shared" si="16"/>
        <v>film &amp; video</v>
      </c>
      <c r="W123" t="str">
        <f t="shared" si="17"/>
        <v>science fiction</v>
      </c>
    </row>
    <row r="124" spans="1:23" ht="32" x14ac:dyDescent="0.2">
      <c r="A124" s="5">
        <f t="shared" si="9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e">
        <f t="shared" si="10"/>
        <v>#VALUE!</v>
      </c>
      <c r="I124" t="e">
        <f t="shared" si="11"/>
        <v>#VALUE!</v>
      </c>
      <c r="J124" t="str">
        <f t="shared" si="12"/>
        <v>True</v>
      </c>
      <c r="K124" t="s">
        <v>8224</v>
      </c>
      <c r="L124" t="s">
        <v>8246</v>
      </c>
      <c r="M124">
        <v>1476094907</v>
      </c>
      <c r="N124" s="19">
        <f t="shared" si="13"/>
        <v>42653.181793981479</v>
      </c>
      <c r="O124">
        <v>1470910907</v>
      </c>
      <c r="P124" s="19">
        <f t="shared" si="14"/>
        <v>42593.181793981479</v>
      </c>
      <c r="Q124" t="b">
        <v>0</v>
      </c>
      <c r="R124">
        <v>0</v>
      </c>
      <c r="S124" t="b">
        <v>0</v>
      </c>
      <c r="T124" t="s">
        <v>8267</v>
      </c>
      <c r="U124" s="6" t="e">
        <f t="shared" si="15"/>
        <v>#DIV/0!</v>
      </c>
      <c r="V124" t="str">
        <f t="shared" si="16"/>
        <v>film &amp; video</v>
      </c>
      <c r="W124" t="str">
        <f t="shared" si="17"/>
        <v>science fiction</v>
      </c>
    </row>
    <row r="125" spans="1:23" ht="48" x14ac:dyDescent="0.2">
      <c r="A125" s="5">
        <f t="shared" si="9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e">
        <f t="shared" si="10"/>
        <v>#VALUE!</v>
      </c>
      <c r="I125" t="e">
        <f t="shared" si="11"/>
        <v>#VALUE!</v>
      </c>
      <c r="J125" t="str">
        <f t="shared" si="12"/>
        <v>True</v>
      </c>
      <c r="K125" t="s">
        <v>8224</v>
      </c>
      <c r="L125" t="s">
        <v>8246</v>
      </c>
      <c r="M125">
        <v>1414533600</v>
      </c>
      <c r="N125" s="19">
        <f t="shared" si="13"/>
        <v>41940.666666666664</v>
      </c>
      <c r="O125">
        <v>1411411564</v>
      </c>
      <c r="P125" s="19">
        <f t="shared" si="14"/>
        <v>41904.531990740739</v>
      </c>
      <c r="Q125" t="b">
        <v>0</v>
      </c>
      <c r="R125">
        <v>6</v>
      </c>
      <c r="S125" t="b">
        <v>0</v>
      </c>
      <c r="T125" t="s">
        <v>8267</v>
      </c>
      <c r="U125" s="6">
        <f t="shared" si="15"/>
        <v>25.166666666666668</v>
      </c>
      <c r="V125" t="str">
        <f t="shared" si="16"/>
        <v>film &amp; video</v>
      </c>
      <c r="W125" t="str">
        <f t="shared" si="17"/>
        <v>science fiction</v>
      </c>
    </row>
    <row r="126" spans="1:23" ht="48" x14ac:dyDescent="0.2">
      <c r="A126" s="5">
        <f t="shared" si="9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e">
        <f t="shared" si="10"/>
        <v>#VALUE!</v>
      </c>
      <c r="I126" t="e">
        <f t="shared" si="11"/>
        <v>#VALUE!</v>
      </c>
      <c r="J126" t="str">
        <f t="shared" si="12"/>
        <v>True</v>
      </c>
      <c r="K126" t="s">
        <v>8224</v>
      </c>
      <c r="L126" t="s">
        <v>8246</v>
      </c>
      <c r="M126">
        <v>1431728242</v>
      </c>
      <c r="N126" s="19">
        <f t="shared" si="13"/>
        <v>42139.678726851853</v>
      </c>
      <c r="O126">
        <v>1429568242</v>
      </c>
      <c r="P126" s="19">
        <f t="shared" si="14"/>
        <v>42114.678726851853</v>
      </c>
      <c r="Q126" t="b">
        <v>0</v>
      </c>
      <c r="R126">
        <v>0</v>
      </c>
      <c r="S126" t="b">
        <v>0</v>
      </c>
      <c r="T126" t="s">
        <v>8267</v>
      </c>
      <c r="U126" s="6" t="e">
        <f t="shared" si="15"/>
        <v>#DIV/0!</v>
      </c>
      <c r="V126" t="str">
        <f t="shared" si="16"/>
        <v>film &amp; video</v>
      </c>
      <c r="W126" t="str">
        <f t="shared" si="17"/>
        <v>science fiction</v>
      </c>
    </row>
    <row r="127" spans="1:23" ht="48" x14ac:dyDescent="0.2">
      <c r="A127" s="5">
        <f t="shared" si="9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e">
        <f t="shared" si="10"/>
        <v>#VALUE!</v>
      </c>
      <c r="I127" t="e">
        <f t="shared" si="11"/>
        <v>#VALUE!</v>
      </c>
      <c r="J127" t="str">
        <f t="shared" si="12"/>
        <v>True</v>
      </c>
      <c r="K127" t="s">
        <v>8229</v>
      </c>
      <c r="L127" t="s">
        <v>8251</v>
      </c>
      <c r="M127">
        <v>1486165880</v>
      </c>
      <c r="N127" s="19">
        <f t="shared" si="13"/>
        <v>42769.743981481486</v>
      </c>
      <c r="O127">
        <v>1480981880</v>
      </c>
      <c r="P127" s="19">
        <f t="shared" si="14"/>
        <v>42709.743981481486</v>
      </c>
      <c r="Q127" t="b">
        <v>0</v>
      </c>
      <c r="R127">
        <v>6</v>
      </c>
      <c r="S127" t="b">
        <v>0</v>
      </c>
      <c r="T127" t="s">
        <v>8267</v>
      </c>
      <c r="U127" s="6">
        <f t="shared" si="15"/>
        <v>11.666666666666666</v>
      </c>
      <c r="V127" t="str">
        <f t="shared" si="16"/>
        <v>film &amp; video</v>
      </c>
      <c r="W127" t="str">
        <f t="shared" si="17"/>
        <v>science fiction</v>
      </c>
    </row>
    <row r="128" spans="1:23" ht="48" x14ac:dyDescent="0.2">
      <c r="A128" s="5">
        <f t="shared" si="9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e">
        <f t="shared" si="10"/>
        <v>#VALUE!</v>
      </c>
      <c r="I128" t="e">
        <f t="shared" si="11"/>
        <v>#VALUE!</v>
      </c>
      <c r="J128" t="str">
        <f t="shared" si="12"/>
        <v>True</v>
      </c>
      <c r="K128" t="s">
        <v>8224</v>
      </c>
      <c r="L128" t="s">
        <v>8246</v>
      </c>
      <c r="M128">
        <v>1433988000</v>
      </c>
      <c r="N128" s="19">
        <f t="shared" si="13"/>
        <v>42165.833333333328</v>
      </c>
      <c r="O128">
        <v>1431353337</v>
      </c>
      <c r="P128" s="19">
        <f t="shared" si="14"/>
        <v>42135.339548611111</v>
      </c>
      <c r="Q128" t="b">
        <v>0</v>
      </c>
      <c r="R128">
        <v>13</v>
      </c>
      <c r="S128" t="b">
        <v>0</v>
      </c>
      <c r="T128" t="s">
        <v>8267</v>
      </c>
      <c r="U128" s="6">
        <f t="shared" si="15"/>
        <v>106.69230769230769</v>
      </c>
      <c r="V128" t="str">
        <f t="shared" si="16"/>
        <v>film &amp; video</v>
      </c>
      <c r="W128" t="str">
        <f t="shared" si="17"/>
        <v>science fiction</v>
      </c>
    </row>
    <row r="129" spans="1:23" ht="48" x14ac:dyDescent="0.2">
      <c r="A129" s="5">
        <f t="shared" si="9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e">
        <f t="shared" si="10"/>
        <v>#VALUE!</v>
      </c>
      <c r="I129" t="e">
        <f t="shared" si="11"/>
        <v>#VALUE!</v>
      </c>
      <c r="J129" t="str">
        <f t="shared" si="12"/>
        <v>True</v>
      </c>
      <c r="K129" t="s">
        <v>8224</v>
      </c>
      <c r="L129" t="s">
        <v>8246</v>
      </c>
      <c r="M129">
        <v>1428069541</v>
      </c>
      <c r="N129" s="19">
        <f t="shared" si="13"/>
        <v>42097.332650462966</v>
      </c>
      <c r="O129">
        <v>1425481141</v>
      </c>
      <c r="P129" s="19">
        <f t="shared" si="14"/>
        <v>42067.37431712963</v>
      </c>
      <c r="Q129" t="b">
        <v>0</v>
      </c>
      <c r="R129">
        <v>4</v>
      </c>
      <c r="S129" t="b">
        <v>0</v>
      </c>
      <c r="T129" t="s">
        <v>8267</v>
      </c>
      <c r="U129" s="6">
        <f t="shared" si="15"/>
        <v>47.5</v>
      </c>
      <c r="V129" t="str">
        <f t="shared" si="16"/>
        <v>film &amp; video</v>
      </c>
      <c r="W129" t="str">
        <f t="shared" si="17"/>
        <v>science fiction</v>
      </c>
    </row>
    <row r="130" spans="1:23" ht="32" x14ac:dyDescent="0.2">
      <c r="A130" s="5">
        <f t="shared" si="9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e">
        <f t="shared" si="10"/>
        <v>#VALUE!</v>
      </c>
      <c r="I130" t="e">
        <f t="shared" si="11"/>
        <v>#VALUE!</v>
      </c>
      <c r="J130" t="str">
        <f t="shared" si="12"/>
        <v>True</v>
      </c>
      <c r="K130" t="s">
        <v>8224</v>
      </c>
      <c r="L130" t="s">
        <v>8246</v>
      </c>
      <c r="M130">
        <v>1476941293</v>
      </c>
      <c r="N130" s="19">
        <f t="shared" si="13"/>
        <v>42662.97792824074</v>
      </c>
      <c r="O130">
        <v>1473917293</v>
      </c>
      <c r="P130" s="19">
        <f t="shared" si="14"/>
        <v>42627.97792824074</v>
      </c>
      <c r="Q130" t="b">
        <v>0</v>
      </c>
      <c r="R130">
        <v>6</v>
      </c>
      <c r="S130" t="b">
        <v>0</v>
      </c>
      <c r="T130" t="s">
        <v>8267</v>
      </c>
      <c r="U130" s="6">
        <f t="shared" si="15"/>
        <v>311.16666666666669</v>
      </c>
      <c r="V130" t="str">
        <f t="shared" si="16"/>
        <v>film &amp; video</v>
      </c>
      <c r="W130" t="str">
        <f t="shared" si="17"/>
        <v>science fiction</v>
      </c>
    </row>
    <row r="131" spans="1:23" ht="48" x14ac:dyDescent="0.2">
      <c r="A131" s="5">
        <f t="shared" ref="A131:A194" si="18">F131/E131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e">
        <f t="shared" ref="H131:H194" si="19">IF(SEARCH("*ccess*",G131),"True","False")</f>
        <v>#VALUE!</v>
      </c>
      <c r="I131" t="e">
        <f t="shared" ref="I131:I194" si="20">IF(SEARCH("*ail*",G131),"True","False")</f>
        <v>#VALUE!</v>
      </c>
      <c r="J131" t="str">
        <f t="shared" ref="J131:J194" si="21">IF(SEARCH("*cel*",G131),"True","False")</f>
        <v>True</v>
      </c>
      <c r="K131" t="s">
        <v>8224</v>
      </c>
      <c r="L131" t="s">
        <v>8246</v>
      </c>
      <c r="M131">
        <v>1414708183</v>
      </c>
      <c r="N131" s="19">
        <f t="shared" ref="N131:N194" si="22">(((M131/60)/60)/24)+DATE(1970,1,1)+(-6/24)</f>
        <v>41942.687303240738</v>
      </c>
      <c r="O131">
        <v>1409524183</v>
      </c>
      <c r="P131" s="19">
        <f t="shared" ref="P131:P194" si="23">(((O131/60)/60)/24)+DATE(1970,1,1)+(-6/24)</f>
        <v>41882.687303240738</v>
      </c>
      <c r="Q131" t="b">
        <v>0</v>
      </c>
      <c r="R131">
        <v>0</v>
      </c>
      <c r="S131" t="b">
        <v>0</v>
      </c>
      <c r="T131" t="s">
        <v>8267</v>
      </c>
      <c r="U131" s="6" t="e">
        <f t="shared" ref="U131:U194" si="24">SUM(F131/R131)</f>
        <v>#DIV/0!</v>
      </c>
      <c r="V131" t="str">
        <f t="shared" ref="V131:V194" si="25">LEFT(T131, FIND("/", T131) -1)</f>
        <v>film &amp; video</v>
      </c>
      <c r="W131" t="str">
        <f t="shared" ref="W131:W194" si="26">RIGHT(T131, LEN(T131) -FIND("/", T131))</f>
        <v>science fiction</v>
      </c>
    </row>
    <row r="132" spans="1:23" ht="48" x14ac:dyDescent="0.2">
      <c r="A132" s="5">
        <f t="shared" si="18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e">
        <f t="shared" si="19"/>
        <v>#VALUE!</v>
      </c>
      <c r="I132" t="e">
        <f t="shared" si="20"/>
        <v>#VALUE!</v>
      </c>
      <c r="J132" t="str">
        <f t="shared" si="21"/>
        <v>True</v>
      </c>
      <c r="K132" t="s">
        <v>8225</v>
      </c>
      <c r="L132" t="s">
        <v>8247</v>
      </c>
      <c r="M132">
        <v>1402949760</v>
      </c>
      <c r="N132" s="19">
        <f t="shared" si="22"/>
        <v>41806.594444444447</v>
      </c>
      <c r="O132">
        <v>1400536692</v>
      </c>
      <c r="P132" s="19">
        <f t="shared" si="23"/>
        <v>41778.665416666663</v>
      </c>
      <c r="Q132" t="b">
        <v>0</v>
      </c>
      <c r="R132">
        <v>0</v>
      </c>
      <c r="S132" t="b">
        <v>0</v>
      </c>
      <c r="T132" t="s">
        <v>8267</v>
      </c>
      <c r="U132" s="6" t="e">
        <f t="shared" si="24"/>
        <v>#DIV/0!</v>
      </c>
      <c r="V132" t="str">
        <f t="shared" si="25"/>
        <v>film &amp; video</v>
      </c>
      <c r="W132" t="str">
        <f t="shared" si="26"/>
        <v>science fiction</v>
      </c>
    </row>
    <row r="133" spans="1:23" ht="16" x14ac:dyDescent="0.2">
      <c r="A133" s="5">
        <f t="shared" si="18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e">
        <f t="shared" si="19"/>
        <v>#VALUE!</v>
      </c>
      <c r="I133" t="e">
        <f t="shared" si="20"/>
        <v>#VALUE!</v>
      </c>
      <c r="J133" t="str">
        <f t="shared" si="21"/>
        <v>True</v>
      </c>
      <c r="K133" t="s">
        <v>8224</v>
      </c>
      <c r="L133" t="s">
        <v>8246</v>
      </c>
      <c r="M133">
        <v>1467763200</v>
      </c>
      <c r="N133" s="19">
        <f t="shared" si="22"/>
        <v>42556.75</v>
      </c>
      <c r="O133">
        <v>1466453161</v>
      </c>
      <c r="P133" s="19">
        <f t="shared" si="23"/>
        <v>42541.587511574078</v>
      </c>
      <c r="Q133" t="b">
        <v>0</v>
      </c>
      <c r="R133">
        <v>0</v>
      </c>
      <c r="S133" t="b">
        <v>0</v>
      </c>
      <c r="T133" t="s">
        <v>8267</v>
      </c>
      <c r="U133" s="6" t="e">
        <f t="shared" si="24"/>
        <v>#DIV/0!</v>
      </c>
      <c r="V133" t="str">
        <f t="shared" si="25"/>
        <v>film &amp; video</v>
      </c>
      <c r="W133" t="str">
        <f t="shared" si="26"/>
        <v>science fiction</v>
      </c>
    </row>
    <row r="134" spans="1:23" ht="48" x14ac:dyDescent="0.2">
      <c r="A134" s="5">
        <f t="shared" si="18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e">
        <f t="shared" si="19"/>
        <v>#VALUE!</v>
      </c>
      <c r="I134" t="e">
        <f t="shared" si="20"/>
        <v>#VALUE!</v>
      </c>
      <c r="J134" t="str">
        <f t="shared" si="21"/>
        <v>True</v>
      </c>
      <c r="K134" t="s">
        <v>8224</v>
      </c>
      <c r="L134" t="s">
        <v>8246</v>
      </c>
      <c r="M134">
        <v>1415392207</v>
      </c>
      <c r="N134" s="19">
        <f t="shared" si="22"/>
        <v>41950.604247685187</v>
      </c>
      <c r="O134">
        <v>1411500607</v>
      </c>
      <c r="P134" s="19">
        <f t="shared" si="23"/>
        <v>41905.562581018516</v>
      </c>
      <c r="Q134" t="b">
        <v>0</v>
      </c>
      <c r="R134">
        <v>81</v>
      </c>
      <c r="S134" t="b">
        <v>0</v>
      </c>
      <c r="T134" t="s">
        <v>8267</v>
      </c>
      <c r="U134" s="6">
        <f t="shared" si="24"/>
        <v>94.506172839506178</v>
      </c>
      <c r="V134" t="str">
        <f t="shared" si="25"/>
        <v>film &amp; video</v>
      </c>
      <c r="W134" t="str">
        <f t="shared" si="26"/>
        <v>science fiction</v>
      </c>
    </row>
    <row r="135" spans="1:23" ht="32" x14ac:dyDescent="0.2">
      <c r="A135" s="5">
        <f t="shared" si="18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e">
        <f t="shared" si="19"/>
        <v>#VALUE!</v>
      </c>
      <c r="I135" t="e">
        <f t="shared" si="20"/>
        <v>#VALUE!</v>
      </c>
      <c r="J135" t="str">
        <f t="shared" si="21"/>
        <v>True</v>
      </c>
      <c r="K135" t="s">
        <v>8224</v>
      </c>
      <c r="L135" t="s">
        <v>8246</v>
      </c>
      <c r="M135">
        <v>1464715860</v>
      </c>
      <c r="N135" s="19">
        <f t="shared" si="22"/>
        <v>42521.479861111111</v>
      </c>
      <c r="O135">
        <v>1462130584</v>
      </c>
      <c r="P135" s="19">
        <f t="shared" si="23"/>
        <v>42491.55768518518</v>
      </c>
      <c r="Q135" t="b">
        <v>0</v>
      </c>
      <c r="R135">
        <v>0</v>
      </c>
      <c r="S135" t="b">
        <v>0</v>
      </c>
      <c r="T135" t="s">
        <v>8267</v>
      </c>
      <c r="U135" s="6" t="e">
        <f t="shared" si="24"/>
        <v>#DIV/0!</v>
      </c>
      <c r="V135" t="str">
        <f t="shared" si="25"/>
        <v>film &amp; video</v>
      </c>
      <c r="W135" t="str">
        <f t="shared" si="26"/>
        <v>science fiction</v>
      </c>
    </row>
    <row r="136" spans="1:23" ht="32" x14ac:dyDescent="0.2">
      <c r="A136" s="5">
        <f t="shared" si="18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e">
        <f t="shared" si="19"/>
        <v>#VALUE!</v>
      </c>
      <c r="I136" t="e">
        <f t="shared" si="20"/>
        <v>#VALUE!</v>
      </c>
      <c r="J136" t="str">
        <f t="shared" si="21"/>
        <v>True</v>
      </c>
      <c r="K136" t="s">
        <v>8224</v>
      </c>
      <c r="L136" t="s">
        <v>8246</v>
      </c>
      <c r="M136">
        <v>1441386000</v>
      </c>
      <c r="N136" s="19">
        <f t="shared" si="22"/>
        <v>42251.458333333328</v>
      </c>
      <c r="O136">
        <v>1438811418</v>
      </c>
      <c r="P136" s="19">
        <f t="shared" si="23"/>
        <v>42221.659930555557</v>
      </c>
      <c r="Q136" t="b">
        <v>0</v>
      </c>
      <c r="R136">
        <v>0</v>
      </c>
      <c r="S136" t="b">
        <v>0</v>
      </c>
      <c r="T136" t="s">
        <v>8267</v>
      </c>
      <c r="U136" s="6" t="e">
        <f t="shared" si="24"/>
        <v>#DIV/0!</v>
      </c>
      <c r="V136" t="str">
        <f t="shared" si="25"/>
        <v>film &amp; video</v>
      </c>
      <c r="W136" t="str">
        <f t="shared" si="26"/>
        <v>science fiction</v>
      </c>
    </row>
    <row r="137" spans="1:23" ht="48" x14ac:dyDescent="0.2">
      <c r="A137" s="5">
        <f t="shared" si="18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e">
        <f t="shared" si="19"/>
        <v>#VALUE!</v>
      </c>
      <c r="I137" t="e">
        <f t="shared" si="20"/>
        <v>#VALUE!</v>
      </c>
      <c r="J137" t="str">
        <f t="shared" si="21"/>
        <v>True</v>
      </c>
      <c r="K137" t="s">
        <v>8224</v>
      </c>
      <c r="L137" t="s">
        <v>8246</v>
      </c>
      <c r="M137">
        <v>1404241200</v>
      </c>
      <c r="N137" s="19">
        <f t="shared" si="22"/>
        <v>41821.541666666664</v>
      </c>
      <c r="O137">
        <v>1401354597</v>
      </c>
      <c r="P137" s="19">
        <f t="shared" si="23"/>
        <v>41788.131909722222</v>
      </c>
      <c r="Q137" t="b">
        <v>0</v>
      </c>
      <c r="R137">
        <v>5</v>
      </c>
      <c r="S137" t="b">
        <v>0</v>
      </c>
      <c r="T137" t="s">
        <v>8267</v>
      </c>
      <c r="U137" s="6">
        <f t="shared" si="24"/>
        <v>80.599999999999994</v>
      </c>
      <c r="V137" t="str">
        <f t="shared" si="25"/>
        <v>film &amp; video</v>
      </c>
      <c r="W137" t="str">
        <f t="shared" si="26"/>
        <v>science fiction</v>
      </c>
    </row>
    <row r="138" spans="1:23" ht="48" x14ac:dyDescent="0.2">
      <c r="A138" s="5">
        <f t="shared" si="18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e">
        <f t="shared" si="19"/>
        <v>#VALUE!</v>
      </c>
      <c r="I138" t="e">
        <f t="shared" si="20"/>
        <v>#VALUE!</v>
      </c>
      <c r="J138" t="str">
        <f t="shared" si="21"/>
        <v>True</v>
      </c>
      <c r="K138" t="s">
        <v>8224</v>
      </c>
      <c r="L138" t="s">
        <v>8246</v>
      </c>
      <c r="M138">
        <v>1431771360</v>
      </c>
      <c r="N138" s="19">
        <f t="shared" si="22"/>
        <v>42140.177777777775</v>
      </c>
      <c r="O138">
        <v>1427968234</v>
      </c>
      <c r="P138" s="19">
        <f t="shared" si="23"/>
        <v>42096.160115740742</v>
      </c>
      <c r="Q138" t="b">
        <v>0</v>
      </c>
      <c r="R138">
        <v>0</v>
      </c>
      <c r="S138" t="b">
        <v>0</v>
      </c>
      <c r="T138" t="s">
        <v>8267</v>
      </c>
      <c r="U138" s="6" t="e">
        <f t="shared" si="24"/>
        <v>#DIV/0!</v>
      </c>
      <c r="V138" t="str">
        <f t="shared" si="25"/>
        <v>film &amp; video</v>
      </c>
      <c r="W138" t="str">
        <f t="shared" si="26"/>
        <v>science fiction</v>
      </c>
    </row>
    <row r="139" spans="1:23" ht="48" x14ac:dyDescent="0.2">
      <c r="A139" s="5">
        <f t="shared" si="18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e">
        <f t="shared" si="19"/>
        <v>#VALUE!</v>
      </c>
      <c r="I139" t="e">
        <f t="shared" si="20"/>
        <v>#VALUE!</v>
      </c>
      <c r="J139" t="str">
        <f t="shared" si="21"/>
        <v>True</v>
      </c>
      <c r="K139" t="s">
        <v>8232</v>
      </c>
      <c r="L139" t="s">
        <v>8253</v>
      </c>
      <c r="M139">
        <v>1444657593</v>
      </c>
      <c r="N139" s="19">
        <f t="shared" si="22"/>
        <v>42289.323993055557</v>
      </c>
      <c r="O139">
        <v>1440337593</v>
      </c>
      <c r="P139" s="19">
        <f t="shared" si="23"/>
        <v>42239.323993055557</v>
      </c>
      <c r="Q139" t="b">
        <v>0</v>
      </c>
      <c r="R139">
        <v>0</v>
      </c>
      <c r="S139" t="b">
        <v>0</v>
      </c>
      <c r="T139" t="s">
        <v>8267</v>
      </c>
      <c r="U139" s="6" t="e">
        <f t="shared" si="24"/>
        <v>#DIV/0!</v>
      </c>
      <c r="V139" t="str">
        <f t="shared" si="25"/>
        <v>film &amp; video</v>
      </c>
      <c r="W139" t="str">
        <f t="shared" si="26"/>
        <v>science fiction</v>
      </c>
    </row>
    <row r="140" spans="1:23" ht="48" x14ac:dyDescent="0.2">
      <c r="A140" s="5">
        <f t="shared" si="18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e">
        <f t="shared" si="19"/>
        <v>#VALUE!</v>
      </c>
      <c r="I140" t="e">
        <f t="shared" si="20"/>
        <v>#VALUE!</v>
      </c>
      <c r="J140" t="str">
        <f t="shared" si="21"/>
        <v>True</v>
      </c>
      <c r="K140" t="s">
        <v>8224</v>
      </c>
      <c r="L140" t="s">
        <v>8246</v>
      </c>
      <c r="M140">
        <v>1438405140</v>
      </c>
      <c r="N140" s="19">
        <f t="shared" si="22"/>
        <v>42216.957638888889</v>
      </c>
      <c r="O140">
        <v>1435731041</v>
      </c>
      <c r="P140" s="19">
        <f t="shared" si="23"/>
        <v>42186.007418981477</v>
      </c>
      <c r="Q140" t="b">
        <v>0</v>
      </c>
      <c r="R140">
        <v>58</v>
      </c>
      <c r="S140" t="b">
        <v>0</v>
      </c>
      <c r="T140" t="s">
        <v>8267</v>
      </c>
      <c r="U140" s="6">
        <f t="shared" si="24"/>
        <v>81.241379310344826</v>
      </c>
      <c r="V140" t="str">
        <f t="shared" si="25"/>
        <v>film &amp; video</v>
      </c>
      <c r="W140" t="str">
        <f t="shared" si="26"/>
        <v>science fiction</v>
      </c>
    </row>
    <row r="141" spans="1:23" ht="32" x14ac:dyDescent="0.2">
      <c r="A141" s="5">
        <f t="shared" si="18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e">
        <f t="shared" si="19"/>
        <v>#VALUE!</v>
      </c>
      <c r="I141" t="e">
        <f t="shared" si="20"/>
        <v>#VALUE!</v>
      </c>
      <c r="J141" t="str">
        <f t="shared" si="21"/>
        <v>True</v>
      </c>
      <c r="K141" t="s">
        <v>8224</v>
      </c>
      <c r="L141" t="s">
        <v>8246</v>
      </c>
      <c r="M141">
        <v>1436738772</v>
      </c>
      <c r="N141" s="19">
        <f t="shared" si="22"/>
        <v>42197.670972222222</v>
      </c>
      <c r="O141">
        <v>1435874772</v>
      </c>
      <c r="P141" s="19">
        <f t="shared" si="23"/>
        <v>42187.670972222222</v>
      </c>
      <c r="Q141" t="b">
        <v>0</v>
      </c>
      <c r="R141">
        <v>1</v>
      </c>
      <c r="S141" t="b">
        <v>0</v>
      </c>
      <c r="T141" t="s">
        <v>8267</v>
      </c>
      <c r="U141" s="6">
        <f t="shared" si="24"/>
        <v>500</v>
      </c>
      <c r="V141" t="str">
        <f t="shared" si="25"/>
        <v>film &amp; video</v>
      </c>
      <c r="W141" t="str">
        <f t="shared" si="26"/>
        <v>science fiction</v>
      </c>
    </row>
    <row r="142" spans="1:23" ht="48" x14ac:dyDescent="0.2">
      <c r="A142" s="5">
        <f t="shared" si="18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e">
        <f t="shared" si="19"/>
        <v>#VALUE!</v>
      </c>
      <c r="I142" t="e">
        <f t="shared" si="20"/>
        <v>#VALUE!</v>
      </c>
      <c r="J142" t="str">
        <f t="shared" si="21"/>
        <v>True</v>
      </c>
      <c r="K142" t="s">
        <v>8224</v>
      </c>
      <c r="L142" t="s">
        <v>8246</v>
      </c>
      <c r="M142">
        <v>1426823132</v>
      </c>
      <c r="N142" s="19">
        <f t="shared" si="22"/>
        <v>42082.90662037037</v>
      </c>
      <c r="O142">
        <v>1424234732</v>
      </c>
      <c r="P142" s="19">
        <f t="shared" si="23"/>
        <v>42052.948287037041</v>
      </c>
      <c r="Q142" t="b">
        <v>0</v>
      </c>
      <c r="R142">
        <v>0</v>
      </c>
      <c r="S142" t="b">
        <v>0</v>
      </c>
      <c r="T142" t="s">
        <v>8267</v>
      </c>
      <c r="U142" s="6" t="e">
        <f t="shared" si="24"/>
        <v>#DIV/0!</v>
      </c>
      <c r="V142" t="str">
        <f t="shared" si="25"/>
        <v>film &amp; video</v>
      </c>
      <c r="W142" t="str">
        <f t="shared" si="26"/>
        <v>science fiction</v>
      </c>
    </row>
    <row r="143" spans="1:23" ht="48" x14ac:dyDescent="0.2">
      <c r="A143" s="5">
        <f t="shared" si="18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e">
        <f t="shared" si="19"/>
        <v>#VALUE!</v>
      </c>
      <c r="I143" t="e">
        <f t="shared" si="20"/>
        <v>#VALUE!</v>
      </c>
      <c r="J143" t="str">
        <f t="shared" si="21"/>
        <v>True</v>
      </c>
      <c r="K143" t="s">
        <v>8224</v>
      </c>
      <c r="L143" t="s">
        <v>8246</v>
      </c>
      <c r="M143">
        <v>1433043623</v>
      </c>
      <c r="N143" s="19">
        <f t="shared" si="22"/>
        <v>42154.903043981481</v>
      </c>
      <c r="O143">
        <v>1429155623</v>
      </c>
      <c r="P143" s="19">
        <f t="shared" si="23"/>
        <v>42109.903043981481</v>
      </c>
      <c r="Q143" t="b">
        <v>0</v>
      </c>
      <c r="R143">
        <v>28</v>
      </c>
      <c r="S143" t="b">
        <v>0</v>
      </c>
      <c r="T143" t="s">
        <v>8267</v>
      </c>
      <c r="U143" s="6">
        <f t="shared" si="24"/>
        <v>46.178571428571431</v>
      </c>
      <c r="V143" t="str">
        <f t="shared" si="25"/>
        <v>film &amp; video</v>
      </c>
      <c r="W143" t="str">
        <f t="shared" si="26"/>
        <v>science fiction</v>
      </c>
    </row>
    <row r="144" spans="1:23" ht="48" x14ac:dyDescent="0.2">
      <c r="A144" s="5">
        <f t="shared" si="18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e">
        <f t="shared" si="19"/>
        <v>#VALUE!</v>
      </c>
      <c r="I144" t="e">
        <f t="shared" si="20"/>
        <v>#VALUE!</v>
      </c>
      <c r="J144" t="str">
        <f t="shared" si="21"/>
        <v>True</v>
      </c>
      <c r="K144" t="s">
        <v>8224</v>
      </c>
      <c r="L144" t="s">
        <v>8246</v>
      </c>
      <c r="M144">
        <v>1416176778</v>
      </c>
      <c r="N144" s="19">
        <f t="shared" si="22"/>
        <v>41959.684930555552</v>
      </c>
      <c r="O144">
        <v>1414358778</v>
      </c>
      <c r="P144" s="19">
        <f t="shared" si="23"/>
        <v>41938.643263888887</v>
      </c>
      <c r="Q144" t="b">
        <v>0</v>
      </c>
      <c r="R144">
        <v>1</v>
      </c>
      <c r="S144" t="b">
        <v>0</v>
      </c>
      <c r="T144" t="s">
        <v>8267</v>
      </c>
      <c r="U144" s="6">
        <f t="shared" si="24"/>
        <v>10</v>
      </c>
      <c r="V144" t="str">
        <f t="shared" si="25"/>
        <v>film &amp; video</v>
      </c>
      <c r="W144" t="str">
        <f t="shared" si="26"/>
        <v>science fiction</v>
      </c>
    </row>
    <row r="145" spans="1:23" ht="48" x14ac:dyDescent="0.2">
      <c r="A145" s="5">
        <f t="shared" si="18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e">
        <f t="shared" si="19"/>
        <v>#VALUE!</v>
      </c>
      <c r="I145" t="e">
        <f t="shared" si="20"/>
        <v>#VALUE!</v>
      </c>
      <c r="J145" t="str">
        <f t="shared" si="21"/>
        <v>True</v>
      </c>
      <c r="K145" t="s">
        <v>8226</v>
      </c>
      <c r="L145" t="s">
        <v>8248</v>
      </c>
      <c r="M145">
        <v>1472882100</v>
      </c>
      <c r="N145" s="19">
        <f t="shared" si="22"/>
        <v>42615.996527777781</v>
      </c>
      <c r="O145">
        <v>1467941542</v>
      </c>
      <c r="P145" s="19">
        <f t="shared" si="23"/>
        <v>42558.814143518524</v>
      </c>
      <c r="Q145" t="b">
        <v>0</v>
      </c>
      <c r="R145">
        <v>0</v>
      </c>
      <c r="S145" t="b">
        <v>0</v>
      </c>
      <c r="T145" t="s">
        <v>8267</v>
      </c>
      <c r="U145" s="6" t="e">
        <f t="shared" si="24"/>
        <v>#DIV/0!</v>
      </c>
      <c r="V145" t="str">
        <f t="shared" si="25"/>
        <v>film &amp; video</v>
      </c>
      <c r="W145" t="str">
        <f t="shared" si="26"/>
        <v>science fiction</v>
      </c>
    </row>
    <row r="146" spans="1:23" ht="48" x14ac:dyDescent="0.2">
      <c r="A146" s="5">
        <f t="shared" si="18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e">
        <f t="shared" si="19"/>
        <v>#VALUE!</v>
      </c>
      <c r="I146" t="e">
        <f t="shared" si="20"/>
        <v>#VALUE!</v>
      </c>
      <c r="J146" t="str">
        <f t="shared" si="21"/>
        <v>True</v>
      </c>
      <c r="K146" t="s">
        <v>8229</v>
      </c>
      <c r="L146" t="s">
        <v>8251</v>
      </c>
      <c r="M146">
        <v>1428945472</v>
      </c>
      <c r="N146" s="19">
        <f t="shared" si="22"/>
        <v>42107.47074074074</v>
      </c>
      <c r="O146">
        <v>1423765072</v>
      </c>
      <c r="P146" s="19">
        <f t="shared" si="23"/>
        <v>42047.512407407412</v>
      </c>
      <c r="Q146" t="b">
        <v>0</v>
      </c>
      <c r="R146">
        <v>37</v>
      </c>
      <c r="S146" t="b">
        <v>0</v>
      </c>
      <c r="T146" t="s">
        <v>8267</v>
      </c>
      <c r="U146" s="6">
        <f t="shared" si="24"/>
        <v>55.945945945945944</v>
      </c>
      <c r="V146" t="str">
        <f t="shared" si="25"/>
        <v>film &amp; video</v>
      </c>
      <c r="W146" t="str">
        <f t="shared" si="26"/>
        <v>science fiction</v>
      </c>
    </row>
    <row r="147" spans="1:23" ht="48" x14ac:dyDescent="0.2">
      <c r="A147" s="5">
        <f t="shared" si="18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e">
        <f t="shared" si="19"/>
        <v>#VALUE!</v>
      </c>
      <c r="I147" t="e">
        <f t="shared" si="20"/>
        <v>#VALUE!</v>
      </c>
      <c r="J147" t="str">
        <f t="shared" si="21"/>
        <v>True</v>
      </c>
      <c r="K147" t="s">
        <v>8224</v>
      </c>
      <c r="L147" t="s">
        <v>8246</v>
      </c>
      <c r="M147">
        <v>1439298052</v>
      </c>
      <c r="N147" s="19">
        <f t="shared" si="22"/>
        <v>42227.292268518519</v>
      </c>
      <c r="O147">
        <v>1436965252</v>
      </c>
      <c r="P147" s="19">
        <f t="shared" si="23"/>
        <v>42200.292268518519</v>
      </c>
      <c r="Q147" t="b">
        <v>0</v>
      </c>
      <c r="R147">
        <v>9</v>
      </c>
      <c r="S147" t="b">
        <v>0</v>
      </c>
      <c r="T147" t="s">
        <v>8267</v>
      </c>
      <c r="U147" s="6">
        <f t="shared" si="24"/>
        <v>37.555555555555557</v>
      </c>
      <c r="V147" t="str">
        <f t="shared" si="25"/>
        <v>film &amp; video</v>
      </c>
      <c r="W147" t="str">
        <f t="shared" si="26"/>
        <v>science fiction</v>
      </c>
    </row>
    <row r="148" spans="1:23" ht="48" x14ac:dyDescent="0.2">
      <c r="A148" s="5">
        <f t="shared" si="18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e">
        <f t="shared" si="19"/>
        <v>#VALUE!</v>
      </c>
      <c r="I148" t="e">
        <f t="shared" si="20"/>
        <v>#VALUE!</v>
      </c>
      <c r="J148" t="str">
        <f t="shared" si="21"/>
        <v>True</v>
      </c>
      <c r="K148" t="s">
        <v>8224</v>
      </c>
      <c r="L148" t="s">
        <v>8246</v>
      </c>
      <c r="M148">
        <v>1484698998</v>
      </c>
      <c r="N148" s="19">
        <f t="shared" si="22"/>
        <v>42752.766180555554</v>
      </c>
      <c r="O148">
        <v>1479514998</v>
      </c>
      <c r="P148" s="19">
        <f t="shared" si="23"/>
        <v>42692.766180555554</v>
      </c>
      <c r="Q148" t="b">
        <v>0</v>
      </c>
      <c r="R148">
        <v>3</v>
      </c>
      <c r="S148" t="b">
        <v>0</v>
      </c>
      <c r="T148" t="s">
        <v>8267</v>
      </c>
      <c r="U148" s="6">
        <f t="shared" si="24"/>
        <v>38.333333333333336</v>
      </c>
      <c r="V148" t="str">
        <f t="shared" si="25"/>
        <v>film &amp; video</v>
      </c>
      <c r="W148" t="str">
        <f t="shared" si="26"/>
        <v>science fiction</v>
      </c>
    </row>
    <row r="149" spans="1:23" ht="32" x14ac:dyDescent="0.2">
      <c r="A149" s="5">
        <f t="shared" si="18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e">
        <f t="shared" si="19"/>
        <v>#VALUE!</v>
      </c>
      <c r="I149" t="e">
        <f t="shared" si="20"/>
        <v>#VALUE!</v>
      </c>
      <c r="J149" t="str">
        <f t="shared" si="21"/>
        <v>True</v>
      </c>
      <c r="K149" t="s">
        <v>8225</v>
      </c>
      <c r="L149" t="s">
        <v>8247</v>
      </c>
      <c r="M149">
        <v>1420741080</v>
      </c>
      <c r="N149" s="19">
        <f t="shared" si="22"/>
        <v>42012.512499999997</v>
      </c>
      <c r="O149">
        <v>1417026340</v>
      </c>
      <c r="P149" s="19">
        <f t="shared" si="23"/>
        <v>41969.517824074079</v>
      </c>
      <c r="Q149" t="b">
        <v>0</v>
      </c>
      <c r="R149">
        <v>0</v>
      </c>
      <c r="S149" t="b">
        <v>0</v>
      </c>
      <c r="T149" t="s">
        <v>8267</v>
      </c>
      <c r="U149" s="6" t="e">
        <f t="shared" si="24"/>
        <v>#DIV/0!</v>
      </c>
      <c r="V149" t="str">
        <f t="shared" si="25"/>
        <v>film &amp; video</v>
      </c>
      <c r="W149" t="str">
        <f t="shared" si="26"/>
        <v>science fiction</v>
      </c>
    </row>
    <row r="150" spans="1:23" ht="48" x14ac:dyDescent="0.2">
      <c r="A150" s="5">
        <f t="shared" si="18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e">
        <f t="shared" si="19"/>
        <v>#VALUE!</v>
      </c>
      <c r="I150" t="e">
        <f t="shared" si="20"/>
        <v>#VALUE!</v>
      </c>
      <c r="J150" t="str">
        <f t="shared" si="21"/>
        <v>True</v>
      </c>
      <c r="K150" t="s">
        <v>8224</v>
      </c>
      <c r="L150" t="s">
        <v>8246</v>
      </c>
      <c r="M150">
        <v>1456555536</v>
      </c>
      <c r="N150" s="19">
        <f t="shared" si="22"/>
        <v>42427.031666666662</v>
      </c>
      <c r="O150">
        <v>1453963536</v>
      </c>
      <c r="P150" s="19">
        <f t="shared" si="23"/>
        <v>42397.031666666662</v>
      </c>
      <c r="Q150" t="b">
        <v>0</v>
      </c>
      <c r="R150">
        <v>2</v>
      </c>
      <c r="S150" t="b">
        <v>0</v>
      </c>
      <c r="T150" t="s">
        <v>8267</v>
      </c>
      <c r="U150" s="6">
        <f t="shared" si="24"/>
        <v>20</v>
      </c>
      <c r="V150" t="str">
        <f t="shared" si="25"/>
        <v>film &amp; video</v>
      </c>
      <c r="W150" t="str">
        <f t="shared" si="26"/>
        <v>science fiction</v>
      </c>
    </row>
    <row r="151" spans="1:23" ht="48" x14ac:dyDescent="0.2">
      <c r="A151" s="5">
        <f t="shared" si="18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e">
        <f t="shared" si="19"/>
        <v>#VALUE!</v>
      </c>
      <c r="I151" t="e">
        <f t="shared" si="20"/>
        <v>#VALUE!</v>
      </c>
      <c r="J151" t="str">
        <f t="shared" si="21"/>
        <v>True</v>
      </c>
      <c r="K151" t="s">
        <v>8224</v>
      </c>
      <c r="L151" t="s">
        <v>8246</v>
      </c>
      <c r="M151">
        <v>1419494400</v>
      </c>
      <c r="N151" s="19">
        <f t="shared" si="22"/>
        <v>41998.083333333328</v>
      </c>
      <c r="O151">
        <v>1416888470</v>
      </c>
      <c r="P151" s="19">
        <f t="shared" si="23"/>
        <v>41967.922106481477</v>
      </c>
      <c r="Q151" t="b">
        <v>0</v>
      </c>
      <c r="R151">
        <v>6</v>
      </c>
      <c r="S151" t="b">
        <v>0</v>
      </c>
      <c r="T151" t="s">
        <v>8267</v>
      </c>
      <c r="U151" s="6">
        <f t="shared" si="24"/>
        <v>15.333333333333334</v>
      </c>
      <c r="V151" t="str">
        <f t="shared" si="25"/>
        <v>film &amp; video</v>
      </c>
      <c r="W151" t="str">
        <f t="shared" si="26"/>
        <v>science fiction</v>
      </c>
    </row>
    <row r="152" spans="1:23" ht="48" x14ac:dyDescent="0.2">
      <c r="A152" s="5">
        <f t="shared" si="18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e">
        <f t="shared" si="19"/>
        <v>#VALUE!</v>
      </c>
      <c r="I152" t="e">
        <f t="shared" si="20"/>
        <v>#VALUE!</v>
      </c>
      <c r="J152" t="str">
        <f t="shared" si="21"/>
        <v>True</v>
      </c>
      <c r="K152" t="s">
        <v>8224</v>
      </c>
      <c r="L152" t="s">
        <v>8246</v>
      </c>
      <c r="M152">
        <v>1432612382</v>
      </c>
      <c r="N152" s="19">
        <f t="shared" si="22"/>
        <v>42149.911828703705</v>
      </c>
      <c r="O152">
        <v>1427428382</v>
      </c>
      <c r="P152" s="19">
        <f t="shared" si="23"/>
        <v>42089.911828703705</v>
      </c>
      <c r="Q152" t="b">
        <v>0</v>
      </c>
      <c r="R152">
        <v>67</v>
      </c>
      <c r="S152" t="b">
        <v>0</v>
      </c>
      <c r="T152" t="s">
        <v>8267</v>
      </c>
      <c r="U152" s="6">
        <f t="shared" si="24"/>
        <v>449.43283582089555</v>
      </c>
      <c r="V152" t="str">
        <f t="shared" si="25"/>
        <v>film &amp; video</v>
      </c>
      <c r="W152" t="str">
        <f t="shared" si="26"/>
        <v>science fiction</v>
      </c>
    </row>
    <row r="153" spans="1:23" ht="48" x14ac:dyDescent="0.2">
      <c r="A153" s="5">
        <f t="shared" si="18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e">
        <f t="shared" si="19"/>
        <v>#VALUE!</v>
      </c>
      <c r="I153" t="e">
        <f t="shared" si="20"/>
        <v>#VALUE!</v>
      </c>
      <c r="J153" t="str">
        <f t="shared" si="21"/>
        <v>True</v>
      </c>
      <c r="K153" t="s">
        <v>8226</v>
      </c>
      <c r="L153" t="s">
        <v>8248</v>
      </c>
      <c r="M153">
        <v>1434633191</v>
      </c>
      <c r="N153" s="19">
        <f t="shared" si="22"/>
        <v>42173.300821759258</v>
      </c>
      <c r="O153">
        <v>1429449191</v>
      </c>
      <c r="P153" s="19">
        <f t="shared" si="23"/>
        <v>42113.300821759258</v>
      </c>
      <c r="Q153" t="b">
        <v>0</v>
      </c>
      <c r="R153">
        <v>5</v>
      </c>
      <c r="S153" t="b">
        <v>0</v>
      </c>
      <c r="T153" t="s">
        <v>8267</v>
      </c>
      <c r="U153" s="6">
        <f t="shared" si="24"/>
        <v>28</v>
      </c>
      <c r="V153" t="str">
        <f t="shared" si="25"/>
        <v>film &amp; video</v>
      </c>
      <c r="W153" t="str">
        <f t="shared" si="26"/>
        <v>science fiction</v>
      </c>
    </row>
    <row r="154" spans="1:23" ht="32" x14ac:dyDescent="0.2">
      <c r="A154" s="5">
        <f t="shared" si="18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e">
        <f t="shared" si="19"/>
        <v>#VALUE!</v>
      </c>
      <c r="I154" t="e">
        <f t="shared" si="20"/>
        <v>#VALUE!</v>
      </c>
      <c r="J154" t="str">
        <f t="shared" si="21"/>
        <v>True</v>
      </c>
      <c r="K154" t="s">
        <v>8224</v>
      </c>
      <c r="L154" t="s">
        <v>8246</v>
      </c>
      <c r="M154">
        <v>1411437100</v>
      </c>
      <c r="N154" s="19">
        <f t="shared" si="22"/>
        <v>41904.827546296299</v>
      </c>
      <c r="O154">
        <v>1408845100</v>
      </c>
      <c r="P154" s="19">
        <f t="shared" si="23"/>
        <v>41874.827546296299</v>
      </c>
      <c r="Q154" t="b">
        <v>0</v>
      </c>
      <c r="R154">
        <v>2</v>
      </c>
      <c r="S154" t="b">
        <v>0</v>
      </c>
      <c r="T154" t="s">
        <v>8267</v>
      </c>
      <c r="U154" s="6">
        <f t="shared" si="24"/>
        <v>15</v>
      </c>
      <c r="V154" t="str">
        <f t="shared" si="25"/>
        <v>film &amp; video</v>
      </c>
      <c r="W154" t="str">
        <f t="shared" si="26"/>
        <v>science fiction</v>
      </c>
    </row>
    <row r="155" spans="1:23" ht="48" x14ac:dyDescent="0.2">
      <c r="A155" s="5">
        <f t="shared" si="18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e">
        <f t="shared" si="19"/>
        <v>#VALUE!</v>
      </c>
      <c r="I155" t="e">
        <f t="shared" si="20"/>
        <v>#VALUE!</v>
      </c>
      <c r="J155" t="str">
        <f t="shared" si="21"/>
        <v>True</v>
      </c>
      <c r="K155" t="s">
        <v>8224</v>
      </c>
      <c r="L155" t="s">
        <v>8246</v>
      </c>
      <c r="M155">
        <v>1417532644</v>
      </c>
      <c r="N155" s="19">
        <f t="shared" si="22"/>
        <v>41975.377824074079</v>
      </c>
      <c r="O155">
        <v>1413900244</v>
      </c>
      <c r="P155" s="19">
        <f t="shared" si="23"/>
        <v>41933.336157407408</v>
      </c>
      <c r="Q155" t="b">
        <v>0</v>
      </c>
      <c r="R155">
        <v>10</v>
      </c>
      <c r="S155" t="b">
        <v>0</v>
      </c>
      <c r="T155" t="s">
        <v>8267</v>
      </c>
      <c r="U155" s="6">
        <f t="shared" si="24"/>
        <v>35.9</v>
      </c>
      <c r="V155" t="str">
        <f t="shared" si="25"/>
        <v>film &amp; video</v>
      </c>
      <c r="W155" t="str">
        <f t="shared" si="26"/>
        <v>science fiction</v>
      </c>
    </row>
    <row r="156" spans="1:23" ht="32" x14ac:dyDescent="0.2">
      <c r="A156" s="5">
        <f t="shared" si="18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e">
        <f t="shared" si="19"/>
        <v>#VALUE!</v>
      </c>
      <c r="I156" t="e">
        <f t="shared" si="20"/>
        <v>#VALUE!</v>
      </c>
      <c r="J156" t="str">
        <f t="shared" si="21"/>
        <v>True</v>
      </c>
      <c r="K156" t="s">
        <v>8224</v>
      </c>
      <c r="L156" t="s">
        <v>8246</v>
      </c>
      <c r="M156">
        <v>1433336895</v>
      </c>
      <c r="N156" s="19">
        <f t="shared" si="22"/>
        <v>42158.297395833331</v>
      </c>
      <c r="O156">
        <v>1429621695</v>
      </c>
      <c r="P156" s="19">
        <f t="shared" si="23"/>
        <v>42115.297395833331</v>
      </c>
      <c r="Q156" t="b">
        <v>0</v>
      </c>
      <c r="R156">
        <v>3</v>
      </c>
      <c r="S156" t="b">
        <v>0</v>
      </c>
      <c r="T156" t="s">
        <v>8267</v>
      </c>
      <c r="U156" s="6">
        <f t="shared" si="24"/>
        <v>13.333333333333334</v>
      </c>
      <c r="V156" t="str">
        <f t="shared" si="25"/>
        <v>film &amp; video</v>
      </c>
      <c r="W156" t="str">
        <f t="shared" si="26"/>
        <v>science fiction</v>
      </c>
    </row>
    <row r="157" spans="1:23" ht="64" x14ac:dyDescent="0.2">
      <c r="A157" s="5">
        <f t="shared" si="18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e">
        <f t="shared" si="19"/>
        <v>#VALUE!</v>
      </c>
      <c r="I157" t="e">
        <f t="shared" si="20"/>
        <v>#VALUE!</v>
      </c>
      <c r="J157" t="str">
        <f t="shared" si="21"/>
        <v>True</v>
      </c>
      <c r="K157" t="s">
        <v>8224</v>
      </c>
      <c r="L157" t="s">
        <v>8246</v>
      </c>
      <c r="M157">
        <v>1437657935</v>
      </c>
      <c r="N157" s="19">
        <f t="shared" si="22"/>
        <v>42208.309432870374</v>
      </c>
      <c r="O157">
        <v>1434201935</v>
      </c>
      <c r="P157" s="19">
        <f t="shared" si="23"/>
        <v>42168.309432870374</v>
      </c>
      <c r="Q157" t="b">
        <v>0</v>
      </c>
      <c r="R157">
        <v>4</v>
      </c>
      <c r="S157" t="b">
        <v>0</v>
      </c>
      <c r="T157" t="s">
        <v>8267</v>
      </c>
      <c r="U157" s="6">
        <f t="shared" si="24"/>
        <v>20.25</v>
      </c>
      <c r="V157" t="str">
        <f t="shared" si="25"/>
        <v>film &amp; video</v>
      </c>
      <c r="W157" t="str">
        <f t="shared" si="26"/>
        <v>science fiction</v>
      </c>
    </row>
    <row r="158" spans="1:23" ht="48" x14ac:dyDescent="0.2">
      <c r="A158" s="5">
        <f t="shared" si="18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e">
        <f t="shared" si="19"/>
        <v>#VALUE!</v>
      </c>
      <c r="I158" t="e">
        <f t="shared" si="20"/>
        <v>#VALUE!</v>
      </c>
      <c r="J158" t="str">
        <f t="shared" si="21"/>
        <v>True</v>
      </c>
      <c r="K158" t="s">
        <v>8229</v>
      </c>
      <c r="L158" t="s">
        <v>8251</v>
      </c>
      <c r="M158">
        <v>1407034796</v>
      </c>
      <c r="N158" s="19">
        <f t="shared" si="22"/>
        <v>41853.874953703707</v>
      </c>
      <c r="O158">
        <v>1401850796</v>
      </c>
      <c r="P158" s="19">
        <f t="shared" si="23"/>
        <v>41793.874953703707</v>
      </c>
      <c r="Q158" t="b">
        <v>0</v>
      </c>
      <c r="R158">
        <v>15</v>
      </c>
      <c r="S158" t="b">
        <v>0</v>
      </c>
      <c r="T158" t="s">
        <v>8267</v>
      </c>
      <c r="U158" s="6">
        <f t="shared" si="24"/>
        <v>119</v>
      </c>
      <c r="V158" t="str">
        <f t="shared" si="25"/>
        <v>film &amp; video</v>
      </c>
      <c r="W158" t="str">
        <f t="shared" si="26"/>
        <v>science fiction</v>
      </c>
    </row>
    <row r="159" spans="1:23" ht="48" x14ac:dyDescent="0.2">
      <c r="A159" s="5">
        <f t="shared" si="18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e">
        <f t="shared" si="19"/>
        <v>#VALUE!</v>
      </c>
      <c r="I159" t="e">
        <f t="shared" si="20"/>
        <v>#VALUE!</v>
      </c>
      <c r="J159" t="str">
        <f t="shared" si="21"/>
        <v>True</v>
      </c>
      <c r="K159" t="s">
        <v>8224</v>
      </c>
      <c r="L159" t="s">
        <v>8246</v>
      </c>
      <c r="M159">
        <v>1456523572</v>
      </c>
      <c r="N159" s="19">
        <f t="shared" si="22"/>
        <v>42426.661712962959</v>
      </c>
      <c r="O159">
        <v>1453931572</v>
      </c>
      <c r="P159" s="19">
        <f t="shared" si="23"/>
        <v>42396.661712962959</v>
      </c>
      <c r="Q159" t="b">
        <v>0</v>
      </c>
      <c r="R159">
        <v>2</v>
      </c>
      <c r="S159" t="b">
        <v>0</v>
      </c>
      <c r="T159" t="s">
        <v>8267</v>
      </c>
      <c r="U159" s="6">
        <f t="shared" si="24"/>
        <v>4</v>
      </c>
      <c r="V159" t="str">
        <f t="shared" si="25"/>
        <v>film &amp; video</v>
      </c>
      <c r="W159" t="str">
        <f t="shared" si="26"/>
        <v>science fiction</v>
      </c>
    </row>
    <row r="160" spans="1:23" ht="48" x14ac:dyDescent="0.2">
      <c r="A160" s="5">
        <f t="shared" si="18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e">
        <f t="shared" si="19"/>
        <v>#VALUE!</v>
      </c>
      <c r="I160" t="e">
        <f t="shared" si="20"/>
        <v>#VALUE!</v>
      </c>
      <c r="J160" t="str">
        <f t="shared" si="21"/>
        <v>True</v>
      </c>
      <c r="K160" t="s">
        <v>8224</v>
      </c>
      <c r="L160" t="s">
        <v>8246</v>
      </c>
      <c r="M160">
        <v>1413942628</v>
      </c>
      <c r="N160" s="19">
        <f t="shared" si="22"/>
        <v>41933.82671296296</v>
      </c>
      <c r="O160">
        <v>1411350628</v>
      </c>
      <c r="P160" s="19">
        <f t="shared" si="23"/>
        <v>41903.82671296296</v>
      </c>
      <c r="Q160" t="b">
        <v>0</v>
      </c>
      <c r="R160">
        <v>0</v>
      </c>
      <c r="S160" t="b">
        <v>0</v>
      </c>
      <c r="T160" t="s">
        <v>8267</v>
      </c>
      <c r="U160" s="6" t="e">
        <f t="shared" si="24"/>
        <v>#DIV/0!</v>
      </c>
      <c r="V160" t="str">
        <f t="shared" si="25"/>
        <v>film &amp; video</v>
      </c>
      <c r="W160" t="str">
        <f t="shared" si="26"/>
        <v>science fiction</v>
      </c>
    </row>
    <row r="161" spans="1:23" ht="48" x14ac:dyDescent="0.2">
      <c r="A161" s="5">
        <f t="shared" si="18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e">
        <f t="shared" si="19"/>
        <v>#VALUE!</v>
      </c>
      <c r="I161" t="e">
        <f t="shared" si="20"/>
        <v>#VALUE!</v>
      </c>
      <c r="J161" t="str">
        <f t="shared" si="21"/>
        <v>True</v>
      </c>
      <c r="K161" t="s">
        <v>8224</v>
      </c>
      <c r="L161" t="s">
        <v>8246</v>
      </c>
      <c r="M161">
        <v>1467541545</v>
      </c>
      <c r="N161" s="19">
        <f t="shared" si="22"/>
        <v>42554.184548611112</v>
      </c>
      <c r="O161">
        <v>1464085545</v>
      </c>
      <c r="P161" s="19">
        <f t="shared" si="23"/>
        <v>42514.184548611112</v>
      </c>
      <c r="Q161" t="b">
        <v>0</v>
      </c>
      <c r="R161">
        <v>1</v>
      </c>
      <c r="S161" t="b">
        <v>0</v>
      </c>
      <c r="T161" t="s">
        <v>8267</v>
      </c>
      <c r="U161" s="6">
        <f t="shared" si="24"/>
        <v>10</v>
      </c>
      <c r="V161" t="str">
        <f t="shared" si="25"/>
        <v>film &amp; video</v>
      </c>
      <c r="W161" t="str">
        <f t="shared" si="26"/>
        <v>science fiction</v>
      </c>
    </row>
    <row r="162" spans="1:23" ht="48" x14ac:dyDescent="0.2">
      <c r="A162" s="5">
        <f t="shared" si="18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e">
        <f t="shared" si="19"/>
        <v>#VALUE!</v>
      </c>
      <c r="I162" t="str">
        <f t="shared" si="20"/>
        <v>True</v>
      </c>
      <c r="J162" t="e">
        <f t="shared" si="21"/>
        <v>#VALUE!</v>
      </c>
      <c r="K162" t="s">
        <v>8224</v>
      </c>
      <c r="L162" t="s">
        <v>8246</v>
      </c>
      <c r="M162">
        <v>1439675691</v>
      </c>
      <c r="N162" s="19">
        <f t="shared" si="22"/>
        <v>42231.663090277783</v>
      </c>
      <c r="O162">
        <v>1434491691</v>
      </c>
      <c r="P162" s="19">
        <f t="shared" si="23"/>
        <v>42171.663090277783</v>
      </c>
      <c r="Q162" t="b">
        <v>0</v>
      </c>
      <c r="R162">
        <v>0</v>
      </c>
      <c r="S162" t="b">
        <v>0</v>
      </c>
      <c r="T162" t="s">
        <v>8268</v>
      </c>
      <c r="U162" s="6" t="e">
        <f t="shared" si="24"/>
        <v>#DIV/0!</v>
      </c>
      <c r="V162" t="str">
        <f t="shared" si="25"/>
        <v>film &amp; video</v>
      </c>
      <c r="W162" t="str">
        <f t="shared" si="26"/>
        <v>drama</v>
      </c>
    </row>
    <row r="163" spans="1:23" ht="48" x14ac:dyDescent="0.2">
      <c r="A163" s="5">
        <f t="shared" si="18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e">
        <f t="shared" si="19"/>
        <v>#VALUE!</v>
      </c>
      <c r="I163" t="str">
        <f t="shared" si="20"/>
        <v>True</v>
      </c>
      <c r="J163" t="e">
        <f t="shared" si="21"/>
        <v>#VALUE!</v>
      </c>
      <c r="K163" t="s">
        <v>8224</v>
      </c>
      <c r="L163" t="s">
        <v>8246</v>
      </c>
      <c r="M163">
        <v>1404318595</v>
      </c>
      <c r="N163" s="19">
        <f t="shared" si="22"/>
        <v>41822.437442129631</v>
      </c>
      <c r="O163">
        <v>1401726595</v>
      </c>
      <c r="P163" s="19">
        <f t="shared" si="23"/>
        <v>41792.437442129631</v>
      </c>
      <c r="Q163" t="b">
        <v>0</v>
      </c>
      <c r="R163">
        <v>1</v>
      </c>
      <c r="S163" t="b">
        <v>0</v>
      </c>
      <c r="T163" t="s">
        <v>8268</v>
      </c>
      <c r="U163" s="6">
        <f t="shared" si="24"/>
        <v>5</v>
      </c>
      <c r="V163" t="str">
        <f t="shared" si="25"/>
        <v>film &amp; video</v>
      </c>
      <c r="W163" t="str">
        <f t="shared" si="26"/>
        <v>drama</v>
      </c>
    </row>
    <row r="164" spans="1:23" ht="48" x14ac:dyDescent="0.2">
      <c r="A164" s="5">
        <f t="shared" si="18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e">
        <f t="shared" si="19"/>
        <v>#VALUE!</v>
      </c>
      <c r="I164" t="str">
        <f t="shared" si="20"/>
        <v>True</v>
      </c>
      <c r="J164" t="e">
        <f t="shared" si="21"/>
        <v>#VALUE!</v>
      </c>
      <c r="K164" t="s">
        <v>8224</v>
      </c>
      <c r="L164" t="s">
        <v>8246</v>
      </c>
      <c r="M164">
        <v>1408232520</v>
      </c>
      <c r="N164" s="19">
        <f t="shared" si="22"/>
        <v>41867.737500000003</v>
      </c>
      <c r="O164">
        <v>1405393356</v>
      </c>
      <c r="P164" s="19">
        <f t="shared" si="23"/>
        <v>41834.876805555556</v>
      </c>
      <c r="Q164" t="b">
        <v>0</v>
      </c>
      <c r="R164">
        <v>10</v>
      </c>
      <c r="S164" t="b">
        <v>0</v>
      </c>
      <c r="T164" t="s">
        <v>8268</v>
      </c>
      <c r="U164" s="6">
        <f t="shared" si="24"/>
        <v>43.5</v>
      </c>
      <c r="V164" t="str">
        <f t="shared" si="25"/>
        <v>film &amp; video</v>
      </c>
      <c r="W164" t="str">
        <f t="shared" si="26"/>
        <v>drama</v>
      </c>
    </row>
    <row r="165" spans="1:23" ht="64" x14ac:dyDescent="0.2">
      <c r="A165" s="5">
        <f t="shared" si="18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e">
        <f t="shared" si="19"/>
        <v>#VALUE!</v>
      </c>
      <c r="I165" t="str">
        <f t="shared" si="20"/>
        <v>True</v>
      </c>
      <c r="J165" t="e">
        <f t="shared" si="21"/>
        <v>#VALUE!</v>
      </c>
      <c r="K165" t="s">
        <v>8224</v>
      </c>
      <c r="L165" t="s">
        <v>8246</v>
      </c>
      <c r="M165">
        <v>1443657600</v>
      </c>
      <c r="N165" s="19">
        <f t="shared" si="22"/>
        <v>42277.75</v>
      </c>
      <c r="O165">
        <v>1440716654</v>
      </c>
      <c r="P165" s="19">
        <f t="shared" si="23"/>
        <v>42243.711273148147</v>
      </c>
      <c r="Q165" t="b">
        <v>0</v>
      </c>
      <c r="R165">
        <v>0</v>
      </c>
      <c r="S165" t="b">
        <v>0</v>
      </c>
      <c r="T165" t="s">
        <v>8268</v>
      </c>
      <c r="U165" s="6" t="e">
        <f t="shared" si="24"/>
        <v>#DIV/0!</v>
      </c>
      <c r="V165" t="str">
        <f t="shared" si="25"/>
        <v>film &amp; video</v>
      </c>
      <c r="W165" t="str">
        <f t="shared" si="26"/>
        <v>drama</v>
      </c>
    </row>
    <row r="166" spans="1:23" ht="48" x14ac:dyDescent="0.2">
      <c r="A166" s="5">
        <f t="shared" si="18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e">
        <f t="shared" si="19"/>
        <v>#VALUE!</v>
      </c>
      <c r="I166" t="str">
        <f t="shared" si="20"/>
        <v>True</v>
      </c>
      <c r="J166" t="e">
        <f t="shared" si="21"/>
        <v>#VALUE!</v>
      </c>
      <c r="K166" t="s">
        <v>8224</v>
      </c>
      <c r="L166" t="s">
        <v>8246</v>
      </c>
      <c r="M166">
        <v>1411150701</v>
      </c>
      <c r="N166" s="19">
        <f t="shared" si="22"/>
        <v>41901.512743055559</v>
      </c>
      <c r="O166">
        <v>1405966701</v>
      </c>
      <c r="P166" s="19">
        <f t="shared" si="23"/>
        <v>41841.512743055559</v>
      </c>
      <c r="Q166" t="b">
        <v>0</v>
      </c>
      <c r="R166">
        <v>7</v>
      </c>
      <c r="S166" t="b">
        <v>0</v>
      </c>
      <c r="T166" t="s">
        <v>8268</v>
      </c>
      <c r="U166" s="6">
        <f t="shared" si="24"/>
        <v>91.428571428571431</v>
      </c>
      <c r="V166" t="str">
        <f t="shared" si="25"/>
        <v>film &amp; video</v>
      </c>
      <c r="W166" t="str">
        <f t="shared" si="26"/>
        <v>drama</v>
      </c>
    </row>
    <row r="167" spans="1:23" ht="32" x14ac:dyDescent="0.2">
      <c r="A167" s="5">
        <f t="shared" si="18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e">
        <f t="shared" si="19"/>
        <v>#VALUE!</v>
      </c>
      <c r="I167" t="str">
        <f t="shared" si="20"/>
        <v>True</v>
      </c>
      <c r="J167" t="e">
        <f t="shared" si="21"/>
        <v>#VALUE!</v>
      </c>
      <c r="K167" t="s">
        <v>8225</v>
      </c>
      <c r="L167" t="s">
        <v>8247</v>
      </c>
      <c r="M167">
        <v>1452613724</v>
      </c>
      <c r="N167" s="19">
        <f t="shared" si="22"/>
        <v>42381.408842592587</v>
      </c>
      <c r="O167">
        <v>1450021724</v>
      </c>
      <c r="P167" s="19">
        <f t="shared" si="23"/>
        <v>42351.408842592587</v>
      </c>
      <c r="Q167" t="b">
        <v>0</v>
      </c>
      <c r="R167">
        <v>0</v>
      </c>
      <c r="S167" t="b">
        <v>0</v>
      </c>
      <c r="T167" t="s">
        <v>8268</v>
      </c>
      <c r="U167" s="6" t="e">
        <f t="shared" si="24"/>
        <v>#DIV/0!</v>
      </c>
      <c r="V167" t="str">
        <f t="shared" si="25"/>
        <v>film &amp; video</v>
      </c>
      <c r="W167" t="str">
        <f t="shared" si="26"/>
        <v>drama</v>
      </c>
    </row>
    <row r="168" spans="1:23" ht="48" x14ac:dyDescent="0.2">
      <c r="A168" s="5">
        <f t="shared" si="18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e">
        <f t="shared" si="19"/>
        <v>#VALUE!</v>
      </c>
      <c r="I168" t="str">
        <f t="shared" si="20"/>
        <v>True</v>
      </c>
      <c r="J168" t="e">
        <f t="shared" si="21"/>
        <v>#VALUE!</v>
      </c>
      <c r="K168" t="s">
        <v>8224</v>
      </c>
      <c r="L168" t="s">
        <v>8246</v>
      </c>
      <c r="M168">
        <v>1484531362</v>
      </c>
      <c r="N168" s="19">
        <f t="shared" si="22"/>
        <v>42750.825949074075</v>
      </c>
      <c r="O168">
        <v>1481939362</v>
      </c>
      <c r="P168" s="19">
        <f t="shared" si="23"/>
        <v>42720.825949074075</v>
      </c>
      <c r="Q168" t="b">
        <v>0</v>
      </c>
      <c r="R168">
        <v>1</v>
      </c>
      <c r="S168" t="b">
        <v>0</v>
      </c>
      <c r="T168" t="s">
        <v>8268</v>
      </c>
      <c r="U168" s="6">
        <f t="shared" si="24"/>
        <v>3000</v>
      </c>
      <c r="V168" t="str">
        <f t="shared" si="25"/>
        <v>film &amp; video</v>
      </c>
      <c r="W168" t="str">
        <f t="shared" si="26"/>
        <v>drama</v>
      </c>
    </row>
    <row r="169" spans="1:23" ht="48" x14ac:dyDescent="0.2">
      <c r="A169" s="5">
        <f t="shared" si="18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e">
        <f t="shared" si="19"/>
        <v>#VALUE!</v>
      </c>
      <c r="I169" t="str">
        <f t="shared" si="20"/>
        <v>True</v>
      </c>
      <c r="J169" t="e">
        <f t="shared" si="21"/>
        <v>#VALUE!</v>
      </c>
      <c r="K169" t="s">
        <v>8224</v>
      </c>
      <c r="L169" t="s">
        <v>8246</v>
      </c>
      <c r="M169">
        <v>1438726535</v>
      </c>
      <c r="N169" s="19">
        <f t="shared" si="22"/>
        <v>42220.677488425921</v>
      </c>
      <c r="O169">
        <v>1433542535</v>
      </c>
      <c r="P169" s="19">
        <f t="shared" si="23"/>
        <v>42160.677488425921</v>
      </c>
      <c r="Q169" t="b">
        <v>0</v>
      </c>
      <c r="R169">
        <v>2</v>
      </c>
      <c r="S169" t="b">
        <v>0</v>
      </c>
      <c r="T169" t="s">
        <v>8268</v>
      </c>
      <c r="U169" s="6">
        <f t="shared" si="24"/>
        <v>5.5</v>
      </c>
      <c r="V169" t="str">
        <f t="shared" si="25"/>
        <v>film &amp; video</v>
      </c>
      <c r="W169" t="str">
        <f t="shared" si="26"/>
        <v>drama</v>
      </c>
    </row>
    <row r="170" spans="1:23" ht="48" x14ac:dyDescent="0.2">
      <c r="A170" s="5">
        <f t="shared" si="18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e">
        <f t="shared" si="19"/>
        <v>#VALUE!</v>
      </c>
      <c r="I170" t="str">
        <f t="shared" si="20"/>
        <v>True</v>
      </c>
      <c r="J170" t="e">
        <f t="shared" si="21"/>
        <v>#VALUE!</v>
      </c>
      <c r="K170" t="s">
        <v>8224</v>
      </c>
      <c r="L170" t="s">
        <v>8246</v>
      </c>
      <c r="M170">
        <v>1426791770</v>
      </c>
      <c r="N170" s="19">
        <f t="shared" si="22"/>
        <v>42082.543634259258</v>
      </c>
      <c r="O170">
        <v>1424203370</v>
      </c>
      <c r="P170" s="19">
        <f t="shared" si="23"/>
        <v>42052.58530092593</v>
      </c>
      <c r="Q170" t="b">
        <v>0</v>
      </c>
      <c r="R170">
        <v>3</v>
      </c>
      <c r="S170" t="b">
        <v>0</v>
      </c>
      <c r="T170" t="s">
        <v>8268</v>
      </c>
      <c r="U170" s="6">
        <f t="shared" si="24"/>
        <v>108.33333333333333</v>
      </c>
      <c r="V170" t="str">
        <f t="shared" si="25"/>
        <v>film &amp; video</v>
      </c>
      <c r="W170" t="str">
        <f t="shared" si="26"/>
        <v>drama</v>
      </c>
    </row>
    <row r="171" spans="1:23" ht="48" x14ac:dyDescent="0.2">
      <c r="A171" s="5">
        <f t="shared" si="18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e">
        <f t="shared" si="19"/>
        <v>#VALUE!</v>
      </c>
      <c r="I171" t="str">
        <f t="shared" si="20"/>
        <v>True</v>
      </c>
      <c r="J171" t="e">
        <f t="shared" si="21"/>
        <v>#VALUE!</v>
      </c>
      <c r="K171" t="s">
        <v>8225</v>
      </c>
      <c r="L171" t="s">
        <v>8247</v>
      </c>
      <c r="M171">
        <v>1413634059</v>
      </c>
      <c r="N171" s="19">
        <f t="shared" si="22"/>
        <v>41930.255312499998</v>
      </c>
      <c r="O171">
        <v>1411042059</v>
      </c>
      <c r="P171" s="19">
        <f t="shared" si="23"/>
        <v>41900.255312499998</v>
      </c>
      <c r="Q171" t="b">
        <v>0</v>
      </c>
      <c r="R171">
        <v>10</v>
      </c>
      <c r="S171" t="b">
        <v>0</v>
      </c>
      <c r="T171" t="s">
        <v>8268</v>
      </c>
      <c r="U171" s="6">
        <f t="shared" si="24"/>
        <v>56</v>
      </c>
      <c r="V171" t="str">
        <f t="shared" si="25"/>
        <v>film &amp; video</v>
      </c>
      <c r="W171" t="str">
        <f t="shared" si="26"/>
        <v>drama</v>
      </c>
    </row>
    <row r="172" spans="1:23" ht="48" x14ac:dyDescent="0.2">
      <c r="A172" s="5">
        <f t="shared" si="18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e">
        <f t="shared" si="19"/>
        <v>#VALUE!</v>
      </c>
      <c r="I172" t="str">
        <f t="shared" si="20"/>
        <v>True</v>
      </c>
      <c r="J172" t="e">
        <f t="shared" si="21"/>
        <v>#VALUE!</v>
      </c>
      <c r="K172" t="s">
        <v>8224</v>
      </c>
      <c r="L172" t="s">
        <v>8246</v>
      </c>
      <c r="M172">
        <v>1440912480</v>
      </c>
      <c r="N172" s="19">
        <f t="shared" si="22"/>
        <v>42245.977777777778</v>
      </c>
      <c r="O172">
        <v>1438385283</v>
      </c>
      <c r="P172" s="19">
        <f t="shared" si="23"/>
        <v>42216.727812500001</v>
      </c>
      <c r="Q172" t="b">
        <v>0</v>
      </c>
      <c r="R172">
        <v>10</v>
      </c>
      <c r="S172" t="b">
        <v>0</v>
      </c>
      <c r="T172" t="s">
        <v>8268</v>
      </c>
      <c r="U172" s="6">
        <f t="shared" si="24"/>
        <v>32.5</v>
      </c>
      <c r="V172" t="str">
        <f t="shared" si="25"/>
        <v>film &amp; video</v>
      </c>
      <c r="W172" t="str">
        <f t="shared" si="26"/>
        <v>drama</v>
      </c>
    </row>
    <row r="173" spans="1:23" ht="48" x14ac:dyDescent="0.2">
      <c r="A173" s="5">
        <f t="shared" si="18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e">
        <f t="shared" si="19"/>
        <v>#VALUE!</v>
      </c>
      <c r="I173" t="str">
        <f t="shared" si="20"/>
        <v>True</v>
      </c>
      <c r="J173" t="e">
        <f t="shared" si="21"/>
        <v>#VALUE!</v>
      </c>
      <c r="K173" t="s">
        <v>8224</v>
      </c>
      <c r="L173" t="s">
        <v>8246</v>
      </c>
      <c r="M173">
        <v>1470975614</v>
      </c>
      <c r="N173" s="19">
        <f t="shared" si="22"/>
        <v>42593.930717592593</v>
      </c>
      <c r="O173">
        <v>1465791614</v>
      </c>
      <c r="P173" s="19">
        <f t="shared" si="23"/>
        <v>42533.930717592593</v>
      </c>
      <c r="Q173" t="b">
        <v>0</v>
      </c>
      <c r="R173">
        <v>1</v>
      </c>
      <c r="S173" t="b">
        <v>0</v>
      </c>
      <c r="T173" t="s">
        <v>8268</v>
      </c>
      <c r="U173" s="6">
        <f t="shared" si="24"/>
        <v>1</v>
      </c>
      <c r="V173" t="str">
        <f t="shared" si="25"/>
        <v>film &amp; video</v>
      </c>
      <c r="W173" t="str">
        <f t="shared" si="26"/>
        <v>drama</v>
      </c>
    </row>
    <row r="174" spans="1:23" ht="48" x14ac:dyDescent="0.2">
      <c r="A174" s="5">
        <f t="shared" si="18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e">
        <f t="shared" si="19"/>
        <v>#VALUE!</v>
      </c>
      <c r="I174" t="str">
        <f t="shared" si="20"/>
        <v>True</v>
      </c>
      <c r="J174" t="e">
        <f t="shared" si="21"/>
        <v>#VALUE!</v>
      </c>
      <c r="K174" t="s">
        <v>8224</v>
      </c>
      <c r="L174" t="s">
        <v>8246</v>
      </c>
      <c r="M174">
        <v>1426753723</v>
      </c>
      <c r="N174" s="19">
        <f t="shared" si="22"/>
        <v>42082.103275462956</v>
      </c>
      <c r="O174">
        <v>1423733323</v>
      </c>
      <c r="P174" s="19">
        <f t="shared" si="23"/>
        <v>42047.144942129627</v>
      </c>
      <c r="Q174" t="b">
        <v>0</v>
      </c>
      <c r="R174">
        <v>0</v>
      </c>
      <c r="S174" t="b">
        <v>0</v>
      </c>
      <c r="T174" t="s">
        <v>8268</v>
      </c>
      <c r="U174" s="6" t="e">
        <f t="shared" si="24"/>
        <v>#DIV/0!</v>
      </c>
      <c r="V174" t="str">
        <f t="shared" si="25"/>
        <v>film &amp; video</v>
      </c>
      <c r="W174" t="str">
        <f t="shared" si="26"/>
        <v>drama</v>
      </c>
    </row>
    <row r="175" spans="1:23" ht="48" x14ac:dyDescent="0.2">
      <c r="A175" s="5">
        <f t="shared" si="18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e">
        <f t="shared" si="19"/>
        <v>#VALUE!</v>
      </c>
      <c r="I175" t="str">
        <f t="shared" si="20"/>
        <v>True</v>
      </c>
      <c r="J175" t="e">
        <f t="shared" si="21"/>
        <v>#VALUE!</v>
      </c>
      <c r="K175" t="s">
        <v>8225</v>
      </c>
      <c r="L175" t="s">
        <v>8247</v>
      </c>
      <c r="M175">
        <v>1425131108</v>
      </c>
      <c r="N175" s="19">
        <f t="shared" si="22"/>
        <v>42063.323009259257</v>
      </c>
      <c r="O175">
        <v>1422539108</v>
      </c>
      <c r="P175" s="19">
        <f t="shared" si="23"/>
        <v>42033.323009259257</v>
      </c>
      <c r="Q175" t="b">
        <v>0</v>
      </c>
      <c r="R175">
        <v>0</v>
      </c>
      <c r="S175" t="b">
        <v>0</v>
      </c>
      <c r="T175" t="s">
        <v>8268</v>
      </c>
      <c r="U175" s="6" t="e">
        <f t="shared" si="24"/>
        <v>#DIV/0!</v>
      </c>
      <c r="V175" t="str">
        <f t="shared" si="25"/>
        <v>film &amp; video</v>
      </c>
      <c r="W175" t="str">
        <f t="shared" si="26"/>
        <v>drama</v>
      </c>
    </row>
    <row r="176" spans="1:23" ht="48" x14ac:dyDescent="0.2">
      <c r="A176" s="5">
        <f t="shared" si="18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e">
        <f t="shared" si="19"/>
        <v>#VALUE!</v>
      </c>
      <c r="I176" t="str">
        <f t="shared" si="20"/>
        <v>True</v>
      </c>
      <c r="J176" t="e">
        <f t="shared" si="21"/>
        <v>#VALUE!</v>
      </c>
      <c r="K176" t="s">
        <v>8233</v>
      </c>
      <c r="L176" t="s">
        <v>8249</v>
      </c>
      <c r="M176">
        <v>1431108776</v>
      </c>
      <c r="N176" s="19">
        <f t="shared" si="22"/>
        <v>42132.508981481486</v>
      </c>
      <c r="O176">
        <v>1425924776</v>
      </c>
      <c r="P176" s="19">
        <f t="shared" si="23"/>
        <v>42072.508981481486</v>
      </c>
      <c r="Q176" t="b">
        <v>0</v>
      </c>
      <c r="R176">
        <v>0</v>
      </c>
      <c r="S176" t="b">
        <v>0</v>
      </c>
      <c r="T176" t="s">
        <v>8268</v>
      </c>
      <c r="U176" s="6" t="e">
        <f t="shared" si="24"/>
        <v>#DIV/0!</v>
      </c>
      <c r="V176" t="str">
        <f t="shared" si="25"/>
        <v>film &amp; video</v>
      </c>
      <c r="W176" t="str">
        <f t="shared" si="26"/>
        <v>drama</v>
      </c>
    </row>
    <row r="177" spans="1:23" ht="48" x14ac:dyDescent="0.2">
      <c r="A177" s="5">
        <f t="shared" si="18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e">
        <f t="shared" si="19"/>
        <v>#VALUE!</v>
      </c>
      <c r="I177" t="str">
        <f t="shared" si="20"/>
        <v>True</v>
      </c>
      <c r="J177" t="e">
        <f t="shared" si="21"/>
        <v>#VALUE!</v>
      </c>
      <c r="K177" t="s">
        <v>8225</v>
      </c>
      <c r="L177" t="s">
        <v>8247</v>
      </c>
      <c r="M177">
        <v>1409337611</v>
      </c>
      <c r="N177" s="19">
        <f t="shared" si="22"/>
        <v>41880.527905092589</v>
      </c>
      <c r="O177">
        <v>1407177611</v>
      </c>
      <c r="P177" s="19">
        <f t="shared" si="23"/>
        <v>41855.527905092589</v>
      </c>
      <c r="Q177" t="b">
        <v>0</v>
      </c>
      <c r="R177">
        <v>26</v>
      </c>
      <c r="S177" t="b">
        <v>0</v>
      </c>
      <c r="T177" t="s">
        <v>8268</v>
      </c>
      <c r="U177" s="6">
        <f t="shared" si="24"/>
        <v>49.884615384615387</v>
      </c>
      <c r="V177" t="str">
        <f t="shared" si="25"/>
        <v>film &amp; video</v>
      </c>
      <c r="W177" t="str">
        <f t="shared" si="26"/>
        <v>drama</v>
      </c>
    </row>
    <row r="178" spans="1:23" ht="48" x14ac:dyDescent="0.2">
      <c r="A178" s="5">
        <f t="shared" si="18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e">
        <f t="shared" si="19"/>
        <v>#VALUE!</v>
      </c>
      <c r="I178" t="str">
        <f t="shared" si="20"/>
        <v>True</v>
      </c>
      <c r="J178" t="e">
        <f t="shared" si="21"/>
        <v>#VALUE!</v>
      </c>
      <c r="K178" t="s">
        <v>8224</v>
      </c>
      <c r="L178" t="s">
        <v>8246</v>
      </c>
      <c r="M178">
        <v>1438803999</v>
      </c>
      <c r="N178" s="19">
        <f t="shared" si="22"/>
        <v>42221.574062500003</v>
      </c>
      <c r="O178">
        <v>1436211999</v>
      </c>
      <c r="P178" s="19">
        <f t="shared" si="23"/>
        <v>42191.574062500003</v>
      </c>
      <c r="Q178" t="b">
        <v>0</v>
      </c>
      <c r="R178">
        <v>0</v>
      </c>
      <c r="S178" t="b">
        <v>0</v>
      </c>
      <c r="T178" t="s">
        <v>8268</v>
      </c>
      <c r="U178" s="6" t="e">
        <f t="shared" si="24"/>
        <v>#DIV/0!</v>
      </c>
      <c r="V178" t="str">
        <f t="shared" si="25"/>
        <v>film &amp; video</v>
      </c>
      <c r="W178" t="str">
        <f t="shared" si="26"/>
        <v>drama</v>
      </c>
    </row>
    <row r="179" spans="1:23" ht="32" x14ac:dyDescent="0.2">
      <c r="A179" s="5">
        <f t="shared" si="18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e">
        <f t="shared" si="19"/>
        <v>#VALUE!</v>
      </c>
      <c r="I179" t="str">
        <f t="shared" si="20"/>
        <v>True</v>
      </c>
      <c r="J179" t="e">
        <f t="shared" si="21"/>
        <v>#VALUE!</v>
      </c>
      <c r="K179" t="s">
        <v>8224</v>
      </c>
      <c r="L179" t="s">
        <v>8246</v>
      </c>
      <c r="M179">
        <v>1427155726</v>
      </c>
      <c r="N179" s="19">
        <f t="shared" si="22"/>
        <v>42086.75608796296</v>
      </c>
      <c r="O179">
        <v>1425690526</v>
      </c>
      <c r="P179" s="19">
        <f t="shared" si="23"/>
        <v>42069.797754629632</v>
      </c>
      <c r="Q179" t="b">
        <v>0</v>
      </c>
      <c r="R179">
        <v>7</v>
      </c>
      <c r="S179" t="b">
        <v>0</v>
      </c>
      <c r="T179" t="s">
        <v>8268</v>
      </c>
      <c r="U179" s="6">
        <f t="shared" si="24"/>
        <v>25.714285714285715</v>
      </c>
      <c r="V179" t="str">
        <f t="shared" si="25"/>
        <v>film &amp; video</v>
      </c>
      <c r="W179" t="str">
        <f t="shared" si="26"/>
        <v>drama</v>
      </c>
    </row>
    <row r="180" spans="1:23" ht="32" x14ac:dyDescent="0.2">
      <c r="A180" s="5">
        <f t="shared" si="18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e">
        <f t="shared" si="19"/>
        <v>#VALUE!</v>
      </c>
      <c r="I180" t="str">
        <f t="shared" si="20"/>
        <v>True</v>
      </c>
      <c r="J180" t="e">
        <f t="shared" si="21"/>
        <v>#VALUE!</v>
      </c>
      <c r="K180" t="s">
        <v>8227</v>
      </c>
      <c r="L180" t="s">
        <v>8249</v>
      </c>
      <c r="M180">
        <v>1448582145</v>
      </c>
      <c r="N180" s="19">
        <f t="shared" si="22"/>
        <v>42334.747048611112</v>
      </c>
      <c r="O180">
        <v>1445986545</v>
      </c>
      <c r="P180" s="19">
        <f t="shared" si="23"/>
        <v>42304.705381944441</v>
      </c>
      <c r="Q180" t="b">
        <v>0</v>
      </c>
      <c r="R180">
        <v>0</v>
      </c>
      <c r="S180" t="b">
        <v>0</v>
      </c>
      <c r="T180" t="s">
        <v>8268</v>
      </c>
      <c r="U180" s="6" t="e">
        <f t="shared" si="24"/>
        <v>#DIV/0!</v>
      </c>
      <c r="V180" t="str">
        <f t="shared" si="25"/>
        <v>film &amp; video</v>
      </c>
      <c r="W180" t="str">
        <f t="shared" si="26"/>
        <v>drama</v>
      </c>
    </row>
    <row r="181" spans="1:23" ht="32" x14ac:dyDescent="0.2">
      <c r="A181" s="5">
        <f t="shared" si="18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e">
        <f t="shared" si="19"/>
        <v>#VALUE!</v>
      </c>
      <c r="I181" t="str">
        <f t="shared" si="20"/>
        <v>True</v>
      </c>
      <c r="J181" t="e">
        <f t="shared" si="21"/>
        <v>#VALUE!</v>
      </c>
      <c r="K181" t="s">
        <v>8224</v>
      </c>
      <c r="L181" t="s">
        <v>8246</v>
      </c>
      <c r="M181">
        <v>1457056555</v>
      </c>
      <c r="N181" s="19">
        <f t="shared" si="22"/>
        <v>42432.830497685187</v>
      </c>
      <c r="O181">
        <v>1454464555</v>
      </c>
      <c r="P181" s="19">
        <f t="shared" si="23"/>
        <v>42402.830497685187</v>
      </c>
      <c r="Q181" t="b">
        <v>0</v>
      </c>
      <c r="R181">
        <v>2</v>
      </c>
      <c r="S181" t="b">
        <v>0</v>
      </c>
      <c r="T181" t="s">
        <v>8268</v>
      </c>
      <c r="U181" s="6">
        <f t="shared" si="24"/>
        <v>100</v>
      </c>
      <c r="V181" t="str">
        <f t="shared" si="25"/>
        <v>film &amp; video</v>
      </c>
      <c r="W181" t="str">
        <f t="shared" si="26"/>
        <v>drama</v>
      </c>
    </row>
    <row r="182" spans="1:23" ht="48" x14ac:dyDescent="0.2">
      <c r="A182" s="5">
        <f t="shared" si="18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e">
        <f t="shared" si="19"/>
        <v>#VALUE!</v>
      </c>
      <c r="I182" t="str">
        <f t="shared" si="20"/>
        <v>True</v>
      </c>
      <c r="J182" t="e">
        <f t="shared" si="21"/>
        <v>#VALUE!</v>
      </c>
      <c r="K182" t="s">
        <v>8225</v>
      </c>
      <c r="L182" t="s">
        <v>8247</v>
      </c>
      <c r="M182">
        <v>1428951600</v>
      </c>
      <c r="N182" s="19">
        <f t="shared" si="22"/>
        <v>42107.541666666672</v>
      </c>
      <c r="O182">
        <v>1425512843</v>
      </c>
      <c r="P182" s="19">
        <f t="shared" si="23"/>
        <v>42067.741238425922</v>
      </c>
      <c r="Q182" t="b">
        <v>0</v>
      </c>
      <c r="R182">
        <v>13</v>
      </c>
      <c r="S182" t="b">
        <v>0</v>
      </c>
      <c r="T182" t="s">
        <v>8268</v>
      </c>
      <c r="U182" s="6">
        <f t="shared" si="24"/>
        <v>30.846153846153847</v>
      </c>
      <c r="V182" t="str">
        <f t="shared" si="25"/>
        <v>film &amp; video</v>
      </c>
      <c r="W182" t="str">
        <f t="shared" si="26"/>
        <v>drama</v>
      </c>
    </row>
    <row r="183" spans="1:23" ht="48" x14ac:dyDescent="0.2">
      <c r="A183" s="5">
        <f t="shared" si="18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e">
        <f t="shared" si="19"/>
        <v>#VALUE!</v>
      </c>
      <c r="I183" t="str">
        <f t="shared" si="20"/>
        <v>True</v>
      </c>
      <c r="J183" t="e">
        <f t="shared" si="21"/>
        <v>#VALUE!</v>
      </c>
      <c r="K183" t="s">
        <v>8225</v>
      </c>
      <c r="L183" t="s">
        <v>8247</v>
      </c>
      <c r="M183">
        <v>1434995295</v>
      </c>
      <c r="N183" s="19">
        <f t="shared" si="22"/>
        <v>42177.491840277777</v>
      </c>
      <c r="O183">
        <v>1432403295</v>
      </c>
      <c r="P183" s="19">
        <f t="shared" si="23"/>
        <v>42147.491840277777</v>
      </c>
      <c r="Q183" t="b">
        <v>0</v>
      </c>
      <c r="R183">
        <v>4</v>
      </c>
      <c r="S183" t="b">
        <v>0</v>
      </c>
      <c r="T183" t="s">
        <v>8268</v>
      </c>
      <c r="U183" s="6">
        <f t="shared" si="24"/>
        <v>180.5</v>
      </c>
      <c r="V183" t="str">
        <f t="shared" si="25"/>
        <v>film &amp; video</v>
      </c>
      <c r="W183" t="str">
        <f t="shared" si="26"/>
        <v>drama</v>
      </c>
    </row>
    <row r="184" spans="1:23" ht="48" x14ac:dyDescent="0.2">
      <c r="A184" s="5">
        <f t="shared" si="18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e">
        <f t="shared" si="19"/>
        <v>#VALUE!</v>
      </c>
      <c r="I184" t="str">
        <f t="shared" si="20"/>
        <v>True</v>
      </c>
      <c r="J184" t="e">
        <f t="shared" si="21"/>
        <v>#VALUE!</v>
      </c>
      <c r="K184" t="s">
        <v>8224</v>
      </c>
      <c r="L184" t="s">
        <v>8246</v>
      </c>
      <c r="M184">
        <v>1483748232</v>
      </c>
      <c r="N184" s="19">
        <f t="shared" si="22"/>
        <v>42741.761944444443</v>
      </c>
      <c r="O184">
        <v>1481156232</v>
      </c>
      <c r="P184" s="19">
        <f t="shared" si="23"/>
        <v>42711.761944444443</v>
      </c>
      <c r="Q184" t="b">
        <v>0</v>
      </c>
      <c r="R184">
        <v>0</v>
      </c>
      <c r="S184" t="b">
        <v>0</v>
      </c>
      <c r="T184" t="s">
        <v>8268</v>
      </c>
      <c r="U184" s="6" t="e">
        <f t="shared" si="24"/>
        <v>#DIV/0!</v>
      </c>
      <c r="V184" t="str">
        <f t="shared" si="25"/>
        <v>film &amp; video</v>
      </c>
      <c r="W184" t="str">
        <f t="shared" si="26"/>
        <v>drama</v>
      </c>
    </row>
    <row r="185" spans="1:23" ht="16" x14ac:dyDescent="0.2">
      <c r="A185" s="5">
        <f t="shared" si="18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e">
        <f t="shared" si="19"/>
        <v>#VALUE!</v>
      </c>
      <c r="I185" t="str">
        <f t="shared" si="20"/>
        <v>True</v>
      </c>
      <c r="J185" t="e">
        <f t="shared" si="21"/>
        <v>#VALUE!</v>
      </c>
      <c r="K185" t="s">
        <v>8225</v>
      </c>
      <c r="L185" t="s">
        <v>8247</v>
      </c>
      <c r="M185">
        <v>1417033610</v>
      </c>
      <c r="N185" s="19">
        <f t="shared" si="22"/>
        <v>41969.601967592593</v>
      </c>
      <c r="O185">
        <v>1414438010</v>
      </c>
      <c r="P185" s="19">
        <f t="shared" si="23"/>
        <v>41939.560300925928</v>
      </c>
      <c r="Q185" t="b">
        <v>0</v>
      </c>
      <c r="R185">
        <v>12</v>
      </c>
      <c r="S185" t="b">
        <v>0</v>
      </c>
      <c r="T185" t="s">
        <v>8268</v>
      </c>
      <c r="U185" s="6">
        <f t="shared" si="24"/>
        <v>373.5</v>
      </c>
      <c r="V185" t="str">
        <f t="shared" si="25"/>
        <v>film &amp; video</v>
      </c>
      <c r="W185" t="str">
        <f t="shared" si="26"/>
        <v>drama</v>
      </c>
    </row>
    <row r="186" spans="1:23" ht="48" x14ac:dyDescent="0.2">
      <c r="A186" s="5">
        <f t="shared" si="18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e">
        <f t="shared" si="19"/>
        <v>#VALUE!</v>
      </c>
      <c r="I186" t="str">
        <f t="shared" si="20"/>
        <v>True</v>
      </c>
      <c r="J186" t="e">
        <f t="shared" si="21"/>
        <v>#VALUE!</v>
      </c>
      <c r="K186" t="s">
        <v>8229</v>
      </c>
      <c r="L186" t="s">
        <v>8251</v>
      </c>
      <c r="M186">
        <v>1409543940</v>
      </c>
      <c r="N186" s="19">
        <f t="shared" si="22"/>
        <v>41882.915972222225</v>
      </c>
      <c r="O186">
        <v>1404586762</v>
      </c>
      <c r="P186" s="19">
        <f t="shared" si="23"/>
        <v>41825.541226851856</v>
      </c>
      <c r="Q186" t="b">
        <v>0</v>
      </c>
      <c r="R186">
        <v>2</v>
      </c>
      <c r="S186" t="b">
        <v>0</v>
      </c>
      <c r="T186" t="s">
        <v>8268</v>
      </c>
      <c r="U186" s="6">
        <f t="shared" si="24"/>
        <v>25.5</v>
      </c>
      <c r="V186" t="str">
        <f t="shared" si="25"/>
        <v>film &amp; video</v>
      </c>
      <c r="W186" t="str">
        <f t="shared" si="26"/>
        <v>drama</v>
      </c>
    </row>
    <row r="187" spans="1:23" ht="16" x14ac:dyDescent="0.2">
      <c r="A187" s="5">
        <f t="shared" si="18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e">
        <f t="shared" si="19"/>
        <v>#VALUE!</v>
      </c>
      <c r="I187" t="str">
        <f t="shared" si="20"/>
        <v>True</v>
      </c>
      <c r="J187" t="e">
        <f t="shared" si="21"/>
        <v>#VALUE!</v>
      </c>
      <c r="K187" t="s">
        <v>8234</v>
      </c>
      <c r="L187" t="s">
        <v>8254</v>
      </c>
      <c r="M187">
        <v>1471557139</v>
      </c>
      <c r="N187" s="19">
        <f t="shared" si="22"/>
        <v>42600.66133101852</v>
      </c>
      <c r="O187">
        <v>1468965139</v>
      </c>
      <c r="P187" s="19">
        <f t="shared" si="23"/>
        <v>42570.66133101852</v>
      </c>
      <c r="Q187" t="b">
        <v>0</v>
      </c>
      <c r="R187">
        <v>10</v>
      </c>
      <c r="S187" t="b">
        <v>0</v>
      </c>
      <c r="T187" t="s">
        <v>8268</v>
      </c>
      <c r="U187" s="6">
        <f t="shared" si="24"/>
        <v>220</v>
      </c>
      <c r="V187" t="str">
        <f t="shared" si="25"/>
        <v>film &amp; video</v>
      </c>
      <c r="W187" t="str">
        <f t="shared" si="26"/>
        <v>drama</v>
      </c>
    </row>
    <row r="188" spans="1:23" ht="48" x14ac:dyDescent="0.2">
      <c r="A188" s="5">
        <f t="shared" si="18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e">
        <f t="shared" si="19"/>
        <v>#VALUE!</v>
      </c>
      <c r="I188" t="str">
        <f t="shared" si="20"/>
        <v>True</v>
      </c>
      <c r="J188" t="e">
        <f t="shared" si="21"/>
        <v>#VALUE!</v>
      </c>
      <c r="K188" t="s">
        <v>8224</v>
      </c>
      <c r="L188" t="s">
        <v>8246</v>
      </c>
      <c r="M188">
        <v>1488571200</v>
      </c>
      <c r="N188" s="19">
        <f t="shared" si="22"/>
        <v>42797.583333333328</v>
      </c>
      <c r="O188">
        <v>1485977434</v>
      </c>
      <c r="P188" s="19">
        <f t="shared" si="23"/>
        <v>42767.562893518523</v>
      </c>
      <c r="Q188" t="b">
        <v>0</v>
      </c>
      <c r="R188">
        <v>0</v>
      </c>
      <c r="S188" t="b">
        <v>0</v>
      </c>
      <c r="T188" t="s">
        <v>8268</v>
      </c>
      <c r="U188" s="6" t="e">
        <f t="shared" si="24"/>
        <v>#DIV/0!</v>
      </c>
      <c r="V188" t="str">
        <f t="shared" si="25"/>
        <v>film &amp; video</v>
      </c>
      <c r="W188" t="str">
        <f t="shared" si="26"/>
        <v>drama</v>
      </c>
    </row>
    <row r="189" spans="1:23" ht="32" x14ac:dyDescent="0.2">
      <c r="A189" s="5">
        <f t="shared" si="18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e">
        <f t="shared" si="19"/>
        <v>#VALUE!</v>
      </c>
      <c r="I189" t="str">
        <f t="shared" si="20"/>
        <v>True</v>
      </c>
      <c r="J189" t="e">
        <f t="shared" si="21"/>
        <v>#VALUE!</v>
      </c>
      <c r="K189" t="s">
        <v>8224</v>
      </c>
      <c r="L189" t="s">
        <v>8246</v>
      </c>
      <c r="M189">
        <v>1437461940</v>
      </c>
      <c r="N189" s="19">
        <f t="shared" si="22"/>
        <v>42206.040972222225</v>
      </c>
      <c r="O189">
        <v>1435383457</v>
      </c>
      <c r="P189" s="19">
        <f t="shared" si="23"/>
        <v>42181.984456018516</v>
      </c>
      <c r="Q189" t="b">
        <v>0</v>
      </c>
      <c r="R189">
        <v>5</v>
      </c>
      <c r="S189" t="b">
        <v>0</v>
      </c>
      <c r="T189" t="s">
        <v>8268</v>
      </c>
      <c r="U189" s="6">
        <f t="shared" si="24"/>
        <v>160</v>
      </c>
      <c r="V189" t="str">
        <f t="shared" si="25"/>
        <v>film &amp; video</v>
      </c>
      <c r="W189" t="str">
        <f t="shared" si="26"/>
        <v>drama</v>
      </c>
    </row>
    <row r="190" spans="1:23" ht="48" x14ac:dyDescent="0.2">
      <c r="A190" s="5">
        <f t="shared" si="18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e">
        <f t="shared" si="19"/>
        <v>#VALUE!</v>
      </c>
      <c r="I190" t="str">
        <f t="shared" si="20"/>
        <v>True</v>
      </c>
      <c r="J190" t="e">
        <f t="shared" si="21"/>
        <v>#VALUE!</v>
      </c>
      <c r="K190" t="s">
        <v>8224</v>
      </c>
      <c r="L190" t="s">
        <v>8246</v>
      </c>
      <c r="M190">
        <v>1409891015</v>
      </c>
      <c r="N190" s="19">
        <f t="shared" si="22"/>
        <v>41886.93304398148</v>
      </c>
      <c r="O190">
        <v>1407299015</v>
      </c>
      <c r="P190" s="19">
        <f t="shared" si="23"/>
        <v>41856.93304398148</v>
      </c>
      <c r="Q190" t="b">
        <v>0</v>
      </c>
      <c r="R190">
        <v>0</v>
      </c>
      <c r="S190" t="b">
        <v>0</v>
      </c>
      <c r="T190" t="s">
        <v>8268</v>
      </c>
      <c r="U190" s="6" t="e">
        <f t="shared" si="24"/>
        <v>#DIV/0!</v>
      </c>
      <c r="V190" t="str">
        <f t="shared" si="25"/>
        <v>film &amp; video</v>
      </c>
      <c r="W190" t="str">
        <f t="shared" si="26"/>
        <v>drama</v>
      </c>
    </row>
    <row r="191" spans="1:23" ht="48" x14ac:dyDescent="0.2">
      <c r="A191" s="5">
        <f t="shared" si="18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e">
        <f t="shared" si="19"/>
        <v>#VALUE!</v>
      </c>
      <c r="I191" t="str">
        <f t="shared" si="20"/>
        <v>True</v>
      </c>
      <c r="J191" t="e">
        <f t="shared" si="21"/>
        <v>#VALUE!</v>
      </c>
      <c r="K191" t="s">
        <v>8224</v>
      </c>
      <c r="L191" t="s">
        <v>8246</v>
      </c>
      <c r="M191">
        <v>1472920477</v>
      </c>
      <c r="N191" s="19">
        <f t="shared" si="22"/>
        <v>42616.440706018519</v>
      </c>
      <c r="O191">
        <v>1467736477</v>
      </c>
      <c r="P191" s="19">
        <f t="shared" si="23"/>
        <v>42556.440706018519</v>
      </c>
      <c r="Q191" t="b">
        <v>0</v>
      </c>
      <c r="R191">
        <v>5</v>
      </c>
      <c r="S191" t="b">
        <v>0</v>
      </c>
      <c r="T191" t="s">
        <v>8268</v>
      </c>
      <c r="U191" s="6">
        <f t="shared" si="24"/>
        <v>69</v>
      </c>
      <c r="V191" t="str">
        <f t="shared" si="25"/>
        <v>film &amp; video</v>
      </c>
      <c r="W191" t="str">
        <f t="shared" si="26"/>
        <v>drama</v>
      </c>
    </row>
    <row r="192" spans="1:23" ht="16" x14ac:dyDescent="0.2">
      <c r="A192" s="5">
        <f t="shared" si="18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e">
        <f t="shared" si="19"/>
        <v>#VALUE!</v>
      </c>
      <c r="I192" t="str">
        <f t="shared" si="20"/>
        <v>True</v>
      </c>
      <c r="J192" t="e">
        <f t="shared" si="21"/>
        <v>#VALUE!</v>
      </c>
      <c r="K192" t="s">
        <v>8224</v>
      </c>
      <c r="L192" t="s">
        <v>8246</v>
      </c>
      <c r="M192">
        <v>1466091446</v>
      </c>
      <c r="N192" s="19">
        <f t="shared" si="22"/>
        <v>42537.400995370372</v>
      </c>
      <c r="O192">
        <v>1465227446</v>
      </c>
      <c r="P192" s="19">
        <f t="shared" si="23"/>
        <v>42527.400995370372</v>
      </c>
      <c r="Q192" t="b">
        <v>0</v>
      </c>
      <c r="R192">
        <v>1</v>
      </c>
      <c r="S192" t="b">
        <v>0</v>
      </c>
      <c r="T192" t="s">
        <v>8268</v>
      </c>
      <c r="U192" s="6">
        <f t="shared" si="24"/>
        <v>50</v>
      </c>
      <c r="V192" t="str">
        <f t="shared" si="25"/>
        <v>film &amp; video</v>
      </c>
      <c r="W192" t="str">
        <f t="shared" si="26"/>
        <v>drama</v>
      </c>
    </row>
    <row r="193" spans="1:23" ht="48" x14ac:dyDescent="0.2">
      <c r="A193" s="5">
        <f t="shared" si="18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e">
        <f t="shared" si="19"/>
        <v>#VALUE!</v>
      </c>
      <c r="I193" t="str">
        <f t="shared" si="20"/>
        <v>True</v>
      </c>
      <c r="J193" t="e">
        <f t="shared" si="21"/>
        <v>#VALUE!</v>
      </c>
      <c r="K193" t="s">
        <v>8226</v>
      </c>
      <c r="L193" t="s">
        <v>8248</v>
      </c>
      <c r="M193">
        <v>1443782138</v>
      </c>
      <c r="N193" s="19">
        <f t="shared" si="22"/>
        <v>42279.191412037035</v>
      </c>
      <c r="O193">
        <v>1440326138</v>
      </c>
      <c r="P193" s="19">
        <f t="shared" si="23"/>
        <v>42239.191412037035</v>
      </c>
      <c r="Q193" t="b">
        <v>0</v>
      </c>
      <c r="R193">
        <v>3</v>
      </c>
      <c r="S193" t="b">
        <v>0</v>
      </c>
      <c r="T193" t="s">
        <v>8268</v>
      </c>
      <c r="U193" s="6">
        <f t="shared" si="24"/>
        <v>83.333333333333329</v>
      </c>
      <c r="V193" t="str">
        <f t="shared" si="25"/>
        <v>film &amp; video</v>
      </c>
      <c r="W193" t="str">
        <f t="shared" si="26"/>
        <v>drama</v>
      </c>
    </row>
    <row r="194" spans="1:23" ht="48" x14ac:dyDescent="0.2">
      <c r="A194" s="5">
        <f t="shared" si="18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e">
        <f t="shared" si="19"/>
        <v>#VALUE!</v>
      </c>
      <c r="I194" t="str">
        <f t="shared" si="20"/>
        <v>True</v>
      </c>
      <c r="J194" t="e">
        <f t="shared" si="21"/>
        <v>#VALUE!</v>
      </c>
      <c r="K194" t="s">
        <v>8224</v>
      </c>
      <c r="L194" t="s">
        <v>8246</v>
      </c>
      <c r="M194">
        <v>1413572432</v>
      </c>
      <c r="N194" s="19">
        <f t="shared" si="22"/>
        <v>41929.542037037041</v>
      </c>
      <c r="O194">
        <v>1410980432</v>
      </c>
      <c r="P194" s="19">
        <f t="shared" si="23"/>
        <v>41899.542037037041</v>
      </c>
      <c r="Q194" t="b">
        <v>0</v>
      </c>
      <c r="R194">
        <v>3</v>
      </c>
      <c r="S194" t="b">
        <v>0</v>
      </c>
      <c r="T194" t="s">
        <v>8268</v>
      </c>
      <c r="U194" s="6">
        <f t="shared" si="24"/>
        <v>5.666666666666667</v>
      </c>
      <c r="V194" t="str">
        <f t="shared" si="25"/>
        <v>film &amp; video</v>
      </c>
      <c r="W194" t="str">
        <f t="shared" si="26"/>
        <v>drama</v>
      </c>
    </row>
    <row r="195" spans="1:23" ht="48" x14ac:dyDescent="0.2">
      <c r="A195" s="5">
        <f t="shared" ref="A195:A258" si="27">F195/E195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e">
        <f t="shared" ref="H195:H258" si="28">IF(SEARCH("*ccess*",G195),"True","False")</f>
        <v>#VALUE!</v>
      </c>
      <c r="I195" t="str">
        <f t="shared" ref="I195:I258" si="29">IF(SEARCH("*ail*",G195),"True","False")</f>
        <v>True</v>
      </c>
      <c r="J195" t="e">
        <f t="shared" ref="J195:J258" si="30">IF(SEARCH("*cel*",G195),"True","False")</f>
        <v>#VALUE!</v>
      </c>
      <c r="K195" t="s">
        <v>8225</v>
      </c>
      <c r="L195" t="s">
        <v>8247</v>
      </c>
      <c r="M195">
        <v>1417217166</v>
      </c>
      <c r="N195" s="19">
        <f t="shared" ref="N195:N258" si="31">(((M195/60)/60)/24)+DATE(1970,1,1)+(-6/24)</f>
        <v>41971.726458333331</v>
      </c>
      <c r="O195">
        <v>1412029566</v>
      </c>
      <c r="P195" s="19">
        <f t="shared" ref="P195:P258" si="32">(((O195/60)/60)/24)+DATE(1970,1,1)+(-6/24)</f>
        <v>41911.684791666667</v>
      </c>
      <c r="Q195" t="b">
        <v>0</v>
      </c>
      <c r="R195">
        <v>0</v>
      </c>
      <c r="S195" t="b">
        <v>0</v>
      </c>
      <c r="T195" t="s">
        <v>8268</v>
      </c>
      <c r="U195" s="6" t="e">
        <f t="shared" ref="U195:U258" si="33">SUM(F195/R195)</f>
        <v>#DIV/0!</v>
      </c>
      <c r="V195" t="str">
        <f t="shared" ref="V195:V258" si="34">LEFT(T195, FIND("/", T195) -1)</f>
        <v>film &amp; video</v>
      </c>
      <c r="W195" t="str">
        <f t="shared" ref="W195:W258" si="35">RIGHT(T195, LEN(T195) -FIND("/", T195))</f>
        <v>drama</v>
      </c>
    </row>
    <row r="196" spans="1:23" ht="48" x14ac:dyDescent="0.2">
      <c r="A196" s="5">
        <f t="shared" si="27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e">
        <f t="shared" si="28"/>
        <v>#VALUE!</v>
      </c>
      <c r="I196" t="str">
        <f t="shared" si="29"/>
        <v>True</v>
      </c>
      <c r="J196" t="e">
        <f t="shared" si="30"/>
        <v>#VALUE!</v>
      </c>
      <c r="K196" t="s">
        <v>8225</v>
      </c>
      <c r="L196" t="s">
        <v>8247</v>
      </c>
      <c r="M196">
        <v>1457308531</v>
      </c>
      <c r="N196" s="19">
        <f t="shared" si="31"/>
        <v>42435.746886574074</v>
      </c>
      <c r="O196">
        <v>1452124531</v>
      </c>
      <c r="P196" s="19">
        <f t="shared" si="32"/>
        <v>42375.746886574074</v>
      </c>
      <c r="Q196" t="b">
        <v>0</v>
      </c>
      <c r="R196">
        <v>3</v>
      </c>
      <c r="S196" t="b">
        <v>0</v>
      </c>
      <c r="T196" t="s">
        <v>8268</v>
      </c>
      <c r="U196" s="6">
        <f t="shared" si="33"/>
        <v>1</v>
      </c>
      <c r="V196" t="str">
        <f t="shared" si="34"/>
        <v>film &amp; video</v>
      </c>
      <c r="W196" t="str">
        <f t="shared" si="35"/>
        <v>drama</v>
      </c>
    </row>
    <row r="197" spans="1:23" ht="48" x14ac:dyDescent="0.2">
      <c r="A197" s="5">
        <f t="shared" si="27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e">
        <f t="shared" si="28"/>
        <v>#VALUE!</v>
      </c>
      <c r="I197" t="str">
        <f t="shared" si="29"/>
        <v>True</v>
      </c>
      <c r="J197" t="e">
        <f t="shared" si="30"/>
        <v>#VALUE!</v>
      </c>
      <c r="K197" t="s">
        <v>8224</v>
      </c>
      <c r="L197" t="s">
        <v>8246</v>
      </c>
      <c r="M197">
        <v>1436544332</v>
      </c>
      <c r="N197" s="19">
        <f t="shared" si="31"/>
        <v>42195.42050925926</v>
      </c>
      <c r="O197">
        <v>1431360332</v>
      </c>
      <c r="P197" s="19">
        <f t="shared" si="32"/>
        <v>42135.42050925926</v>
      </c>
      <c r="Q197" t="b">
        <v>0</v>
      </c>
      <c r="R197">
        <v>0</v>
      </c>
      <c r="S197" t="b">
        <v>0</v>
      </c>
      <c r="T197" t="s">
        <v>8268</v>
      </c>
      <c r="U197" s="6" t="e">
        <f t="shared" si="33"/>
        <v>#DIV/0!</v>
      </c>
      <c r="V197" t="str">
        <f t="shared" si="34"/>
        <v>film &amp; video</v>
      </c>
      <c r="W197" t="str">
        <f t="shared" si="35"/>
        <v>drama</v>
      </c>
    </row>
    <row r="198" spans="1:23" ht="48" x14ac:dyDescent="0.2">
      <c r="A198" s="5">
        <f t="shared" si="27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e">
        <f t="shared" si="28"/>
        <v>#VALUE!</v>
      </c>
      <c r="I198" t="str">
        <f t="shared" si="29"/>
        <v>True</v>
      </c>
      <c r="J198" t="e">
        <f t="shared" si="30"/>
        <v>#VALUE!</v>
      </c>
      <c r="K198" t="s">
        <v>8225</v>
      </c>
      <c r="L198" t="s">
        <v>8247</v>
      </c>
      <c r="M198">
        <v>1444510800</v>
      </c>
      <c r="N198" s="19">
        <f t="shared" si="31"/>
        <v>42287.625</v>
      </c>
      <c r="O198">
        <v>1442062898</v>
      </c>
      <c r="P198" s="19">
        <f t="shared" si="32"/>
        <v>42259.292800925927</v>
      </c>
      <c r="Q198" t="b">
        <v>0</v>
      </c>
      <c r="R198">
        <v>19</v>
      </c>
      <c r="S198" t="b">
        <v>0</v>
      </c>
      <c r="T198" t="s">
        <v>8268</v>
      </c>
      <c r="U198" s="6">
        <f t="shared" si="33"/>
        <v>77.10526315789474</v>
      </c>
      <c r="V198" t="str">
        <f t="shared" si="34"/>
        <v>film &amp; video</v>
      </c>
      <c r="W198" t="str">
        <f t="shared" si="35"/>
        <v>drama</v>
      </c>
    </row>
    <row r="199" spans="1:23" ht="48" x14ac:dyDescent="0.2">
      <c r="A199" s="5">
        <f t="shared" si="27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e">
        <f t="shared" si="28"/>
        <v>#VALUE!</v>
      </c>
      <c r="I199" t="str">
        <f t="shared" si="29"/>
        <v>True</v>
      </c>
      <c r="J199" t="e">
        <f t="shared" si="30"/>
        <v>#VALUE!</v>
      </c>
      <c r="K199" t="s">
        <v>8225</v>
      </c>
      <c r="L199" t="s">
        <v>8247</v>
      </c>
      <c r="M199">
        <v>1487365200</v>
      </c>
      <c r="N199" s="19">
        <f t="shared" si="31"/>
        <v>42783.625</v>
      </c>
      <c r="O199">
        <v>1483734100</v>
      </c>
      <c r="P199" s="19">
        <f t="shared" si="32"/>
        <v>42741.598379629635</v>
      </c>
      <c r="Q199" t="b">
        <v>0</v>
      </c>
      <c r="R199">
        <v>8</v>
      </c>
      <c r="S199" t="b">
        <v>0</v>
      </c>
      <c r="T199" t="s">
        <v>8268</v>
      </c>
      <c r="U199" s="6">
        <f t="shared" si="33"/>
        <v>32.75</v>
      </c>
      <c r="V199" t="str">
        <f t="shared" si="34"/>
        <v>film &amp; video</v>
      </c>
      <c r="W199" t="str">
        <f t="shared" si="35"/>
        <v>drama</v>
      </c>
    </row>
    <row r="200" spans="1:23" ht="48" x14ac:dyDescent="0.2">
      <c r="A200" s="5">
        <f t="shared" si="27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e">
        <f t="shared" si="28"/>
        <v>#VALUE!</v>
      </c>
      <c r="I200" t="str">
        <f t="shared" si="29"/>
        <v>True</v>
      </c>
      <c r="J200" t="e">
        <f t="shared" si="30"/>
        <v>#VALUE!</v>
      </c>
      <c r="K200" t="s">
        <v>8224</v>
      </c>
      <c r="L200" t="s">
        <v>8246</v>
      </c>
      <c r="M200">
        <v>1412500322</v>
      </c>
      <c r="N200" s="19">
        <f t="shared" si="31"/>
        <v>41917.133356481485</v>
      </c>
      <c r="O200">
        <v>1409908322</v>
      </c>
      <c r="P200" s="19">
        <f t="shared" si="32"/>
        <v>41887.133356481485</v>
      </c>
      <c r="Q200" t="b">
        <v>0</v>
      </c>
      <c r="R200">
        <v>6</v>
      </c>
      <c r="S200" t="b">
        <v>0</v>
      </c>
      <c r="T200" t="s">
        <v>8268</v>
      </c>
      <c r="U200" s="6">
        <f t="shared" si="33"/>
        <v>46.5</v>
      </c>
      <c r="V200" t="str">
        <f t="shared" si="34"/>
        <v>film &amp; video</v>
      </c>
      <c r="W200" t="str">
        <f t="shared" si="35"/>
        <v>drama</v>
      </c>
    </row>
    <row r="201" spans="1:23" ht="48" x14ac:dyDescent="0.2">
      <c r="A201" s="5">
        <f t="shared" si="27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e">
        <f t="shared" si="28"/>
        <v>#VALUE!</v>
      </c>
      <c r="I201" t="str">
        <f t="shared" si="29"/>
        <v>True</v>
      </c>
      <c r="J201" t="e">
        <f t="shared" si="30"/>
        <v>#VALUE!</v>
      </c>
      <c r="K201" t="s">
        <v>8224</v>
      </c>
      <c r="L201" t="s">
        <v>8246</v>
      </c>
      <c r="M201">
        <v>1472698702</v>
      </c>
      <c r="N201" s="19">
        <f t="shared" si="31"/>
        <v>42613.873865740738</v>
      </c>
      <c r="O201">
        <v>1470106702</v>
      </c>
      <c r="P201" s="19">
        <f t="shared" si="32"/>
        <v>42583.873865740738</v>
      </c>
      <c r="Q201" t="b">
        <v>0</v>
      </c>
      <c r="R201">
        <v>0</v>
      </c>
      <c r="S201" t="b">
        <v>0</v>
      </c>
      <c r="T201" t="s">
        <v>8268</v>
      </c>
      <c r="U201" s="6" t="e">
        <f t="shared" si="33"/>
        <v>#DIV/0!</v>
      </c>
      <c r="V201" t="str">
        <f t="shared" si="34"/>
        <v>film &amp; video</v>
      </c>
      <c r="W201" t="str">
        <f t="shared" si="35"/>
        <v>drama</v>
      </c>
    </row>
    <row r="202" spans="1:23" ht="32" x14ac:dyDescent="0.2">
      <c r="A202" s="5">
        <f t="shared" si="27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e">
        <f t="shared" si="28"/>
        <v>#VALUE!</v>
      </c>
      <c r="I202" t="str">
        <f t="shared" si="29"/>
        <v>True</v>
      </c>
      <c r="J202" t="e">
        <f t="shared" si="30"/>
        <v>#VALUE!</v>
      </c>
      <c r="K202" t="s">
        <v>8224</v>
      </c>
      <c r="L202" t="s">
        <v>8246</v>
      </c>
      <c r="M202">
        <v>1410746403</v>
      </c>
      <c r="N202" s="19">
        <f t="shared" si="31"/>
        <v>41896.833368055559</v>
      </c>
      <c r="O202">
        <v>1408154403</v>
      </c>
      <c r="P202" s="19">
        <f t="shared" si="32"/>
        <v>41866.833368055559</v>
      </c>
      <c r="Q202" t="b">
        <v>0</v>
      </c>
      <c r="R202">
        <v>18</v>
      </c>
      <c r="S202" t="b">
        <v>0</v>
      </c>
      <c r="T202" t="s">
        <v>8268</v>
      </c>
      <c r="U202" s="6">
        <f t="shared" si="33"/>
        <v>87.308333333333337</v>
      </c>
      <c r="V202" t="str">
        <f t="shared" si="34"/>
        <v>film &amp; video</v>
      </c>
      <c r="W202" t="str">
        <f t="shared" si="35"/>
        <v>drama</v>
      </c>
    </row>
    <row r="203" spans="1:23" ht="48" x14ac:dyDescent="0.2">
      <c r="A203" s="5">
        <f t="shared" si="27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e">
        <f t="shared" si="28"/>
        <v>#VALUE!</v>
      </c>
      <c r="I203" t="str">
        <f t="shared" si="29"/>
        <v>True</v>
      </c>
      <c r="J203" t="e">
        <f t="shared" si="30"/>
        <v>#VALUE!</v>
      </c>
      <c r="K203" t="s">
        <v>8224</v>
      </c>
      <c r="L203" t="s">
        <v>8246</v>
      </c>
      <c r="M203">
        <v>1423424329</v>
      </c>
      <c r="N203" s="19">
        <f t="shared" si="31"/>
        <v>42043.568622685183</v>
      </c>
      <c r="O203">
        <v>1421696329</v>
      </c>
      <c r="P203" s="19">
        <f t="shared" si="32"/>
        <v>42023.568622685183</v>
      </c>
      <c r="Q203" t="b">
        <v>0</v>
      </c>
      <c r="R203">
        <v>7</v>
      </c>
      <c r="S203" t="b">
        <v>0</v>
      </c>
      <c r="T203" t="s">
        <v>8268</v>
      </c>
      <c r="U203" s="6">
        <f t="shared" si="33"/>
        <v>54.285714285714285</v>
      </c>
      <c r="V203" t="str">
        <f t="shared" si="34"/>
        <v>film &amp; video</v>
      </c>
      <c r="W203" t="str">
        <f t="shared" si="35"/>
        <v>drama</v>
      </c>
    </row>
    <row r="204" spans="1:23" ht="16" x14ac:dyDescent="0.2">
      <c r="A204" s="5">
        <f t="shared" si="27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e">
        <f t="shared" si="28"/>
        <v>#VALUE!</v>
      </c>
      <c r="I204" t="str">
        <f t="shared" si="29"/>
        <v>True</v>
      </c>
      <c r="J204" t="e">
        <f t="shared" si="30"/>
        <v>#VALUE!</v>
      </c>
      <c r="K204" t="s">
        <v>8224</v>
      </c>
      <c r="L204" t="s">
        <v>8246</v>
      </c>
      <c r="M204">
        <v>1444337940</v>
      </c>
      <c r="N204" s="19">
        <f t="shared" si="31"/>
        <v>42285.624305555553</v>
      </c>
      <c r="O204">
        <v>1441750564</v>
      </c>
      <c r="P204" s="19">
        <f t="shared" si="32"/>
        <v>42255.677824074075</v>
      </c>
      <c r="Q204" t="b">
        <v>0</v>
      </c>
      <c r="R204">
        <v>0</v>
      </c>
      <c r="S204" t="b">
        <v>0</v>
      </c>
      <c r="T204" t="s">
        <v>8268</v>
      </c>
      <c r="U204" s="6" t="e">
        <f t="shared" si="33"/>
        <v>#DIV/0!</v>
      </c>
      <c r="V204" t="str">
        <f t="shared" si="34"/>
        <v>film &amp; video</v>
      </c>
      <c r="W204" t="str">
        <f t="shared" si="35"/>
        <v>drama</v>
      </c>
    </row>
    <row r="205" spans="1:23" ht="48" x14ac:dyDescent="0.2">
      <c r="A205" s="5">
        <f t="shared" si="27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e">
        <f t="shared" si="28"/>
        <v>#VALUE!</v>
      </c>
      <c r="I205" t="str">
        <f t="shared" si="29"/>
        <v>True</v>
      </c>
      <c r="J205" t="e">
        <f t="shared" si="30"/>
        <v>#VALUE!</v>
      </c>
      <c r="K205" t="s">
        <v>8225</v>
      </c>
      <c r="L205" t="s">
        <v>8247</v>
      </c>
      <c r="M205">
        <v>1422562864</v>
      </c>
      <c r="N205" s="19">
        <f t="shared" si="31"/>
        <v>42033.597962962958</v>
      </c>
      <c r="O205">
        <v>1417378864</v>
      </c>
      <c r="P205" s="19">
        <f t="shared" si="32"/>
        <v>41973.597962962958</v>
      </c>
      <c r="Q205" t="b">
        <v>0</v>
      </c>
      <c r="R205">
        <v>8</v>
      </c>
      <c r="S205" t="b">
        <v>0</v>
      </c>
      <c r="T205" t="s">
        <v>8268</v>
      </c>
      <c r="U205" s="6">
        <f t="shared" si="33"/>
        <v>93.25</v>
      </c>
      <c r="V205" t="str">
        <f t="shared" si="34"/>
        <v>film &amp; video</v>
      </c>
      <c r="W205" t="str">
        <f t="shared" si="35"/>
        <v>drama</v>
      </c>
    </row>
    <row r="206" spans="1:23" ht="48" x14ac:dyDescent="0.2">
      <c r="A206" s="5">
        <f t="shared" si="27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e">
        <f t="shared" si="28"/>
        <v>#VALUE!</v>
      </c>
      <c r="I206" t="str">
        <f t="shared" si="29"/>
        <v>True</v>
      </c>
      <c r="J206" t="e">
        <f t="shared" si="30"/>
        <v>#VALUE!</v>
      </c>
      <c r="K206" t="s">
        <v>8226</v>
      </c>
      <c r="L206" t="s">
        <v>8248</v>
      </c>
      <c r="M206">
        <v>1470319203</v>
      </c>
      <c r="N206" s="19">
        <f t="shared" si="31"/>
        <v>42586.333368055552</v>
      </c>
      <c r="O206">
        <v>1467727203</v>
      </c>
      <c r="P206" s="19">
        <f t="shared" si="32"/>
        <v>42556.333368055552</v>
      </c>
      <c r="Q206" t="b">
        <v>0</v>
      </c>
      <c r="R206">
        <v>1293</v>
      </c>
      <c r="S206" t="b">
        <v>0</v>
      </c>
      <c r="T206" t="s">
        <v>8268</v>
      </c>
      <c r="U206" s="6">
        <f t="shared" si="33"/>
        <v>117.68368136117556</v>
      </c>
      <c r="V206" t="str">
        <f t="shared" si="34"/>
        <v>film &amp; video</v>
      </c>
      <c r="W206" t="str">
        <f t="shared" si="35"/>
        <v>drama</v>
      </c>
    </row>
    <row r="207" spans="1:23" ht="48" x14ac:dyDescent="0.2">
      <c r="A207" s="5">
        <f t="shared" si="27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e">
        <f t="shared" si="28"/>
        <v>#VALUE!</v>
      </c>
      <c r="I207" t="str">
        <f t="shared" si="29"/>
        <v>True</v>
      </c>
      <c r="J207" t="e">
        <f t="shared" si="30"/>
        <v>#VALUE!</v>
      </c>
      <c r="K207" t="s">
        <v>8224</v>
      </c>
      <c r="L207" t="s">
        <v>8246</v>
      </c>
      <c r="M207">
        <v>1444144222</v>
      </c>
      <c r="N207" s="19">
        <f t="shared" si="31"/>
        <v>42283.382199074069</v>
      </c>
      <c r="O207">
        <v>1441120222</v>
      </c>
      <c r="P207" s="19">
        <f t="shared" si="32"/>
        <v>42248.382199074069</v>
      </c>
      <c r="Q207" t="b">
        <v>0</v>
      </c>
      <c r="R207">
        <v>17</v>
      </c>
      <c r="S207" t="b">
        <v>0</v>
      </c>
      <c r="T207" t="s">
        <v>8268</v>
      </c>
      <c r="U207" s="6">
        <f t="shared" si="33"/>
        <v>76.470588235294116</v>
      </c>
      <c r="V207" t="str">
        <f t="shared" si="34"/>
        <v>film &amp; video</v>
      </c>
      <c r="W207" t="str">
        <f t="shared" si="35"/>
        <v>drama</v>
      </c>
    </row>
    <row r="208" spans="1:23" ht="48" x14ac:dyDescent="0.2">
      <c r="A208" s="5">
        <f t="shared" si="27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e">
        <f t="shared" si="28"/>
        <v>#VALUE!</v>
      </c>
      <c r="I208" t="str">
        <f t="shared" si="29"/>
        <v>True</v>
      </c>
      <c r="J208" t="e">
        <f t="shared" si="30"/>
        <v>#VALUE!</v>
      </c>
      <c r="K208" t="s">
        <v>8224</v>
      </c>
      <c r="L208" t="s">
        <v>8246</v>
      </c>
      <c r="M208">
        <v>1470441983</v>
      </c>
      <c r="N208" s="19">
        <f t="shared" si="31"/>
        <v>42587.754432870366</v>
      </c>
      <c r="O208">
        <v>1468627583</v>
      </c>
      <c r="P208" s="19">
        <f t="shared" si="32"/>
        <v>42566.754432870366</v>
      </c>
      <c r="Q208" t="b">
        <v>0</v>
      </c>
      <c r="R208">
        <v>0</v>
      </c>
      <c r="S208" t="b">
        <v>0</v>
      </c>
      <c r="T208" t="s">
        <v>8268</v>
      </c>
      <c r="U208" s="6" t="e">
        <f t="shared" si="33"/>
        <v>#DIV/0!</v>
      </c>
      <c r="V208" t="str">
        <f t="shared" si="34"/>
        <v>film &amp; video</v>
      </c>
      <c r="W208" t="str">
        <f t="shared" si="35"/>
        <v>drama</v>
      </c>
    </row>
    <row r="209" spans="1:23" ht="48" x14ac:dyDescent="0.2">
      <c r="A209" s="5">
        <f t="shared" si="27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e">
        <f t="shared" si="28"/>
        <v>#VALUE!</v>
      </c>
      <c r="I209" t="str">
        <f t="shared" si="29"/>
        <v>True</v>
      </c>
      <c r="J209" t="e">
        <f t="shared" si="30"/>
        <v>#VALUE!</v>
      </c>
      <c r="K209" t="s">
        <v>8229</v>
      </c>
      <c r="L209" t="s">
        <v>8251</v>
      </c>
      <c r="M209">
        <v>1420346638</v>
      </c>
      <c r="N209" s="19">
        <f t="shared" si="31"/>
        <v>42007.947199074071</v>
      </c>
      <c r="O209">
        <v>1417754638</v>
      </c>
      <c r="P209" s="19">
        <f t="shared" si="32"/>
        <v>41977.947199074071</v>
      </c>
      <c r="Q209" t="b">
        <v>0</v>
      </c>
      <c r="R209">
        <v>13</v>
      </c>
      <c r="S209" t="b">
        <v>0</v>
      </c>
      <c r="T209" t="s">
        <v>8268</v>
      </c>
      <c r="U209" s="6">
        <f t="shared" si="33"/>
        <v>163.84615384615384</v>
      </c>
      <c r="V209" t="str">
        <f t="shared" si="34"/>
        <v>film &amp; video</v>
      </c>
      <c r="W209" t="str">
        <f t="shared" si="35"/>
        <v>drama</v>
      </c>
    </row>
    <row r="210" spans="1:23" ht="48" x14ac:dyDescent="0.2">
      <c r="A210" s="5">
        <f t="shared" si="27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e">
        <f t="shared" si="28"/>
        <v>#VALUE!</v>
      </c>
      <c r="I210" t="str">
        <f t="shared" si="29"/>
        <v>True</v>
      </c>
      <c r="J210" t="e">
        <f t="shared" si="30"/>
        <v>#VALUE!</v>
      </c>
      <c r="K210" t="s">
        <v>8226</v>
      </c>
      <c r="L210" t="s">
        <v>8248</v>
      </c>
      <c r="M210">
        <v>1418719967</v>
      </c>
      <c r="N210" s="19">
        <f t="shared" si="31"/>
        <v>41989.119988425926</v>
      </c>
      <c r="O210">
        <v>1416127967</v>
      </c>
      <c r="P210" s="19">
        <f t="shared" si="32"/>
        <v>41959.119988425926</v>
      </c>
      <c r="Q210" t="b">
        <v>0</v>
      </c>
      <c r="R210">
        <v>0</v>
      </c>
      <c r="S210" t="b">
        <v>0</v>
      </c>
      <c r="T210" t="s">
        <v>8268</v>
      </c>
      <c r="U210" s="6" t="e">
        <f t="shared" si="33"/>
        <v>#DIV/0!</v>
      </c>
      <c r="V210" t="str">
        <f t="shared" si="34"/>
        <v>film &amp; video</v>
      </c>
      <c r="W210" t="str">
        <f t="shared" si="35"/>
        <v>drama</v>
      </c>
    </row>
    <row r="211" spans="1:23" ht="48" x14ac:dyDescent="0.2">
      <c r="A211" s="5">
        <f t="shared" si="27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e">
        <f t="shared" si="28"/>
        <v>#VALUE!</v>
      </c>
      <c r="I211" t="str">
        <f t="shared" si="29"/>
        <v>True</v>
      </c>
      <c r="J211" t="e">
        <f t="shared" si="30"/>
        <v>#VALUE!</v>
      </c>
      <c r="K211" t="s">
        <v>8224</v>
      </c>
      <c r="L211" t="s">
        <v>8246</v>
      </c>
      <c r="M211">
        <v>1436566135</v>
      </c>
      <c r="N211" s="19">
        <f t="shared" si="31"/>
        <v>42195.672858796301</v>
      </c>
      <c r="O211">
        <v>1433974135</v>
      </c>
      <c r="P211" s="19">
        <f t="shared" si="32"/>
        <v>42165.672858796301</v>
      </c>
      <c r="Q211" t="b">
        <v>0</v>
      </c>
      <c r="R211">
        <v>0</v>
      </c>
      <c r="S211" t="b">
        <v>0</v>
      </c>
      <c r="T211" t="s">
        <v>8268</v>
      </c>
      <c r="U211" s="6" t="e">
        <f t="shared" si="33"/>
        <v>#DIV/0!</v>
      </c>
      <c r="V211" t="str">
        <f t="shared" si="34"/>
        <v>film &amp; video</v>
      </c>
      <c r="W211" t="str">
        <f t="shared" si="35"/>
        <v>drama</v>
      </c>
    </row>
    <row r="212" spans="1:23" ht="48" x14ac:dyDescent="0.2">
      <c r="A212" s="5">
        <f t="shared" si="27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e">
        <f t="shared" si="28"/>
        <v>#VALUE!</v>
      </c>
      <c r="I212" t="str">
        <f t="shared" si="29"/>
        <v>True</v>
      </c>
      <c r="J212" t="e">
        <f t="shared" si="30"/>
        <v>#VALUE!</v>
      </c>
      <c r="K212" t="s">
        <v>8224</v>
      </c>
      <c r="L212" t="s">
        <v>8246</v>
      </c>
      <c r="M212">
        <v>1443675600</v>
      </c>
      <c r="N212" s="19">
        <f t="shared" si="31"/>
        <v>42277.958333333328</v>
      </c>
      <c r="O212">
        <v>1441157592</v>
      </c>
      <c r="P212" s="19">
        <f t="shared" si="32"/>
        <v>42248.814722222218</v>
      </c>
      <c r="Q212" t="b">
        <v>0</v>
      </c>
      <c r="R212">
        <v>33</v>
      </c>
      <c r="S212" t="b">
        <v>0</v>
      </c>
      <c r="T212" t="s">
        <v>8268</v>
      </c>
      <c r="U212" s="6">
        <f t="shared" si="33"/>
        <v>91.818181818181813</v>
      </c>
      <c r="V212" t="str">
        <f t="shared" si="34"/>
        <v>film &amp; video</v>
      </c>
      <c r="W212" t="str">
        <f t="shared" si="35"/>
        <v>drama</v>
      </c>
    </row>
    <row r="213" spans="1:23" ht="48" x14ac:dyDescent="0.2">
      <c r="A213" s="5">
        <f t="shared" si="27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e">
        <f t="shared" si="28"/>
        <v>#VALUE!</v>
      </c>
      <c r="I213" t="str">
        <f t="shared" si="29"/>
        <v>True</v>
      </c>
      <c r="J213" t="e">
        <f t="shared" si="30"/>
        <v>#VALUE!</v>
      </c>
      <c r="K213" t="s">
        <v>8224</v>
      </c>
      <c r="L213" t="s">
        <v>8246</v>
      </c>
      <c r="M213">
        <v>1442634617</v>
      </c>
      <c r="N213" s="19">
        <f t="shared" si="31"/>
        <v>42265.909918981488</v>
      </c>
      <c r="O213">
        <v>1440042617</v>
      </c>
      <c r="P213" s="19">
        <f t="shared" si="32"/>
        <v>42235.909918981488</v>
      </c>
      <c r="Q213" t="b">
        <v>0</v>
      </c>
      <c r="R213">
        <v>12</v>
      </c>
      <c r="S213" t="b">
        <v>0</v>
      </c>
      <c r="T213" t="s">
        <v>8268</v>
      </c>
      <c r="U213" s="6">
        <f t="shared" si="33"/>
        <v>185.83333333333334</v>
      </c>
      <c r="V213" t="str">
        <f t="shared" si="34"/>
        <v>film &amp; video</v>
      </c>
      <c r="W213" t="str">
        <f t="shared" si="35"/>
        <v>drama</v>
      </c>
    </row>
    <row r="214" spans="1:23" ht="32" x14ac:dyDescent="0.2">
      <c r="A214" s="5">
        <f t="shared" si="27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e">
        <f t="shared" si="28"/>
        <v>#VALUE!</v>
      </c>
      <c r="I214" t="str">
        <f t="shared" si="29"/>
        <v>True</v>
      </c>
      <c r="J214" t="e">
        <f t="shared" si="30"/>
        <v>#VALUE!</v>
      </c>
      <c r="K214" t="s">
        <v>8224</v>
      </c>
      <c r="L214" t="s">
        <v>8246</v>
      </c>
      <c r="M214">
        <v>1460837320</v>
      </c>
      <c r="N214" s="19">
        <f t="shared" si="31"/>
        <v>42476.589351851857</v>
      </c>
      <c r="O214">
        <v>1455656920</v>
      </c>
      <c r="P214" s="19">
        <f t="shared" si="32"/>
        <v>42416.631018518514</v>
      </c>
      <c r="Q214" t="b">
        <v>0</v>
      </c>
      <c r="R214">
        <v>1</v>
      </c>
      <c r="S214" t="b">
        <v>0</v>
      </c>
      <c r="T214" t="s">
        <v>8268</v>
      </c>
      <c r="U214" s="6">
        <f t="shared" si="33"/>
        <v>1</v>
      </c>
      <c r="V214" t="str">
        <f t="shared" si="34"/>
        <v>film &amp; video</v>
      </c>
      <c r="W214" t="str">
        <f t="shared" si="35"/>
        <v>drama</v>
      </c>
    </row>
    <row r="215" spans="1:23" ht="48" x14ac:dyDescent="0.2">
      <c r="A215" s="5">
        <f t="shared" si="27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e">
        <f t="shared" si="28"/>
        <v>#VALUE!</v>
      </c>
      <c r="I215" t="str">
        <f t="shared" si="29"/>
        <v>True</v>
      </c>
      <c r="J215" t="e">
        <f t="shared" si="30"/>
        <v>#VALUE!</v>
      </c>
      <c r="K215" t="s">
        <v>8224</v>
      </c>
      <c r="L215" t="s">
        <v>8246</v>
      </c>
      <c r="M215">
        <v>1439734001</v>
      </c>
      <c r="N215" s="19">
        <f t="shared" si="31"/>
        <v>42232.337974537033</v>
      </c>
      <c r="O215">
        <v>1437142547</v>
      </c>
      <c r="P215" s="19">
        <f t="shared" si="32"/>
        <v>42202.344293981485</v>
      </c>
      <c r="Q215" t="b">
        <v>0</v>
      </c>
      <c r="R215">
        <v>1</v>
      </c>
      <c r="S215" t="b">
        <v>0</v>
      </c>
      <c r="T215" t="s">
        <v>8268</v>
      </c>
      <c r="U215" s="6">
        <f t="shared" si="33"/>
        <v>20</v>
      </c>
      <c r="V215" t="str">
        <f t="shared" si="34"/>
        <v>film &amp; video</v>
      </c>
      <c r="W215" t="str">
        <f t="shared" si="35"/>
        <v>drama</v>
      </c>
    </row>
    <row r="216" spans="1:23" ht="48" x14ac:dyDescent="0.2">
      <c r="A216" s="5">
        <f t="shared" si="27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e">
        <f t="shared" si="28"/>
        <v>#VALUE!</v>
      </c>
      <c r="I216" t="str">
        <f t="shared" si="29"/>
        <v>True</v>
      </c>
      <c r="J216" t="e">
        <f t="shared" si="30"/>
        <v>#VALUE!</v>
      </c>
      <c r="K216" t="s">
        <v>8224</v>
      </c>
      <c r="L216" t="s">
        <v>8246</v>
      </c>
      <c r="M216">
        <v>1425655349</v>
      </c>
      <c r="N216" s="19">
        <f t="shared" si="31"/>
        <v>42069.39061342593</v>
      </c>
      <c r="O216">
        <v>1420471349</v>
      </c>
      <c r="P216" s="19">
        <f t="shared" si="32"/>
        <v>42009.39061342593</v>
      </c>
      <c r="Q216" t="b">
        <v>0</v>
      </c>
      <c r="R216">
        <v>1</v>
      </c>
      <c r="S216" t="b">
        <v>0</v>
      </c>
      <c r="T216" t="s">
        <v>8268</v>
      </c>
      <c r="U216" s="6">
        <f t="shared" si="33"/>
        <v>1</v>
      </c>
      <c r="V216" t="str">
        <f t="shared" si="34"/>
        <v>film &amp; video</v>
      </c>
      <c r="W216" t="str">
        <f t="shared" si="35"/>
        <v>drama</v>
      </c>
    </row>
    <row r="217" spans="1:23" ht="48" x14ac:dyDescent="0.2">
      <c r="A217" s="5">
        <f t="shared" si="27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e">
        <f t="shared" si="28"/>
        <v>#VALUE!</v>
      </c>
      <c r="I217" t="str">
        <f t="shared" si="29"/>
        <v>True</v>
      </c>
      <c r="J217" t="e">
        <f t="shared" si="30"/>
        <v>#VALUE!</v>
      </c>
      <c r="K217" t="s">
        <v>8225</v>
      </c>
      <c r="L217" t="s">
        <v>8247</v>
      </c>
      <c r="M217">
        <v>1455753540</v>
      </c>
      <c r="N217" s="19">
        <f t="shared" si="31"/>
        <v>42417.749305555553</v>
      </c>
      <c r="O217">
        <v>1452058282</v>
      </c>
      <c r="P217" s="19">
        <f t="shared" si="32"/>
        <v>42374.980115740742</v>
      </c>
      <c r="Q217" t="b">
        <v>0</v>
      </c>
      <c r="R217">
        <v>1</v>
      </c>
      <c r="S217" t="b">
        <v>0</v>
      </c>
      <c r="T217" t="s">
        <v>8268</v>
      </c>
      <c r="U217" s="6">
        <f t="shared" si="33"/>
        <v>10</v>
      </c>
      <c r="V217" t="str">
        <f t="shared" si="34"/>
        <v>film &amp; video</v>
      </c>
      <c r="W217" t="str">
        <f t="shared" si="35"/>
        <v>drama</v>
      </c>
    </row>
    <row r="218" spans="1:23" ht="48" x14ac:dyDescent="0.2">
      <c r="A218" s="5">
        <f t="shared" si="27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e">
        <f t="shared" si="28"/>
        <v>#VALUE!</v>
      </c>
      <c r="I218" t="str">
        <f t="shared" si="29"/>
        <v>True</v>
      </c>
      <c r="J218" t="e">
        <f t="shared" si="30"/>
        <v>#VALUE!</v>
      </c>
      <c r="K218" t="s">
        <v>8224</v>
      </c>
      <c r="L218" t="s">
        <v>8246</v>
      </c>
      <c r="M218">
        <v>1429740037</v>
      </c>
      <c r="N218" s="19">
        <f t="shared" si="31"/>
        <v>42116.667094907403</v>
      </c>
      <c r="O218">
        <v>1425423637</v>
      </c>
      <c r="P218" s="19">
        <f t="shared" si="32"/>
        <v>42066.708761574075</v>
      </c>
      <c r="Q218" t="b">
        <v>0</v>
      </c>
      <c r="R218">
        <v>84</v>
      </c>
      <c r="S218" t="b">
        <v>0</v>
      </c>
      <c r="T218" t="s">
        <v>8268</v>
      </c>
      <c r="U218" s="6">
        <f t="shared" si="33"/>
        <v>331.53833333333336</v>
      </c>
      <c r="V218" t="str">
        <f t="shared" si="34"/>
        <v>film &amp; video</v>
      </c>
      <c r="W218" t="str">
        <f t="shared" si="35"/>
        <v>drama</v>
      </c>
    </row>
    <row r="219" spans="1:23" ht="16" x14ac:dyDescent="0.2">
      <c r="A219" s="5">
        <f t="shared" si="27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e">
        <f t="shared" si="28"/>
        <v>#VALUE!</v>
      </c>
      <c r="I219" t="str">
        <f t="shared" si="29"/>
        <v>True</v>
      </c>
      <c r="J219" t="e">
        <f t="shared" si="30"/>
        <v>#VALUE!</v>
      </c>
      <c r="K219" t="s">
        <v>8235</v>
      </c>
      <c r="L219" t="s">
        <v>8255</v>
      </c>
      <c r="M219">
        <v>1419780149</v>
      </c>
      <c r="N219" s="19">
        <f t="shared" si="31"/>
        <v>42001.39061342593</v>
      </c>
      <c r="O219">
        <v>1417101749</v>
      </c>
      <c r="P219" s="19">
        <f t="shared" si="32"/>
        <v>41970.39061342593</v>
      </c>
      <c r="Q219" t="b">
        <v>0</v>
      </c>
      <c r="R219">
        <v>38</v>
      </c>
      <c r="S219" t="b">
        <v>0</v>
      </c>
      <c r="T219" t="s">
        <v>8268</v>
      </c>
      <c r="U219" s="6">
        <f t="shared" si="33"/>
        <v>314.28947368421052</v>
      </c>
      <c r="V219" t="str">
        <f t="shared" si="34"/>
        <v>film &amp; video</v>
      </c>
      <c r="W219" t="str">
        <f t="shared" si="35"/>
        <v>drama</v>
      </c>
    </row>
    <row r="220" spans="1:23" ht="48" x14ac:dyDescent="0.2">
      <c r="A220" s="5">
        <f t="shared" si="27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e">
        <f t="shared" si="28"/>
        <v>#VALUE!</v>
      </c>
      <c r="I220" t="str">
        <f t="shared" si="29"/>
        <v>True</v>
      </c>
      <c r="J220" t="e">
        <f t="shared" si="30"/>
        <v>#VALUE!</v>
      </c>
      <c r="K220" t="s">
        <v>8224</v>
      </c>
      <c r="L220" t="s">
        <v>8246</v>
      </c>
      <c r="M220">
        <v>1431702289</v>
      </c>
      <c r="N220" s="19">
        <f t="shared" si="31"/>
        <v>42139.378344907411</v>
      </c>
      <c r="O220">
        <v>1426518289</v>
      </c>
      <c r="P220" s="19">
        <f t="shared" si="32"/>
        <v>42079.378344907411</v>
      </c>
      <c r="Q220" t="b">
        <v>0</v>
      </c>
      <c r="R220">
        <v>1</v>
      </c>
      <c r="S220" t="b">
        <v>0</v>
      </c>
      <c r="T220" t="s">
        <v>8268</v>
      </c>
      <c r="U220" s="6">
        <f t="shared" si="33"/>
        <v>100</v>
      </c>
      <c r="V220" t="str">
        <f t="shared" si="34"/>
        <v>film &amp; video</v>
      </c>
      <c r="W220" t="str">
        <f t="shared" si="35"/>
        <v>drama</v>
      </c>
    </row>
    <row r="221" spans="1:23" ht="32" x14ac:dyDescent="0.2">
      <c r="A221" s="5">
        <f t="shared" si="27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e">
        <f t="shared" si="28"/>
        <v>#VALUE!</v>
      </c>
      <c r="I221" t="str">
        <f t="shared" si="29"/>
        <v>True</v>
      </c>
      <c r="J221" t="e">
        <f t="shared" si="30"/>
        <v>#VALUE!</v>
      </c>
      <c r="K221" t="s">
        <v>8224</v>
      </c>
      <c r="L221" t="s">
        <v>8246</v>
      </c>
      <c r="M221">
        <v>1459493940</v>
      </c>
      <c r="N221" s="19">
        <f t="shared" si="31"/>
        <v>42461.040972222225</v>
      </c>
      <c r="O221">
        <v>1456732225</v>
      </c>
      <c r="P221" s="19">
        <f t="shared" si="32"/>
        <v>42429.076678240745</v>
      </c>
      <c r="Q221" t="b">
        <v>0</v>
      </c>
      <c r="R221">
        <v>76</v>
      </c>
      <c r="S221" t="b">
        <v>0</v>
      </c>
      <c r="T221" t="s">
        <v>8268</v>
      </c>
      <c r="U221" s="6">
        <f t="shared" si="33"/>
        <v>115.98684210526316</v>
      </c>
      <c r="V221" t="str">
        <f t="shared" si="34"/>
        <v>film &amp; video</v>
      </c>
      <c r="W221" t="str">
        <f t="shared" si="35"/>
        <v>drama</v>
      </c>
    </row>
    <row r="222" spans="1:23" ht="48" x14ac:dyDescent="0.2">
      <c r="A222" s="5">
        <f t="shared" si="27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e">
        <f t="shared" si="28"/>
        <v>#VALUE!</v>
      </c>
      <c r="I222" t="str">
        <f t="shared" si="29"/>
        <v>True</v>
      </c>
      <c r="J222" t="e">
        <f t="shared" si="30"/>
        <v>#VALUE!</v>
      </c>
      <c r="K222" t="s">
        <v>8224</v>
      </c>
      <c r="L222" t="s">
        <v>8246</v>
      </c>
      <c r="M222">
        <v>1440101160</v>
      </c>
      <c r="N222" s="19">
        <f t="shared" si="31"/>
        <v>42236.587499999994</v>
      </c>
      <c r="O222">
        <v>1436542030</v>
      </c>
      <c r="P222" s="19">
        <f t="shared" si="32"/>
        <v>42195.393865740742</v>
      </c>
      <c r="Q222" t="b">
        <v>0</v>
      </c>
      <c r="R222">
        <v>3</v>
      </c>
      <c r="S222" t="b">
        <v>0</v>
      </c>
      <c r="T222" t="s">
        <v>8268</v>
      </c>
      <c r="U222" s="6">
        <f t="shared" si="33"/>
        <v>120</v>
      </c>
      <c r="V222" t="str">
        <f t="shared" si="34"/>
        <v>film &amp; video</v>
      </c>
      <c r="W222" t="str">
        <f t="shared" si="35"/>
        <v>drama</v>
      </c>
    </row>
    <row r="223" spans="1:23" ht="16" x14ac:dyDescent="0.2">
      <c r="A223" s="5">
        <f t="shared" si="27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e">
        <f t="shared" si="28"/>
        <v>#VALUE!</v>
      </c>
      <c r="I223" t="str">
        <f t="shared" si="29"/>
        <v>True</v>
      </c>
      <c r="J223" t="e">
        <f t="shared" si="30"/>
        <v>#VALUE!</v>
      </c>
      <c r="K223" t="s">
        <v>8224</v>
      </c>
      <c r="L223" t="s">
        <v>8246</v>
      </c>
      <c r="M223">
        <v>1427569564</v>
      </c>
      <c r="N223" s="19">
        <f t="shared" si="31"/>
        <v>42091.54587962963</v>
      </c>
      <c r="O223">
        <v>1422389164</v>
      </c>
      <c r="P223" s="19">
        <f t="shared" si="32"/>
        <v>42031.587546296301</v>
      </c>
      <c r="Q223" t="b">
        <v>0</v>
      </c>
      <c r="R223">
        <v>0</v>
      </c>
      <c r="S223" t="b">
        <v>0</v>
      </c>
      <c r="T223" t="s">
        <v>8268</v>
      </c>
      <c r="U223" s="6" t="e">
        <f t="shared" si="33"/>
        <v>#DIV/0!</v>
      </c>
      <c r="V223" t="str">
        <f t="shared" si="34"/>
        <v>film &amp; video</v>
      </c>
      <c r="W223" t="str">
        <f t="shared" si="35"/>
        <v>drama</v>
      </c>
    </row>
    <row r="224" spans="1:23" ht="48" x14ac:dyDescent="0.2">
      <c r="A224" s="5">
        <f t="shared" si="27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e">
        <f t="shared" si="28"/>
        <v>#VALUE!</v>
      </c>
      <c r="I224" t="str">
        <f t="shared" si="29"/>
        <v>True</v>
      </c>
      <c r="J224" t="e">
        <f t="shared" si="30"/>
        <v>#VALUE!</v>
      </c>
      <c r="K224" t="s">
        <v>8224</v>
      </c>
      <c r="L224" t="s">
        <v>8246</v>
      </c>
      <c r="M224">
        <v>1427423940</v>
      </c>
      <c r="N224" s="19">
        <f t="shared" si="31"/>
        <v>42089.860416666663</v>
      </c>
      <c r="O224">
        <v>1422383318</v>
      </c>
      <c r="P224" s="19">
        <f t="shared" si="32"/>
        <v>42031.519884259258</v>
      </c>
      <c r="Q224" t="b">
        <v>0</v>
      </c>
      <c r="R224">
        <v>2</v>
      </c>
      <c r="S224" t="b">
        <v>0</v>
      </c>
      <c r="T224" t="s">
        <v>8268</v>
      </c>
      <c r="U224" s="6">
        <f t="shared" si="33"/>
        <v>65</v>
      </c>
      <c r="V224" t="str">
        <f t="shared" si="34"/>
        <v>film &amp; video</v>
      </c>
      <c r="W224" t="str">
        <f t="shared" si="35"/>
        <v>drama</v>
      </c>
    </row>
    <row r="225" spans="1:23" ht="48" x14ac:dyDescent="0.2">
      <c r="A225" s="5">
        <f t="shared" si="27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e">
        <f t="shared" si="28"/>
        <v>#VALUE!</v>
      </c>
      <c r="I225" t="str">
        <f t="shared" si="29"/>
        <v>True</v>
      </c>
      <c r="J225" t="e">
        <f t="shared" si="30"/>
        <v>#VALUE!</v>
      </c>
      <c r="K225" t="s">
        <v>8224</v>
      </c>
      <c r="L225" t="s">
        <v>8246</v>
      </c>
      <c r="M225">
        <v>1463879100</v>
      </c>
      <c r="N225" s="19">
        <f t="shared" si="31"/>
        <v>42511.795138888891</v>
      </c>
      <c r="O225">
        <v>1461287350</v>
      </c>
      <c r="P225" s="19">
        <f t="shared" si="32"/>
        <v>42481.798032407409</v>
      </c>
      <c r="Q225" t="b">
        <v>0</v>
      </c>
      <c r="R225">
        <v>0</v>
      </c>
      <c r="S225" t="b">
        <v>0</v>
      </c>
      <c r="T225" t="s">
        <v>8268</v>
      </c>
      <c r="U225" s="6" t="e">
        <f t="shared" si="33"/>
        <v>#DIV/0!</v>
      </c>
      <c r="V225" t="str">
        <f t="shared" si="34"/>
        <v>film &amp; video</v>
      </c>
      <c r="W225" t="str">
        <f t="shared" si="35"/>
        <v>drama</v>
      </c>
    </row>
    <row r="226" spans="1:23" ht="48" x14ac:dyDescent="0.2">
      <c r="A226" s="5">
        <f t="shared" si="27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e">
        <f t="shared" si="28"/>
        <v>#VALUE!</v>
      </c>
      <c r="I226" t="str">
        <f t="shared" si="29"/>
        <v>True</v>
      </c>
      <c r="J226" t="e">
        <f t="shared" si="30"/>
        <v>#VALUE!</v>
      </c>
      <c r="K226" t="s">
        <v>8226</v>
      </c>
      <c r="L226" t="s">
        <v>8248</v>
      </c>
      <c r="M226">
        <v>1436506726</v>
      </c>
      <c r="N226" s="19">
        <f t="shared" si="31"/>
        <v>42194.985254629632</v>
      </c>
      <c r="O226">
        <v>1431322726</v>
      </c>
      <c r="P226" s="19">
        <f t="shared" si="32"/>
        <v>42134.985254629632</v>
      </c>
      <c r="Q226" t="b">
        <v>0</v>
      </c>
      <c r="R226">
        <v>0</v>
      </c>
      <c r="S226" t="b">
        <v>0</v>
      </c>
      <c r="T226" t="s">
        <v>8268</v>
      </c>
      <c r="U226" s="6" t="e">
        <f t="shared" si="33"/>
        <v>#DIV/0!</v>
      </c>
      <c r="V226" t="str">
        <f t="shared" si="34"/>
        <v>film &amp; video</v>
      </c>
      <c r="W226" t="str">
        <f t="shared" si="35"/>
        <v>drama</v>
      </c>
    </row>
    <row r="227" spans="1:23" ht="48" x14ac:dyDescent="0.2">
      <c r="A227" s="5">
        <f t="shared" si="27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e">
        <f t="shared" si="28"/>
        <v>#VALUE!</v>
      </c>
      <c r="I227" t="str">
        <f t="shared" si="29"/>
        <v>True</v>
      </c>
      <c r="J227" t="e">
        <f t="shared" si="30"/>
        <v>#VALUE!</v>
      </c>
      <c r="K227" t="s">
        <v>8224</v>
      </c>
      <c r="L227" t="s">
        <v>8246</v>
      </c>
      <c r="M227">
        <v>1460153054</v>
      </c>
      <c r="N227" s="19">
        <f t="shared" si="31"/>
        <v>42468.669606481482</v>
      </c>
      <c r="O227">
        <v>1457564654</v>
      </c>
      <c r="P227" s="19">
        <f t="shared" si="32"/>
        <v>42438.711273148147</v>
      </c>
      <c r="Q227" t="b">
        <v>0</v>
      </c>
      <c r="R227">
        <v>0</v>
      </c>
      <c r="S227" t="b">
        <v>0</v>
      </c>
      <c r="T227" t="s">
        <v>8268</v>
      </c>
      <c r="U227" s="6" t="e">
        <f t="shared" si="33"/>
        <v>#DIV/0!</v>
      </c>
      <c r="V227" t="str">
        <f t="shared" si="34"/>
        <v>film &amp; video</v>
      </c>
      <c r="W227" t="str">
        <f t="shared" si="35"/>
        <v>drama</v>
      </c>
    </row>
    <row r="228" spans="1:23" ht="32" x14ac:dyDescent="0.2">
      <c r="A228" s="5">
        <f t="shared" si="27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e">
        <f t="shared" si="28"/>
        <v>#VALUE!</v>
      </c>
      <c r="I228" t="str">
        <f t="shared" si="29"/>
        <v>True</v>
      </c>
      <c r="J228" t="e">
        <f t="shared" si="30"/>
        <v>#VALUE!</v>
      </c>
      <c r="K228" t="s">
        <v>8225</v>
      </c>
      <c r="L228" t="s">
        <v>8247</v>
      </c>
      <c r="M228">
        <v>1433064540</v>
      </c>
      <c r="N228" s="19">
        <f t="shared" si="31"/>
        <v>42155.145138888889</v>
      </c>
      <c r="O228">
        <v>1428854344</v>
      </c>
      <c r="P228" s="19">
        <f t="shared" si="32"/>
        <v>42106.416018518517</v>
      </c>
      <c r="Q228" t="b">
        <v>0</v>
      </c>
      <c r="R228">
        <v>2</v>
      </c>
      <c r="S228" t="b">
        <v>0</v>
      </c>
      <c r="T228" t="s">
        <v>8268</v>
      </c>
      <c r="U228" s="6">
        <f t="shared" si="33"/>
        <v>125</v>
      </c>
      <c r="V228" t="str">
        <f t="shared" si="34"/>
        <v>film &amp; video</v>
      </c>
      <c r="W228" t="str">
        <f t="shared" si="35"/>
        <v>drama</v>
      </c>
    </row>
    <row r="229" spans="1:23" ht="48" x14ac:dyDescent="0.2">
      <c r="A229" s="5">
        <f t="shared" si="27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e">
        <f t="shared" si="28"/>
        <v>#VALUE!</v>
      </c>
      <c r="I229" t="str">
        <f t="shared" si="29"/>
        <v>True</v>
      </c>
      <c r="J229" t="e">
        <f t="shared" si="30"/>
        <v>#VALUE!</v>
      </c>
      <c r="K229" t="s">
        <v>8224</v>
      </c>
      <c r="L229" t="s">
        <v>8246</v>
      </c>
      <c r="M229">
        <v>1436477241</v>
      </c>
      <c r="N229" s="19">
        <f t="shared" si="31"/>
        <v>42194.643993055557</v>
      </c>
      <c r="O229">
        <v>1433885241</v>
      </c>
      <c r="P229" s="19">
        <f t="shared" si="32"/>
        <v>42164.643993055557</v>
      </c>
      <c r="Q229" t="b">
        <v>0</v>
      </c>
      <c r="R229">
        <v>0</v>
      </c>
      <c r="S229" t="b">
        <v>0</v>
      </c>
      <c r="T229" t="s">
        <v>8268</v>
      </c>
      <c r="U229" s="6" t="e">
        <f t="shared" si="33"/>
        <v>#DIV/0!</v>
      </c>
      <c r="V229" t="str">
        <f t="shared" si="34"/>
        <v>film &amp; video</v>
      </c>
      <c r="W229" t="str">
        <f t="shared" si="35"/>
        <v>drama</v>
      </c>
    </row>
    <row r="230" spans="1:23" ht="32" x14ac:dyDescent="0.2">
      <c r="A230" s="5">
        <f t="shared" si="27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e">
        <f t="shared" si="28"/>
        <v>#VALUE!</v>
      </c>
      <c r="I230" t="str">
        <f t="shared" si="29"/>
        <v>True</v>
      </c>
      <c r="J230" t="e">
        <f t="shared" si="30"/>
        <v>#VALUE!</v>
      </c>
      <c r="K230" t="s">
        <v>8225</v>
      </c>
      <c r="L230" t="s">
        <v>8247</v>
      </c>
      <c r="M230">
        <v>1433176105</v>
      </c>
      <c r="N230" s="19">
        <f t="shared" si="31"/>
        <v>42156.436400462961</v>
      </c>
      <c r="O230">
        <v>1427992105</v>
      </c>
      <c r="P230" s="19">
        <f t="shared" si="32"/>
        <v>42096.436400462961</v>
      </c>
      <c r="Q230" t="b">
        <v>0</v>
      </c>
      <c r="R230">
        <v>0</v>
      </c>
      <c r="S230" t="b">
        <v>0</v>
      </c>
      <c r="T230" t="s">
        <v>8268</v>
      </c>
      <c r="U230" s="6" t="e">
        <f t="shared" si="33"/>
        <v>#DIV/0!</v>
      </c>
      <c r="V230" t="str">
        <f t="shared" si="34"/>
        <v>film &amp; video</v>
      </c>
      <c r="W230" t="str">
        <f t="shared" si="35"/>
        <v>drama</v>
      </c>
    </row>
    <row r="231" spans="1:23" ht="48" x14ac:dyDescent="0.2">
      <c r="A231" s="5">
        <f t="shared" si="27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e">
        <f t="shared" si="28"/>
        <v>#VALUE!</v>
      </c>
      <c r="I231" t="str">
        <f t="shared" si="29"/>
        <v>True</v>
      </c>
      <c r="J231" t="e">
        <f t="shared" si="30"/>
        <v>#VALUE!</v>
      </c>
      <c r="K231" t="s">
        <v>8236</v>
      </c>
      <c r="L231" t="s">
        <v>8249</v>
      </c>
      <c r="M231">
        <v>1455402297</v>
      </c>
      <c r="N231" s="19">
        <f t="shared" si="31"/>
        <v>42413.683993055558</v>
      </c>
      <c r="O231">
        <v>1452810297</v>
      </c>
      <c r="P231" s="19">
        <f t="shared" si="32"/>
        <v>42383.683993055558</v>
      </c>
      <c r="Q231" t="b">
        <v>0</v>
      </c>
      <c r="R231">
        <v>0</v>
      </c>
      <c r="S231" t="b">
        <v>0</v>
      </c>
      <c r="T231" t="s">
        <v>8268</v>
      </c>
      <c r="U231" s="6" t="e">
        <f t="shared" si="33"/>
        <v>#DIV/0!</v>
      </c>
      <c r="V231" t="str">
        <f t="shared" si="34"/>
        <v>film &amp; video</v>
      </c>
      <c r="W231" t="str">
        <f t="shared" si="35"/>
        <v>drama</v>
      </c>
    </row>
    <row r="232" spans="1:23" ht="48" x14ac:dyDescent="0.2">
      <c r="A232" s="5">
        <f t="shared" si="27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e">
        <f t="shared" si="28"/>
        <v>#VALUE!</v>
      </c>
      <c r="I232" t="str">
        <f t="shared" si="29"/>
        <v>True</v>
      </c>
      <c r="J232" t="e">
        <f t="shared" si="30"/>
        <v>#VALUE!</v>
      </c>
      <c r="K232" t="s">
        <v>8224</v>
      </c>
      <c r="L232" t="s">
        <v>8246</v>
      </c>
      <c r="M232">
        <v>1433443151</v>
      </c>
      <c r="N232" s="19">
        <f t="shared" si="31"/>
        <v>42159.527210648142</v>
      </c>
      <c r="O232">
        <v>1430851151</v>
      </c>
      <c r="P232" s="19">
        <f t="shared" si="32"/>
        <v>42129.527210648142</v>
      </c>
      <c r="Q232" t="b">
        <v>0</v>
      </c>
      <c r="R232">
        <v>2</v>
      </c>
      <c r="S232" t="b">
        <v>0</v>
      </c>
      <c r="T232" t="s">
        <v>8268</v>
      </c>
      <c r="U232" s="6">
        <f t="shared" si="33"/>
        <v>30</v>
      </c>
      <c r="V232" t="str">
        <f t="shared" si="34"/>
        <v>film &amp; video</v>
      </c>
      <c r="W232" t="str">
        <f t="shared" si="35"/>
        <v>drama</v>
      </c>
    </row>
    <row r="233" spans="1:23" ht="48" x14ac:dyDescent="0.2">
      <c r="A233" s="5">
        <f t="shared" si="27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e">
        <f t="shared" si="28"/>
        <v>#VALUE!</v>
      </c>
      <c r="I233" t="str">
        <f t="shared" si="29"/>
        <v>True</v>
      </c>
      <c r="J233" t="e">
        <f t="shared" si="30"/>
        <v>#VALUE!</v>
      </c>
      <c r="K233" t="s">
        <v>8224</v>
      </c>
      <c r="L233" t="s">
        <v>8246</v>
      </c>
      <c r="M233">
        <v>1451775651</v>
      </c>
      <c r="N233" s="19">
        <f t="shared" si="31"/>
        <v>42371.708923611113</v>
      </c>
      <c r="O233">
        <v>1449183651</v>
      </c>
      <c r="P233" s="19">
        <f t="shared" si="32"/>
        <v>42341.708923611113</v>
      </c>
      <c r="Q233" t="b">
        <v>0</v>
      </c>
      <c r="R233">
        <v>0</v>
      </c>
      <c r="S233" t="b">
        <v>0</v>
      </c>
      <c r="T233" t="s">
        <v>8268</v>
      </c>
      <c r="U233" s="6" t="e">
        <f t="shared" si="33"/>
        <v>#DIV/0!</v>
      </c>
      <c r="V233" t="str">
        <f t="shared" si="34"/>
        <v>film &amp; video</v>
      </c>
      <c r="W233" t="str">
        <f t="shared" si="35"/>
        <v>drama</v>
      </c>
    </row>
    <row r="234" spans="1:23" ht="48" x14ac:dyDescent="0.2">
      <c r="A234" s="5">
        <f t="shared" si="27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e">
        <f t="shared" si="28"/>
        <v>#VALUE!</v>
      </c>
      <c r="I234" t="str">
        <f t="shared" si="29"/>
        <v>True</v>
      </c>
      <c r="J234" t="e">
        <f t="shared" si="30"/>
        <v>#VALUE!</v>
      </c>
      <c r="K234" t="s">
        <v>8225</v>
      </c>
      <c r="L234" t="s">
        <v>8247</v>
      </c>
      <c r="M234">
        <v>1425066546</v>
      </c>
      <c r="N234" s="19">
        <f t="shared" si="31"/>
        <v>42062.57576388889</v>
      </c>
      <c r="O234">
        <v>1422474546</v>
      </c>
      <c r="P234" s="19">
        <f t="shared" si="32"/>
        <v>42032.57576388889</v>
      </c>
      <c r="Q234" t="b">
        <v>0</v>
      </c>
      <c r="R234">
        <v>7</v>
      </c>
      <c r="S234" t="b">
        <v>0</v>
      </c>
      <c r="T234" t="s">
        <v>8268</v>
      </c>
      <c r="U234" s="6">
        <f t="shared" si="33"/>
        <v>15.714285714285714</v>
      </c>
      <c r="V234" t="str">
        <f t="shared" si="34"/>
        <v>film &amp; video</v>
      </c>
      <c r="W234" t="str">
        <f t="shared" si="35"/>
        <v>drama</v>
      </c>
    </row>
    <row r="235" spans="1:23" ht="48" x14ac:dyDescent="0.2">
      <c r="A235" s="5">
        <f t="shared" si="27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e">
        <f t="shared" si="28"/>
        <v>#VALUE!</v>
      </c>
      <c r="I235" t="str">
        <f t="shared" si="29"/>
        <v>True</v>
      </c>
      <c r="J235" t="e">
        <f t="shared" si="30"/>
        <v>#VALUE!</v>
      </c>
      <c r="K235" t="s">
        <v>8224</v>
      </c>
      <c r="L235" t="s">
        <v>8246</v>
      </c>
      <c r="M235">
        <v>1475185972</v>
      </c>
      <c r="N235" s="19">
        <f t="shared" si="31"/>
        <v>42642.661712962959</v>
      </c>
      <c r="O235">
        <v>1472593972</v>
      </c>
      <c r="P235" s="19">
        <f t="shared" si="32"/>
        <v>42612.661712962959</v>
      </c>
      <c r="Q235" t="b">
        <v>0</v>
      </c>
      <c r="R235">
        <v>0</v>
      </c>
      <c r="S235" t="b">
        <v>0</v>
      </c>
      <c r="T235" t="s">
        <v>8268</v>
      </c>
      <c r="U235" s="6" t="e">
        <f t="shared" si="33"/>
        <v>#DIV/0!</v>
      </c>
      <c r="V235" t="str">
        <f t="shared" si="34"/>
        <v>film &amp; video</v>
      </c>
      <c r="W235" t="str">
        <f t="shared" si="35"/>
        <v>drama</v>
      </c>
    </row>
    <row r="236" spans="1:23" ht="48" x14ac:dyDescent="0.2">
      <c r="A236" s="5">
        <f t="shared" si="27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e">
        <f t="shared" si="28"/>
        <v>#VALUE!</v>
      </c>
      <c r="I236" t="str">
        <f t="shared" si="29"/>
        <v>True</v>
      </c>
      <c r="J236" t="e">
        <f t="shared" si="30"/>
        <v>#VALUE!</v>
      </c>
      <c r="K236" t="s">
        <v>8224</v>
      </c>
      <c r="L236" t="s">
        <v>8246</v>
      </c>
      <c r="M236">
        <v>1434847859</v>
      </c>
      <c r="N236" s="19">
        <f t="shared" si="31"/>
        <v>42175.785405092596</v>
      </c>
      <c r="O236">
        <v>1431391859</v>
      </c>
      <c r="P236" s="19">
        <f t="shared" si="32"/>
        <v>42135.785405092596</v>
      </c>
      <c r="Q236" t="b">
        <v>0</v>
      </c>
      <c r="R236">
        <v>5</v>
      </c>
      <c r="S236" t="b">
        <v>0</v>
      </c>
      <c r="T236" t="s">
        <v>8268</v>
      </c>
      <c r="U236" s="6">
        <f t="shared" si="33"/>
        <v>80.2</v>
      </c>
      <c r="V236" t="str">
        <f t="shared" si="34"/>
        <v>film &amp; video</v>
      </c>
      <c r="W236" t="str">
        <f t="shared" si="35"/>
        <v>drama</v>
      </c>
    </row>
    <row r="237" spans="1:23" ht="32" x14ac:dyDescent="0.2">
      <c r="A237" s="5">
        <f t="shared" si="27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e">
        <f t="shared" si="28"/>
        <v>#VALUE!</v>
      </c>
      <c r="I237" t="str">
        <f t="shared" si="29"/>
        <v>True</v>
      </c>
      <c r="J237" t="e">
        <f t="shared" si="30"/>
        <v>#VALUE!</v>
      </c>
      <c r="K237" t="s">
        <v>8224</v>
      </c>
      <c r="L237" t="s">
        <v>8246</v>
      </c>
      <c r="M237">
        <v>1436478497</v>
      </c>
      <c r="N237" s="19">
        <f t="shared" si="31"/>
        <v>42194.658530092594</v>
      </c>
      <c r="O237">
        <v>1433886497</v>
      </c>
      <c r="P237" s="19">
        <f t="shared" si="32"/>
        <v>42164.658530092594</v>
      </c>
      <c r="Q237" t="b">
        <v>0</v>
      </c>
      <c r="R237">
        <v>0</v>
      </c>
      <c r="S237" t="b">
        <v>0</v>
      </c>
      <c r="T237" t="s">
        <v>8268</v>
      </c>
      <c r="U237" s="6" t="e">
        <f t="shared" si="33"/>
        <v>#DIV/0!</v>
      </c>
      <c r="V237" t="str">
        <f t="shared" si="34"/>
        <v>film &amp; video</v>
      </c>
      <c r="W237" t="str">
        <f t="shared" si="35"/>
        <v>drama</v>
      </c>
    </row>
    <row r="238" spans="1:23" ht="48" x14ac:dyDescent="0.2">
      <c r="A238" s="5">
        <f t="shared" si="27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e">
        <f t="shared" si="28"/>
        <v>#VALUE!</v>
      </c>
      <c r="I238" t="str">
        <f t="shared" si="29"/>
        <v>True</v>
      </c>
      <c r="J238" t="e">
        <f t="shared" si="30"/>
        <v>#VALUE!</v>
      </c>
      <c r="K238" t="s">
        <v>8224</v>
      </c>
      <c r="L238" t="s">
        <v>8246</v>
      </c>
      <c r="M238">
        <v>1451952000</v>
      </c>
      <c r="N238" s="19">
        <f t="shared" si="31"/>
        <v>42373.75</v>
      </c>
      <c r="O238">
        <v>1447380099</v>
      </c>
      <c r="P238" s="19">
        <f t="shared" si="32"/>
        <v>42320.83447916666</v>
      </c>
      <c r="Q238" t="b">
        <v>0</v>
      </c>
      <c r="R238">
        <v>0</v>
      </c>
      <c r="S238" t="b">
        <v>0</v>
      </c>
      <c r="T238" t="s">
        <v>8268</v>
      </c>
      <c r="U238" s="6" t="e">
        <f t="shared" si="33"/>
        <v>#DIV/0!</v>
      </c>
      <c r="V238" t="str">
        <f t="shared" si="34"/>
        <v>film &amp; video</v>
      </c>
      <c r="W238" t="str">
        <f t="shared" si="35"/>
        <v>drama</v>
      </c>
    </row>
    <row r="239" spans="1:23" ht="16" x14ac:dyDescent="0.2">
      <c r="A239" s="5">
        <f t="shared" si="27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e">
        <f t="shared" si="28"/>
        <v>#VALUE!</v>
      </c>
      <c r="I239" t="str">
        <f t="shared" si="29"/>
        <v>True</v>
      </c>
      <c r="J239" t="e">
        <f t="shared" si="30"/>
        <v>#VALUE!</v>
      </c>
      <c r="K239" t="s">
        <v>8224</v>
      </c>
      <c r="L239" t="s">
        <v>8246</v>
      </c>
      <c r="M239">
        <v>1457445069</v>
      </c>
      <c r="N239" s="19">
        <f t="shared" si="31"/>
        <v>42437.327187499999</v>
      </c>
      <c r="O239">
        <v>1452261069</v>
      </c>
      <c r="P239" s="19">
        <f t="shared" si="32"/>
        <v>42377.327187499999</v>
      </c>
      <c r="Q239" t="b">
        <v>0</v>
      </c>
      <c r="R239">
        <v>1</v>
      </c>
      <c r="S239" t="b">
        <v>0</v>
      </c>
      <c r="T239" t="s">
        <v>8268</v>
      </c>
      <c r="U239" s="6">
        <f t="shared" si="33"/>
        <v>50</v>
      </c>
      <c r="V239" t="str">
        <f t="shared" si="34"/>
        <v>film &amp; video</v>
      </c>
      <c r="W239" t="str">
        <f t="shared" si="35"/>
        <v>drama</v>
      </c>
    </row>
    <row r="240" spans="1:23" ht="48" x14ac:dyDescent="0.2">
      <c r="A240" s="5">
        <f t="shared" si="27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e">
        <f t="shared" si="28"/>
        <v>#VALUE!</v>
      </c>
      <c r="I240" t="str">
        <f t="shared" si="29"/>
        <v>True</v>
      </c>
      <c r="J240" t="e">
        <f t="shared" si="30"/>
        <v>#VALUE!</v>
      </c>
      <c r="K240" t="s">
        <v>8224</v>
      </c>
      <c r="L240" t="s">
        <v>8246</v>
      </c>
      <c r="M240">
        <v>1483088400</v>
      </c>
      <c r="N240" s="19">
        <f t="shared" si="31"/>
        <v>42734.125</v>
      </c>
      <c r="O240">
        <v>1481324760</v>
      </c>
      <c r="P240" s="19">
        <f t="shared" si="32"/>
        <v>42713.712499999994</v>
      </c>
      <c r="Q240" t="b">
        <v>0</v>
      </c>
      <c r="R240">
        <v>0</v>
      </c>
      <c r="S240" t="b">
        <v>0</v>
      </c>
      <c r="T240" t="s">
        <v>8268</v>
      </c>
      <c r="U240" s="6" t="e">
        <f t="shared" si="33"/>
        <v>#DIV/0!</v>
      </c>
      <c r="V240" t="str">
        <f t="shared" si="34"/>
        <v>film &amp; video</v>
      </c>
      <c r="W240" t="str">
        <f t="shared" si="35"/>
        <v>drama</v>
      </c>
    </row>
    <row r="241" spans="1:23" ht="48" x14ac:dyDescent="0.2">
      <c r="A241" s="5">
        <f t="shared" si="27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e">
        <f t="shared" si="28"/>
        <v>#VALUE!</v>
      </c>
      <c r="I241" t="str">
        <f t="shared" si="29"/>
        <v>True</v>
      </c>
      <c r="J241" t="e">
        <f t="shared" si="30"/>
        <v>#VALUE!</v>
      </c>
      <c r="K241" t="s">
        <v>8226</v>
      </c>
      <c r="L241" t="s">
        <v>8248</v>
      </c>
      <c r="M241">
        <v>1446984000</v>
      </c>
      <c r="N241" s="19">
        <f t="shared" si="31"/>
        <v>42316.25</v>
      </c>
      <c r="O241">
        <v>1445308730</v>
      </c>
      <c r="P241" s="19">
        <f t="shared" si="32"/>
        <v>42296.860300925924</v>
      </c>
      <c r="Q241" t="b">
        <v>0</v>
      </c>
      <c r="R241">
        <v>5</v>
      </c>
      <c r="S241" t="b">
        <v>0</v>
      </c>
      <c r="T241" t="s">
        <v>8268</v>
      </c>
      <c r="U241" s="6">
        <f t="shared" si="33"/>
        <v>50</v>
      </c>
      <c r="V241" t="str">
        <f t="shared" si="34"/>
        <v>film &amp; video</v>
      </c>
      <c r="W241" t="str">
        <f t="shared" si="35"/>
        <v>drama</v>
      </c>
    </row>
    <row r="242" spans="1:23" ht="48" x14ac:dyDescent="0.2">
      <c r="A242" s="5">
        <f t="shared" si="27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tr">
        <f t="shared" si="28"/>
        <v>True</v>
      </c>
      <c r="I242" t="e">
        <f t="shared" si="29"/>
        <v>#VALUE!</v>
      </c>
      <c r="J242" t="e">
        <f t="shared" si="30"/>
        <v>#VALUE!</v>
      </c>
      <c r="K242" t="s">
        <v>8224</v>
      </c>
      <c r="L242" t="s">
        <v>8246</v>
      </c>
      <c r="M242">
        <v>1367773211</v>
      </c>
      <c r="N242" s="19">
        <f t="shared" si="31"/>
        <v>41399.458460648151</v>
      </c>
      <c r="O242">
        <v>1363885211</v>
      </c>
      <c r="P242" s="19">
        <f t="shared" si="32"/>
        <v>41354.458460648151</v>
      </c>
      <c r="Q242" t="b">
        <v>1</v>
      </c>
      <c r="R242">
        <v>137</v>
      </c>
      <c r="S242" t="b">
        <v>1</v>
      </c>
      <c r="T242" t="s">
        <v>8269</v>
      </c>
      <c r="U242" s="6">
        <f t="shared" si="33"/>
        <v>117.84759124087591</v>
      </c>
      <c r="V242" t="str">
        <f t="shared" si="34"/>
        <v>film &amp; video</v>
      </c>
      <c r="W242" t="str">
        <f t="shared" si="35"/>
        <v>documentary</v>
      </c>
    </row>
    <row r="243" spans="1:23" ht="48" x14ac:dyDescent="0.2">
      <c r="A243" s="5">
        <f t="shared" si="27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tr">
        <f t="shared" si="28"/>
        <v>True</v>
      </c>
      <c r="I243" t="e">
        <f t="shared" si="29"/>
        <v>#VALUE!</v>
      </c>
      <c r="J243" t="e">
        <f t="shared" si="30"/>
        <v>#VALUE!</v>
      </c>
      <c r="K243" t="s">
        <v>8224</v>
      </c>
      <c r="L243" t="s">
        <v>8246</v>
      </c>
      <c r="M243">
        <v>1419180304</v>
      </c>
      <c r="N243" s="19">
        <f t="shared" si="31"/>
        <v>41994.447962962964</v>
      </c>
      <c r="O243">
        <v>1415292304</v>
      </c>
      <c r="P243" s="19">
        <f t="shared" si="32"/>
        <v>41949.447962962964</v>
      </c>
      <c r="Q243" t="b">
        <v>1</v>
      </c>
      <c r="R243">
        <v>376</v>
      </c>
      <c r="S243" t="b">
        <v>1</v>
      </c>
      <c r="T243" t="s">
        <v>8269</v>
      </c>
      <c r="U243" s="6">
        <f t="shared" si="33"/>
        <v>109.04255319148936</v>
      </c>
      <c r="V243" t="str">
        <f t="shared" si="34"/>
        <v>film &amp; video</v>
      </c>
      <c r="W243" t="str">
        <f t="shared" si="35"/>
        <v>documentary</v>
      </c>
    </row>
    <row r="244" spans="1:23" ht="48" x14ac:dyDescent="0.2">
      <c r="A244" s="5">
        <f t="shared" si="27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tr">
        <f t="shared" si="28"/>
        <v>True</v>
      </c>
      <c r="I244" t="e">
        <f t="shared" si="29"/>
        <v>#VALUE!</v>
      </c>
      <c r="J244" t="e">
        <f t="shared" si="30"/>
        <v>#VALUE!</v>
      </c>
      <c r="K244" t="s">
        <v>8224</v>
      </c>
      <c r="L244" t="s">
        <v>8246</v>
      </c>
      <c r="M244">
        <v>1324381790</v>
      </c>
      <c r="N244" s="19">
        <f t="shared" si="31"/>
        <v>40897.242939814816</v>
      </c>
      <c r="O244">
        <v>1321357790</v>
      </c>
      <c r="P244" s="19">
        <f t="shared" si="32"/>
        <v>40862.242939814816</v>
      </c>
      <c r="Q244" t="b">
        <v>1</v>
      </c>
      <c r="R244">
        <v>202</v>
      </c>
      <c r="S244" t="b">
        <v>1</v>
      </c>
      <c r="T244" t="s">
        <v>8269</v>
      </c>
      <c r="U244" s="6">
        <f t="shared" si="33"/>
        <v>73.019801980198025</v>
      </c>
      <c r="V244" t="str">
        <f t="shared" si="34"/>
        <v>film &amp; video</v>
      </c>
      <c r="W244" t="str">
        <f t="shared" si="35"/>
        <v>documentary</v>
      </c>
    </row>
    <row r="245" spans="1:23" ht="48" x14ac:dyDescent="0.2">
      <c r="A245" s="5">
        <f t="shared" si="27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tr">
        <f t="shared" si="28"/>
        <v>True</v>
      </c>
      <c r="I245" t="e">
        <f t="shared" si="29"/>
        <v>#VALUE!</v>
      </c>
      <c r="J245" t="e">
        <f t="shared" si="30"/>
        <v>#VALUE!</v>
      </c>
      <c r="K245" t="s">
        <v>8224</v>
      </c>
      <c r="L245" t="s">
        <v>8246</v>
      </c>
      <c r="M245">
        <v>1393031304</v>
      </c>
      <c r="N245" s="19">
        <f t="shared" si="31"/>
        <v>41691.797500000001</v>
      </c>
      <c r="O245">
        <v>1390439304</v>
      </c>
      <c r="P245" s="19">
        <f t="shared" si="32"/>
        <v>41661.797500000001</v>
      </c>
      <c r="Q245" t="b">
        <v>1</v>
      </c>
      <c r="R245">
        <v>328</v>
      </c>
      <c r="S245" t="b">
        <v>1</v>
      </c>
      <c r="T245" t="s">
        <v>8269</v>
      </c>
      <c r="U245" s="6">
        <f t="shared" si="33"/>
        <v>78.195121951219505</v>
      </c>
      <c r="V245" t="str">
        <f t="shared" si="34"/>
        <v>film &amp; video</v>
      </c>
      <c r="W245" t="str">
        <f t="shared" si="35"/>
        <v>documentary</v>
      </c>
    </row>
    <row r="246" spans="1:23" ht="48" x14ac:dyDescent="0.2">
      <c r="A246" s="5">
        <f t="shared" si="27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tr">
        <f t="shared" si="28"/>
        <v>True</v>
      </c>
      <c r="I246" t="e">
        <f t="shared" si="29"/>
        <v>#VALUE!</v>
      </c>
      <c r="J246" t="e">
        <f t="shared" si="30"/>
        <v>#VALUE!</v>
      </c>
      <c r="K246" t="s">
        <v>8224</v>
      </c>
      <c r="L246" t="s">
        <v>8246</v>
      </c>
      <c r="M246">
        <v>1268723160</v>
      </c>
      <c r="N246" s="19">
        <f t="shared" si="31"/>
        <v>40253.04583333333</v>
      </c>
      <c r="O246">
        <v>1265269559</v>
      </c>
      <c r="P246" s="19">
        <f t="shared" si="32"/>
        <v>40213.073599537034</v>
      </c>
      <c r="Q246" t="b">
        <v>1</v>
      </c>
      <c r="R246">
        <v>84</v>
      </c>
      <c r="S246" t="b">
        <v>1</v>
      </c>
      <c r="T246" t="s">
        <v>8269</v>
      </c>
      <c r="U246" s="6">
        <f t="shared" si="33"/>
        <v>47.398809523809526</v>
      </c>
      <c r="V246" t="str">
        <f t="shared" si="34"/>
        <v>film &amp; video</v>
      </c>
      <c r="W246" t="str">
        <f t="shared" si="35"/>
        <v>documentary</v>
      </c>
    </row>
    <row r="247" spans="1:23" ht="48" x14ac:dyDescent="0.2">
      <c r="A247" s="5">
        <f t="shared" si="27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tr">
        <f t="shared" si="28"/>
        <v>True</v>
      </c>
      <c r="I247" t="e">
        <f t="shared" si="29"/>
        <v>#VALUE!</v>
      </c>
      <c r="J247" t="e">
        <f t="shared" si="30"/>
        <v>#VALUE!</v>
      </c>
      <c r="K247" t="s">
        <v>8224</v>
      </c>
      <c r="L247" t="s">
        <v>8246</v>
      </c>
      <c r="M247">
        <v>1345079785</v>
      </c>
      <c r="N247" s="19">
        <f t="shared" si="31"/>
        <v>41136.803067129629</v>
      </c>
      <c r="O247">
        <v>1342487785</v>
      </c>
      <c r="P247" s="19">
        <f t="shared" si="32"/>
        <v>41106.803067129629</v>
      </c>
      <c r="Q247" t="b">
        <v>1</v>
      </c>
      <c r="R247">
        <v>96</v>
      </c>
      <c r="S247" t="b">
        <v>1</v>
      </c>
      <c r="T247" t="s">
        <v>8269</v>
      </c>
      <c r="U247" s="6">
        <f t="shared" si="33"/>
        <v>54.020833333333336</v>
      </c>
      <c r="V247" t="str">
        <f t="shared" si="34"/>
        <v>film &amp; video</v>
      </c>
      <c r="W247" t="str">
        <f t="shared" si="35"/>
        <v>documentary</v>
      </c>
    </row>
    <row r="248" spans="1:23" ht="48" x14ac:dyDescent="0.2">
      <c r="A248" s="5">
        <f t="shared" si="27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tr">
        <f t="shared" si="28"/>
        <v>True</v>
      </c>
      <c r="I248" t="e">
        <f t="shared" si="29"/>
        <v>#VALUE!</v>
      </c>
      <c r="J248" t="e">
        <f t="shared" si="30"/>
        <v>#VALUE!</v>
      </c>
      <c r="K248" t="s">
        <v>8224</v>
      </c>
      <c r="L248" t="s">
        <v>8246</v>
      </c>
      <c r="M248">
        <v>1292665405</v>
      </c>
      <c r="N248" s="19">
        <f t="shared" si="31"/>
        <v>40530.155150462961</v>
      </c>
      <c r="O248">
        <v>1288341805</v>
      </c>
      <c r="P248" s="19">
        <f t="shared" si="32"/>
        <v>40480.113483796296</v>
      </c>
      <c r="Q248" t="b">
        <v>1</v>
      </c>
      <c r="R248">
        <v>223</v>
      </c>
      <c r="S248" t="b">
        <v>1</v>
      </c>
      <c r="T248" t="s">
        <v>8269</v>
      </c>
      <c r="U248" s="6">
        <f t="shared" si="33"/>
        <v>68.488789237668158</v>
      </c>
      <c r="V248" t="str">
        <f t="shared" si="34"/>
        <v>film &amp; video</v>
      </c>
      <c r="W248" t="str">
        <f t="shared" si="35"/>
        <v>documentary</v>
      </c>
    </row>
    <row r="249" spans="1:23" ht="64" x14ac:dyDescent="0.2">
      <c r="A249" s="5">
        <f t="shared" si="27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tr">
        <f t="shared" si="28"/>
        <v>True</v>
      </c>
      <c r="I249" t="e">
        <f t="shared" si="29"/>
        <v>#VALUE!</v>
      </c>
      <c r="J249" t="e">
        <f t="shared" si="30"/>
        <v>#VALUE!</v>
      </c>
      <c r="K249" t="s">
        <v>8224</v>
      </c>
      <c r="L249" t="s">
        <v>8246</v>
      </c>
      <c r="M249">
        <v>1287200340</v>
      </c>
      <c r="N249" s="19">
        <f t="shared" si="31"/>
        <v>40466.902083333334</v>
      </c>
      <c r="O249">
        <v>1284042614</v>
      </c>
      <c r="P249" s="19">
        <f t="shared" si="32"/>
        <v>40430.354328703703</v>
      </c>
      <c r="Q249" t="b">
        <v>1</v>
      </c>
      <c r="R249">
        <v>62</v>
      </c>
      <c r="S249" t="b">
        <v>1</v>
      </c>
      <c r="T249" t="s">
        <v>8269</v>
      </c>
      <c r="U249" s="6">
        <f t="shared" si="33"/>
        <v>108.14516129032258</v>
      </c>
      <c r="V249" t="str">
        <f t="shared" si="34"/>
        <v>film &amp; video</v>
      </c>
      <c r="W249" t="str">
        <f t="shared" si="35"/>
        <v>documentary</v>
      </c>
    </row>
    <row r="250" spans="1:23" ht="48" x14ac:dyDescent="0.2">
      <c r="A250" s="5">
        <f t="shared" si="27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tr">
        <f t="shared" si="28"/>
        <v>True</v>
      </c>
      <c r="I250" t="e">
        <f t="shared" si="29"/>
        <v>#VALUE!</v>
      </c>
      <c r="J250" t="e">
        <f t="shared" si="30"/>
        <v>#VALUE!</v>
      </c>
      <c r="K250" t="s">
        <v>8224</v>
      </c>
      <c r="L250" t="s">
        <v>8246</v>
      </c>
      <c r="M250">
        <v>1325961309</v>
      </c>
      <c r="N250" s="19">
        <f t="shared" si="31"/>
        <v>40915.524409722224</v>
      </c>
      <c r="O250">
        <v>1322073309</v>
      </c>
      <c r="P250" s="19">
        <f t="shared" si="32"/>
        <v>40870.524409722224</v>
      </c>
      <c r="Q250" t="b">
        <v>1</v>
      </c>
      <c r="R250">
        <v>146</v>
      </c>
      <c r="S250" t="b">
        <v>1</v>
      </c>
      <c r="T250" t="s">
        <v>8269</v>
      </c>
      <c r="U250" s="6">
        <f t="shared" si="33"/>
        <v>589.95205479452056</v>
      </c>
      <c r="V250" t="str">
        <f t="shared" si="34"/>
        <v>film &amp; video</v>
      </c>
      <c r="W250" t="str">
        <f t="shared" si="35"/>
        <v>documentary</v>
      </c>
    </row>
    <row r="251" spans="1:23" ht="48" x14ac:dyDescent="0.2">
      <c r="A251" s="5">
        <f t="shared" si="27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tr">
        <f t="shared" si="28"/>
        <v>True</v>
      </c>
      <c r="I251" t="e">
        <f t="shared" si="29"/>
        <v>#VALUE!</v>
      </c>
      <c r="J251" t="e">
        <f t="shared" si="30"/>
        <v>#VALUE!</v>
      </c>
      <c r="K251" t="s">
        <v>8224</v>
      </c>
      <c r="L251" t="s">
        <v>8246</v>
      </c>
      <c r="M251">
        <v>1282498800</v>
      </c>
      <c r="N251" s="19">
        <f t="shared" si="31"/>
        <v>40412.486111111109</v>
      </c>
      <c r="O251">
        <v>1275603020</v>
      </c>
      <c r="P251" s="19">
        <f t="shared" si="32"/>
        <v>40332.673842592594</v>
      </c>
      <c r="Q251" t="b">
        <v>1</v>
      </c>
      <c r="R251">
        <v>235</v>
      </c>
      <c r="S251" t="b">
        <v>1</v>
      </c>
      <c r="T251" t="s">
        <v>8269</v>
      </c>
      <c r="U251" s="6">
        <f t="shared" si="33"/>
        <v>48.051063829787232</v>
      </c>
      <c r="V251" t="str">
        <f t="shared" si="34"/>
        <v>film &amp; video</v>
      </c>
      <c r="W251" t="str">
        <f t="shared" si="35"/>
        <v>documentary</v>
      </c>
    </row>
    <row r="252" spans="1:23" ht="48" x14ac:dyDescent="0.2">
      <c r="A252" s="5">
        <f t="shared" si="27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tr">
        <f t="shared" si="28"/>
        <v>True</v>
      </c>
      <c r="I252" t="e">
        <f t="shared" si="29"/>
        <v>#VALUE!</v>
      </c>
      <c r="J252" t="e">
        <f t="shared" si="30"/>
        <v>#VALUE!</v>
      </c>
      <c r="K252" t="s">
        <v>8224</v>
      </c>
      <c r="L252" t="s">
        <v>8246</v>
      </c>
      <c r="M252">
        <v>1370525691</v>
      </c>
      <c r="N252" s="19">
        <f t="shared" si="31"/>
        <v>41431.315868055557</v>
      </c>
      <c r="O252">
        <v>1367933691</v>
      </c>
      <c r="P252" s="19">
        <f t="shared" si="32"/>
        <v>41401.315868055557</v>
      </c>
      <c r="Q252" t="b">
        <v>1</v>
      </c>
      <c r="R252">
        <v>437</v>
      </c>
      <c r="S252" t="b">
        <v>1</v>
      </c>
      <c r="T252" t="s">
        <v>8269</v>
      </c>
      <c r="U252" s="6">
        <f t="shared" si="33"/>
        <v>72.482837528604122</v>
      </c>
      <c r="V252" t="str">
        <f t="shared" si="34"/>
        <v>film &amp; video</v>
      </c>
      <c r="W252" t="str">
        <f t="shared" si="35"/>
        <v>documentary</v>
      </c>
    </row>
    <row r="253" spans="1:23" ht="48" x14ac:dyDescent="0.2">
      <c r="A253" s="5">
        <f t="shared" si="27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tr">
        <f t="shared" si="28"/>
        <v>True</v>
      </c>
      <c r="I253" t="e">
        <f t="shared" si="29"/>
        <v>#VALUE!</v>
      </c>
      <c r="J253" t="e">
        <f t="shared" si="30"/>
        <v>#VALUE!</v>
      </c>
      <c r="K253" t="s">
        <v>8224</v>
      </c>
      <c r="L253" t="s">
        <v>8246</v>
      </c>
      <c r="M253">
        <v>1337194800</v>
      </c>
      <c r="N253" s="19">
        <f t="shared" si="31"/>
        <v>41045.541666666664</v>
      </c>
      <c r="O253">
        <v>1334429646</v>
      </c>
      <c r="P253" s="19">
        <f t="shared" si="32"/>
        <v>41013.537569444445</v>
      </c>
      <c r="Q253" t="b">
        <v>1</v>
      </c>
      <c r="R253">
        <v>77</v>
      </c>
      <c r="S253" t="b">
        <v>1</v>
      </c>
      <c r="T253" t="s">
        <v>8269</v>
      </c>
      <c r="U253" s="6">
        <f t="shared" si="33"/>
        <v>57.077922077922075</v>
      </c>
      <c r="V253" t="str">
        <f t="shared" si="34"/>
        <v>film &amp; video</v>
      </c>
      <c r="W253" t="str">
        <f t="shared" si="35"/>
        <v>documentary</v>
      </c>
    </row>
    <row r="254" spans="1:23" ht="48" x14ac:dyDescent="0.2">
      <c r="A254" s="5">
        <f t="shared" si="27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tr">
        <f t="shared" si="28"/>
        <v>True</v>
      </c>
      <c r="I254" t="e">
        <f t="shared" si="29"/>
        <v>#VALUE!</v>
      </c>
      <c r="J254" t="e">
        <f t="shared" si="30"/>
        <v>#VALUE!</v>
      </c>
      <c r="K254" t="s">
        <v>8224</v>
      </c>
      <c r="L254" t="s">
        <v>8246</v>
      </c>
      <c r="M254">
        <v>1275364740</v>
      </c>
      <c r="N254" s="19">
        <f t="shared" si="31"/>
        <v>40329.915972222225</v>
      </c>
      <c r="O254">
        <v>1269878058</v>
      </c>
      <c r="P254" s="19">
        <f t="shared" si="32"/>
        <v>40266.412708333337</v>
      </c>
      <c r="Q254" t="b">
        <v>1</v>
      </c>
      <c r="R254">
        <v>108</v>
      </c>
      <c r="S254" t="b">
        <v>1</v>
      </c>
      <c r="T254" t="s">
        <v>8269</v>
      </c>
      <c r="U254" s="6">
        <f t="shared" si="33"/>
        <v>85.444444444444443</v>
      </c>
      <c r="V254" t="str">
        <f t="shared" si="34"/>
        <v>film &amp; video</v>
      </c>
      <c r="W254" t="str">
        <f t="shared" si="35"/>
        <v>documentary</v>
      </c>
    </row>
    <row r="255" spans="1:23" ht="48" x14ac:dyDescent="0.2">
      <c r="A255" s="5">
        <f t="shared" si="27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tr">
        <f t="shared" si="28"/>
        <v>True</v>
      </c>
      <c r="I255" t="e">
        <f t="shared" si="29"/>
        <v>#VALUE!</v>
      </c>
      <c r="J255" t="e">
        <f t="shared" si="30"/>
        <v>#VALUE!</v>
      </c>
      <c r="K255" t="s">
        <v>8224</v>
      </c>
      <c r="L255" t="s">
        <v>8246</v>
      </c>
      <c r="M255">
        <v>1329320235</v>
      </c>
      <c r="N255" s="19">
        <f t="shared" si="31"/>
        <v>40954.400868055556</v>
      </c>
      <c r="O255">
        <v>1326728235</v>
      </c>
      <c r="P255" s="19">
        <f t="shared" si="32"/>
        <v>40924.400868055556</v>
      </c>
      <c r="Q255" t="b">
        <v>1</v>
      </c>
      <c r="R255">
        <v>7</v>
      </c>
      <c r="S255" t="b">
        <v>1</v>
      </c>
      <c r="T255" t="s">
        <v>8269</v>
      </c>
      <c r="U255" s="6">
        <f t="shared" si="33"/>
        <v>215.85714285714286</v>
      </c>
      <c r="V255" t="str">
        <f t="shared" si="34"/>
        <v>film &amp; video</v>
      </c>
      <c r="W255" t="str">
        <f t="shared" si="35"/>
        <v>documentary</v>
      </c>
    </row>
    <row r="256" spans="1:23" ht="48" x14ac:dyDescent="0.2">
      <c r="A256" s="5">
        <f t="shared" si="27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tr">
        <f t="shared" si="28"/>
        <v>True</v>
      </c>
      <c r="I256" t="e">
        <f t="shared" si="29"/>
        <v>#VALUE!</v>
      </c>
      <c r="J256" t="e">
        <f t="shared" si="30"/>
        <v>#VALUE!</v>
      </c>
      <c r="K256" t="s">
        <v>8224</v>
      </c>
      <c r="L256" t="s">
        <v>8246</v>
      </c>
      <c r="M256">
        <v>1445047200</v>
      </c>
      <c r="N256" s="19">
        <f t="shared" si="31"/>
        <v>42293.833333333328</v>
      </c>
      <c r="O256">
        <v>1442443910</v>
      </c>
      <c r="P256" s="19">
        <f t="shared" si="32"/>
        <v>42263.702662037031</v>
      </c>
      <c r="Q256" t="b">
        <v>1</v>
      </c>
      <c r="R256">
        <v>314</v>
      </c>
      <c r="S256" t="b">
        <v>1</v>
      </c>
      <c r="T256" t="s">
        <v>8269</v>
      </c>
      <c r="U256" s="6">
        <f t="shared" si="33"/>
        <v>89.38643312101911</v>
      </c>
      <c r="V256" t="str">
        <f t="shared" si="34"/>
        <v>film &amp; video</v>
      </c>
      <c r="W256" t="str">
        <f t="shared" si="35"/>
        <v>documentary</v>
      </c>
    </row>
    <row r="257" spans="1:23" ht="32" x14ac:dyDescent="0.2">
      <c r="A257" s="5">
        <f t="shared" si="27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tr">
        <f t="shared" si="28"/>
        <v>True</v>
      </c>
      <c r="I257" t="e">
        <f t="shared" si="29"/>
        <v>#VALUE!</v>
      </c>
      <c r="J257" t="e">
        <f t="shared" si="30"/>
        <v>#VALUE!</v>
      </c>
      <c r="K257" t="s">
        <v>8224</v>
      </c>
      <c r="L257" t="s">
        <v>8246</v>
      </c>
      <c r="M257">
        <v>1300275482</v>
      </c>
      <c r="N257" s="19">
        <f t="shared" si="31"/>
        <v>40618.23474537037</v>
      </c>
      <c r="O257">
        <v>1297687082</v>
      </c>
      <c r="P257" s="19">
        <f t="shared" si="32"/>
        <v>40588.276412037041</v>
      </c>
      <c r="Q257" t="b">
        <v>1</v>
      </c>
      <c r="R257">
        <v>188</v>
      </c>
      <c r="S257" t="b">
        <v>1</v>
      </c>
      <c r="T257" t="s">
        <v>8269</v>
      </c>
      <c r="U257" s="6">
        <f t="shared" si="33"/>
        <v>45.418404255319146</v>
      </c>
      <c r="V257" t="str">
        <f t="shared" si="34"/>
        <v>film &amp; video</v>
      </c>
      <c r="W257" t="str">
        <f t="shared" si="35"/>
        <v>documentary</v>
      </c>
    </row>
    <row r="258" spans="1:23" ht="48" x14ac:dyDescent="0.2">
      <c r="A258" s="5">
        <f t="shared" si="27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tr">
        <f t="shared" si="28"/>
        <v>True</v>
      </c>
      <c r="I258" t="e">
        <f t="shared" si="29"/>
        <v>#VALUE!</v>
      </c>
      <c r="J258" t="e">
        <f t="shared" si="30"/>
        <v>#VALUE!</v>
      </c>
      <c r="K258" t="s">
        <v>8224</v>
      </c>
      <c r="L258" t="s">
        <v>8246</v>
      </c>
      <c r="M258">
        <v>1363458467</v>
      </c>
      <c r="N258" s="19">
        <f t="shared" si="31"/>
        <v>41349.519293981481</v>
      </c>
      <c r="O258">
        <v>1360866467</v>
      </c>
      <c r="P258" s="19">
        <f t="shared" si="32"/>
        <v>41319.519293981481</v>
      </c>
      <c r="Q258" t="b">
        <v>1</v>
      </c>
      <c r="R258">
        <v>275</v>
      </c>
      <c r="S258" t="b">
        <v>1</v>
      </c>
      <c r="T258" t="s">
        <v>8269</v>
      </c>
      <c r="U258" s="6">
        <f t="shared" si="33"/>
        <v>65.756363636363631</v>
      </c>
      <c r="V258" t="str">
        <f t="shared" si="34"/>
        <v>film &amp; video</v>
      </c>
      <c r="W258" t="str">
        <f t="shared" si="35"/>
        <v>documentary</v>
      </c>
    </row>
    <row r="259" spans="1:23" ht="48" x14ac:dyDescent="0.2">
      <c r="A259" s="5">
        <f t="shared" ref="A259:A322" si="36">F259/E259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tr">
        <f t="shared" ref="H259:H322" si="37">IF(SEARCH("*ccess*",G259),"True","False")</f>
        <v>True</v>
      </c>
      <c r="I259" t="e">
        <f t="shared" ref="I259:I322" si="38">IF(SEARCH("*ail*",G259),"True","False")</f>
        <v>#VALUE!</v>
      </c>
      <c r="J259" t="e">
        <f t="shared" ref="J259:J322" si="39">IF(SEARCH("*cel*",G259),"True","False")</f>
        <v>#VALUE!</v>
      </c>
      <c r="K259" t="s">
        <v>8224</v>
      </c>
      <c r="L259" t="s">
        <v>8246</v>
      </c>
      <c r="M259">
        <v>1463670162</v>
      </c>
      <c r="N259" s="19">
        <f t="shared" ref="N259:N322" si="40">(((M259/60)/60)/24)+DATE(1970,1,1)+(-6/24)</f>
        <v>42509.376875000002</v>
      </c>
      <c r="O259">
        <v>1461078162</v>
      </c>
      <c r="P259" s="19">
        <f t="shared" ref="P259:P322" si="41">(((O259/60)/60)/24)+DATE(1970,1,1)+(-6/24)</f>
        <v>42479.376875000002</v>
      </c>
      <c r="Q259" t="b">
        <v>1</v>
      </c>
      <c r="R259">
        <v>560</v>
      </c>
      <c r="S259" t="b">
        <v>1</v>
      </c>
      <c r="T259" t="s">
        <v>8269</v>
      </c>
      <c r="U259" s="6">
        <f t="shared" ref="U259:U322" si="42">SUM(F259/R259)</f>
        <v>66.70405357142856</v>
      </c>
      <c r="V259" t="str">
        <f t="shared" ref="V259:V322" si="43">LEFT(T259, FIND("/", T259) -1)</f>
        <v>film &amp; video</v>
      </c>
      <c r="W259" t="str">
        <f t="shared" ref="W259:W322" si="44">RIGHT(T259, LEN(T259) -FIND("/", T259))</f>
        <v>documentary</v>
      </c>
    </row>
    <row r="260" spans="1:23" ht="48" x14ac:dyDescent="0.2">
      <c r="A260" s="5">
        <f t="shared" si="36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tr">
        <f t="shared" si="37"/>
        <v>True</v>
      </c>
      <c r="I260" t="e">
        <f t="shared" si="38"/>
        <v>#VALUE!</v>
      </c>
      <c r="J260" t="e">
        <f t="shared" si="39"/>
        <v>#VALUE!</v>
      </c>
      <c r="K260" t="s">
        <v>8224</v>
      </c>
      <c r="L260" t="s">
        <v>8246</v>
      </c>
      <c r="M260">
        <v>1308359666</v>
      </c>
      <c r="N260" s="19">
        <f t="shared" si="40"/>
        <v>40711.801689814813</v>
      </c>
      <c r="O260">
        <v>1305767666</v>
      </c>
      <c r="P260" s="19">
        <f t="shared" si="41"/>
        <v>40681.801689814813</v>
      </c>
      <c r="Q260" t="b">
        <v>1</v>
      </c>
      <c r="R260">
        <v>688</v>
      </c>
      <c r="S260" t="b">
        <v>1</v>
      </c>
      <c r="T260" t="s">
        <v>8269</v>
      </c>
      <c r="U260" s="6">
        <f t="shared" si="42"/>
        <v>83.345930232558146</v>
      </c>
      <c r="V260" t="str">
        <f t="shared" si="43"/>
        <v>film &amp; video</v>
      </c>
      <c r="W260" t="str">
        <f t="shared" si="44"/>
        <v>documentary</v>
      </c>
    </row>
    <row r="261" spans="1:23" ht="48" x14ac:dyDescent="0.2">
      <c r="A261" s="5">
        <f t="shared" si="36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tr">
        <f t="shared" si="37"/>
        <v>True</v>
      </c>
      <c r="I261" t="e">
        <f t="shared" si="38"/>
        <v>#VALUE!</v>
      </c>
      <c r="J261" t="e">
        <f t="shared" si="39"/>
        <v>#VALUE!</v>
      </c>
      <c r="K261" t="s">
        <v>8224</v>
      </c>
      <c r="L261" t="s">
        <v>8246</v>
      </c>
      <c r="M261">
        <v>1428514969</v>
      </c>
      <c r="N261" s="19">
        <f t="shared" si="40"/>
        <v>42102.488067129627</v>
      </c>
      <c r="O261">
        <v>1425922969</v>
      </c>
      <c r="P261" s="19">
        <f t="shared" si="41"/>
        <v>42072.488067129627</v>
      </c>
      <c r="Q261" t="b">
        <v>1</v>
      </c>
      <c r="R261">
        <v>942</v>
      </c>
      <c r="S261" t="b">
        <v>1</v>
      </c>
      <c r="T261" t="s">
        <v>8269</v>
      </c>
      <c r="U261" s="6">
        <f t="shared" si="42"/>
        <v>105.04609341825902</v>
      </c>
      <c r="V261" t="str">
        <f t="shared" si="43"/>
        <v>film &amp; video</v>
      </c>
      <c r="W261" t="str">
        <f t="shared" si="44"/>
        <v>documentary</v>
      </c>
    </row>
    <row r="262" spans="1:23" ht="32" x14ac:dyDescent="0.2">
      <c r="A262" s="5">
        <f t="shared" si="36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tr">
        <f t="shared" si="37"/>
        <v>True</v>
      </c>
      <c r="I262" t="e">
        <f t="shared" si="38"/>
        <v>#VALUE!</v>
      </c>
      <c r="J262" t="e">
        <f t="shared" si="39"/>
        <v>#VALUE!</v>
      </c>
      <c r="K262" t="s">
        <v>8224</v>
      </c>
      <c r="L262" t="s">
        <v>8246</v>
      </c>
      <c r="M262">
        <v>1279360740</v>
      </c>
      <c r="N262" s="19">
        <f t="shared" si="40"/>
        <v>40376.165972222225</v>
      </c>
      <c r="O262">
        <v>1275415679</v>
      </c>
      <c r="P262" s="19">
        <f t="shared" si="41"/>
        <v>40330.505543981482</v>
      </c>
      <c r="Q262" t="b">
        <v>1</v>
      </c>
      <c r="R262">
        <v>88</v>
      </c>
      <c r="S262" t="b">
        <v>1</v>
      </c>
      <c r="T262" t="s">
        <v>8269</v>
      </c>
      <c r="U262" s="6">
        <f t="shared" si="42"/>
        <v>120.90909090909091</v>
      </c>
      <c r="V262" t="str">
        <f t="shared" si="43"/>
        <v>film &amp; video</v>
      </c>
      <c r="W262" t="str">
        <f t="shared" si="44"/>
        <v>documentary</v>
      </c>
    </row>
    <row r="263" spans="1:23" ht="32" x14ac:dyDescent="0.2">
      <c r="A263" s="5">
        <f t="shared" si="36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tr">
        <f t="shared" si="37"/>
        <v>True</v>
      </c>
      <c r="I263" t="e">
        <f t="shared" si="38"/>
        <v>#VALUE!</v>
      </c>
      <c r="J263" t="e">
        <f t="shared" si="39"/>
        <v>#VALUE!</v>
      </c>
      <c r="K263" t="s">
        <v>8224</v>
      </c>
      <c r="L263" t="s">
        <v>8246</v>
      </c>
      <c r="M263">
        <v>1339080900</v>
      </c>
      <c r="N263" s="19">
        <f t="shared" si="40"/>
        <v>41067.371527777781</v>
      </c>
      <c r="O263">
        <v>1334783704</v>
      </c>
      <c r="P263" s="19">
        <f t="shared" si="41"/>
        <v>41017.635462962964</v>
      </c>
      <c r="Q263" t="b">
        <v>1</v>
      </c>
      <c r="R263">
        <v>220</v>
      </c>
      <c r="S263" t="b">
        <v>1</v>
      </c>
      <c r="T263" t="s">
        <v>8269</v>
      </c>
      <c r="U263" s="6">
        <f t="shared" si="42"/>
        <v>97.63636363636364</v>
      </c>
      <c r="V263" t="str">
        <f t="shared" si="43"/>
        <v>film &amp; video</v>
      </c>
      <c r="W263" t="str">
        <f t="shared" si="44"/>
        <v>documentary</v>
      </c>
    </row>
    <row r="264" spans="1:23" ht="32" x14ac:dyDescent="0.2">
      <c r="A264" s="5">
        <f t="shared" si="36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tr">
        <f t="shared" si="37"/>
        <v>True</v>
      </c>
      <c r="I264" t="e">
        <f t="shared" si="38"/>
        <v>#VALUE!</v>
      </c>
      <c r="J264" t="e">
        <f t="shared" si="39"/>
        <v>#VALUE!</v>
      </c>
      <c r="K264" t="s">
        <v>8224</v>
      </c>
      <c r="L264" t="s">
        <v>8246</v>
      </c>
      <c r="M264">
        <v>1298699828</v>
      </c>
      <c r="N264" s="19">
        <f t="shared" si="40"/>
        <v>40599.99800925926</v>
      </c>
      <c r="O264">
        <v>1294811828</v>
      </c>
      <c r="P264" s="19">
        <f t="shared" si="41"/>
        <v>40554.99800925926</v>
      </c>
      <c r="Q264" t="b">
        <v>1</v>
      </c>
      <c r="R264">
        <v>145</v>
      </c>
      <c r="S264" t="b">
        <v>1</v>
      </c>
      <c r="T264" t="s">
        <v>8269</v>
      </c>
      <c r="U264" s="6">
        <f t="shared" si="42"/>
        <v>41.379310344827587</v>
      </c>
      <c r="V264" t="str">
        <f t="shared" si="43"/>
        <v>film &amp; video</v>
      </c>
      <c r="W264" t="str">
        <f t="shared" si="44"/>
        <v>documentary</v>
      </c>
    </row>
    <row r="265" spans="1:23" ht="64" x14ac:dyDescent="0.2">
      <c r="A265" s="5">
        <f t="shared" si="36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tr">
        <f t="shared" si="37"/>
        <v>True</v>
      </c>
      <c r="I265" t="e">
        <f t="shared" si="38"/>
        <v>#VALUE!</v>
      </c>
      <c r="J265" t="e">
        <f t="shared" si="39"/>
        <v>#VALUE!</v>
      </c>
      <c r="K265" t="s">
        <v>8224</v>
      </c>
      <c r="L265" t="s">
        <v>8246</v>
      </c>
      <c r="M265">
        <v>1348786494</v>
      </c>
      <c r="N265" s="19">
        <f t="shared" si="40"/>
        <v>41179.704791666663</v>
      </c>
      <c r="O265">
        <v>1346194494</v>
      </c>
      <c r="P265" s="19">
        <f t="shared" si="41"/>
        <v>41149.704791666663</v>
      </c>
      <c r="Q265" t="b">
        <v>1</v>
      </c>
      <c r="R265">
        <v>963</v>
      </c>
      <c r="S265" t="b">
        <v>1</v>
      </c>
      <c r="T265" t="s">
        <v>8269</v>
      </c>
      <c r="U265" s="6">
        <f t="shared" si="42"/>
        <v>30.654485981308412</v>
      </c>
      <c r="V265" t="str">
        <f t="shared" si="43"/>
        <v>film &amp; video</v>
      </c>
      <c r="W265" t="str">
        <f t="shared" si="44"/>
        <v>documentary</v>
      </c>
    </row>
    <row r="266" spans="1:23" ht="64" x14ac:dyDescent="0.2">
      <c r="A266" s="5">
        <f t="shared" si="36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tr">
        <f t="shared" si="37"/>
        <v>True</v>
      </c>
      <c r="I266" t="e">
        <f t="shared" si="38"/>
        <v>#VALUE!</v>
      </c>
      <c r="J266" t="e">
        <f t="shared" si="39"/>
        <v>#VALUE!</v>
      </c>
      <c r="K266" t="s">
        <v>8224</v>
      </c>
      <c r="L266" t="s">
        <v>8246</v>
      </c>
      <c r="M266">
        <v>1336747995</v>
      </c>
      <c r="N266" s="19">
        <f t="shared" si="40"/>
        <v>41040.370312500003</v>
      </c>
      <c r="O266">
        <v>1334155995</v>
      </c>
      <c r="P266" s="19">
        <f t="shared" si="41"/>
        <v>41010.370312500003</v>
      </c>
      <c r="Q266" t="b">
        <v>1</v>
      </c>
      <c r="R266">
        <v>91</v>
      </c>
      <c r="S266" t="b">
        <v>1</v>
      </c>
      <c r="T266" t="s">
        <v>8269</v>
      </c>
      <c r="U266" s="6">
        <f t="shared" si="42"/>
        <v>64.945054945054949</v>
      </c>
      <c r="V266" t="str">
        <f t="shared" si="43"/>
        <v>film &amp; video</v>
      </c>
      <c r="W266" t="str">
        <f t="shared" si="44"/>
        <v>documentary</v>
      </c>
    </row>
    <row r="267" spans="1:23" ht="64" x14ac:dyDescent="0.2">
      <c r="A267" s="5">
        <f t="shared" si="36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tr">
        <f t="shared" si="37"/>
        <v>True</v>
      </c>
      <c r="I267" t="e">
        <f t="shared" si="38"/>
        <v>#VALUE!</v>
      </c>
      <c r="J267" t="e">
        <f t="shared" si="39"/>
        <v>#VALUE!</v>
      </c>
      <c r="K267" t="s">
        <v>8224</v>
      </c>
      <c r="L267" t="s">
        <v>8246</v>
      </c>
      <c r="M267">
        <v>1273522560</v>
      </c>
      <c r="N267" s="19">
        <f t="shared" si="40"/>
        <v>40308.594444444447</v>
      </c>
      <c r="O267">
        <v>1269928430</v>
      </c>
      <c r="P267" s="19">
        <f t="shared" si="41"/>
        <v>40266.995717592588</v>
      </c>
      <c r="Q267" t="b">
        <v>1</v>
      </c>
      <c r="R267">
        <v>58</v>
      </c>
      <c r="S267" t="b">
        <v>1</v>
      </c>
      <c r="T267" t="s">
        <v>8269</v>
      </c>
      <c r="U267" s="6">
        <f t="shared" si="42"/>
        <v>95.775862068965523</v>
      </c>
      <c r="V267" t="str">
        <f t="shared" si="43"/>
        <v>film &amp; video</v>
      </c>
      <c r="W267" t="str">
        <f t="shared" si="44"/>
        <v>documentary</v>
      </c>
    </row>
    <row r="268" spans="1:23" ht="48" x14ac:dyDescent="0.2">
      <c r="A268" s="5">
        <f t="shared" si="36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tr">
        <f t="shared" si="37"/>
        <v>True</v>
      </c>
      <c r="I268" t="e">
        <f t="shared" si="38"/>
        <v>#VALUE!</v>
      </c>
      <c r="J268" t="e">
        <f t="shared" si="39"/>
        <v>#VALUE!</v>
      </c>
      <c r="K268" t="s">
        <v>8224</v>
      </c>
      <c r="L268" t="s">
        <v>8246</v>
      </c>
      <c r="M268">
        <v>1271994660</v>
      </c>
      <c r="N268" s="19">
        <f t="shared" si="40"/>
        <v>40290.910416666666</v>
      </c>
      <c r="O268">
        <v>1264565507</v>
      </c>
      <c r="P268" s="19">
        <f t="shared" si="41"/>
        <v>40204.924849537041</v>
      </c>
      <c r="Q268" t="b">
        <v>1</v>
      </c>
      <c r="R268">
        <v>36</v>
      </c>
      <c r="S268" t="b">
        <v>1</v>
      </c>
      <c r="T268" t="s">
        <v>8269</v>
      </c>
      <c r="U268" s="6">
        <f t="shared" si="42"/>
        <v>40.416666666666664</v>
      </c>
      <c r="V268" t="str">
        <f t="shared" si="43"/>
        <v>film &amp; video</v>
      </c>
      <c r="W268" t="str">
        <f t="shared" si="44"/>
        <v>documentary</v>
      </c>
    </row>
    <row r="269" spans="1:23" ht="48" x14ac:dyDescent="0.2">
      <c r="A269" s="5">
        <f t="shared" si="36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tr">
        <f t="shared" si="37"/>
        <v>True</v>
      </c>
      <c r="I269" t="e">
        <f t="shared" si="38"/>
        <v>#VALUE!</v>
      </c>
      <c r="J269" t="e">
        <f t="shared" si="39"/>
        <v>#VALUE!</v>
      </c>
      <c r="K269" t="s">
        <v>8225</v>
      </c>
      <c r="L269" t="s">
        <v>8247</v>
      </c>
      <c r="M269">
        <v>1403693499</v>
      </c>
      <c r="N269" s="19">
        <f t="shared" si="40"/>
        <v>41815.202534722222</v>
      </c>
      <c r="O269">
        <v>1401101499</v>
      </c>
      <c r="P269" s="19">
        <f t="shared" si="41"/>
        <v>41785.202534722222</v>
      </c>
      <c r="Q269" t="b">
        <v>1</v>
      </c>
      <c r="R269">
        <v>165</v>
      </c>
      <c r="S269" t="b">
        <v>1</v>
      </c>
      <c r="T269" t="s">
        <v>8269</v>
      </c>
      <c r="U269" s="6">
        <f t="shared" si="42"/>
        <v>78.578424242424248</v>
      </c>
      <c r="V269" t="str">
        <f t="shared" si="43"/>
        <v>film &amp; video</v>
      </c>
      <c r="W269" t="str">
        <f t="shared" si="44"/>
        <v>documentary</v>
      </c>
    </row>
    <row r="270" spans="1:23" ht="48" x14ac:dyDescent="0.2">
      <c r="A270" s="5">
        <f t="shared" si="36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tr">
        <f t="shared" si="37"/>
        <v>True</v>
      </c>
      <c r="I270" t="e">
        <f t="shared" si="38"/>
        <v>#VALUE!</v>
      </c>
      <c r="J270" t="e">
        <f t="shared" si="39"/>
        <v>#VALUE!</v>
      </c>
      <c r="K270" t="s">
        <v>8224</v>
      </c>
      <c r="L270" t="s">
        <v>8246</v>
      </c>
      <c r="M270">
        <v>1320640778</v>
      </c>
      <c r="N270" s="19">
        <f t="shared" si="40"/>
        <v>40853.944189814814</v>
      </c>
      <c r="O270">
        <v>1316749178</v>
      </c>
      <c r="P270" s="19">
        <f t="shared" si="41"/>
        <v>40808.90252314815</v>
      </c>
      <c r="Q270" t="b">
        <v>1</v>
      </c>
      <c r="R270">
        <v>111</v>
      </c>
      <c r="S270" t="b">
        <v>1</v>
      </c>
      <c r="T270" t="s">
        <v>8269</v>
      </c>
      <c r="U270" s="6">
        <f t="shared" si="42"/>
        <v>50.18018018018018</v>
      </c>
      <c r="V270" t="str">
        <f t="shared" si="43"/>
        <v>film &amp; video</v>
      </c>
      <c r="W270" t="str">
        <f t="shared" si="44"/>
        <v>documentary</v>
      </c>
    </row>
    <row r="271" spans="1:23" ht="48" x14ac:dyDescent="0.2">
      <c r="A271" s="5">
        <f t="shared" si="36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tr">
        <f t="shared" si="37"/>
        <v>True</v>
      </c>
      <c r="I271" t="e">
        <f t="shared" si="38"/>
        <v>#VALUE!</v>
      </c>
      <c r="J271" t="e">
        <f t="shared" si="39"/>
        <v>#VALUE!</v>
      </c>
      <c r="K271" t="s">
        <v>8226</v>
      </c>
      <c r="L271" t="s">
        <v>8248</v>
      </c>
      <c r="M271">
        <v>1487738622</v>
      </c>
      <c r="N271" s="19">
        <f t="shared" si="40"/>
        <v>42787.947013888886</v>
      </c>
      <c r="O271">
        <v>1485146622</v>
      </c>
      <c r="P271" s="19">
        <f t="shared" si="41"/>
        <v>42757.947013888886</v>
      </c>
      <c r="Q271" t="b">
        <v>1</v>
      </c>
      <c r="R271">
        <v>1596</v>
      </c>
      <c r="S271" t="b">
        <v>1</v>
      </c>
      <c r="T271" t="s">
        <v>8269</v>
      </c>
      <c r="U271" s="6">
        <f t="shared" si="42"/>
        <v>92.251735588972423</v>
      </c>
      <c r="V271" t="str">
        <f t="shared" si="43"/>
        <v>film &amp; video</v>
      </c>
      <c r="W271" t="str">
        <f t="shared" si="44"/>
        <v>documentary</v>
      </c>
    </row>
    <row r="272" spans="1:23" ht="48" x14ac:dyDescent="0.2">
      <c r="A272" s="5">
        <f t="shared" si="36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tr">
        <f t="shared" si="37"/>
        <v>True</v>
      </c>
      <c r="I272" t="e">
        <f t="shared" si="38"/>
        <v>#VALUE!</v>
      </c>
      <c r="J272" t="e">
        <f t="shared" si="39"/>
        <v>#VALUE!</v>
      </c>
      <c r="K272" t="s">
        <v>8224</v>
      </c>
      <c r="L272" t="s">
        <v>8246</v>
      </c>
      <c r="M272">
        <v>1306296000</v>
      </c>
      <c r="N272" s="19">
        <f t="shared" si="40"/>
        <v>40687.916666666664</v>
      </c>
      <c r="O272">
        <v>1301950070</v>
      </c>
      <c r="P272" s="19">
        <f t="shared" si="41"/>
        <v>40637.616550925923</v>
      </c>
      <c r="Q272" t="b">
        <v>1</v>
      </c>
      <c r="R272">
        <v>61</v>
      </c>
      <c r="S272" t="b">
        <v>1</v>
      </c>
      <c r="T272" t="s">
        <v>8269</v>
      </c>
      <c r="U272" s="6">
        <f t="shared" si="42"/>
        <v>57.540983606557376</v>
      </c>
      <c r="V272" t="str">
        <f t="shared" si="43"/>
        <v>film &amp; video</v>
      </c>
      <c r="W272" t="str">
        <f t="shared" si="44"/>
        <v>documentary</v>
      </c>
    </row>
    <row r="273" spans="1:23" ht="48" x14ac:dyDescent="0.2">
      <c r="A273" s="5">
        <f t="shared" si="36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tr">
        <f t="shared" si="37"/>
        <v>True</v>
      </c>
      <c r="I273" t="e">
        <f t="shared" si="38"/>
        <v>#VALUE!</v>
      </c>
      <c r="J273" t="e">
        <f t="shared" si="39"/>
        <v>#VALUE!</v>
      </c>
      <c r="K273" t="s">
        <v>8224</v>
      </c>
      <c r="L273" t="s">
        <v>8246</v>
      </c>
      <c r="M273">
        <v>1388649600</v>
      </c>
      <c r="N273" s="19">
        <f t="shared" si="40"/>
        <v>41641.083333333336</v>
      </c>
      <c r="O273">
        <v>1386123861</v>
      </c>
      <c r="P273" s="19">
        <f t="shared" si="41"/>
        <v>41611.85024305556</v>
      </c>
      <c r="Q273" t="b">
        <v>1</v>
      </c>
      <c r="R273">
        <v>287</v>
      </c>
      <c r="S273" t="b">
        <v>1</v>
      </c>
      <c r="T273" t="s">
        <v>8269</v>
      </c>
      <c r="U273" s="6">
        <f t="shared" si="42"/>
        <v>109.42160278745645</v>
      </c>
      <c r="V273" t="str">
        <f t="shared" si="43"/>
        <v>film &amp; video</v>
      </c>
      <c r="W273" t="str">
        <f t="shared" si="44"/>
        <v>documentary</v>
      </c>
    </row>
    <row r="274" spans="1:23" ht="48" x14ac:dyDescent="0.2">
      <c r="A274" s="5">
        <f t="shared" si="36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tr">
        <f t="shared" si="37"/>
        <v>True</v>
      </c>
      <c r="I274" t="e">
        <f t="shared" si="38"/>
        <v>#VALUE!</v>
      </c>
      <c r="J274" t="e">
        <f t="shared" si="39"/>
        <v>#VALUE!</v>
      </c>
      <c r="K274" t="s">
        <v>8224</v>
      </c>
      <c r="L274" t="s">
        <v>8246</v>
      </c>
      <c r="M274">
        <v>1272480540</v>
      </c>
      <c r="N274" s="19">
        <f t="shared" si="40"/>
        <v>40296.53402777778</v>
      </c>
      <c r="O274">
        <v>1267220191</v>
      </c>
      <c r="P274" s="19">
        <f t="shared" si="41"/>
        <v>40235.650358796294</v>
      </c>
      <c r="Q274" t="b">
        <v>1</v>
      </c>
      <c r="R274">
        <v>65</v>
      </c>
      <c r="S274" t="b">
        <v>1</v>
      </c>
      <c r="T274" t="s">
        <v>8269</v>
      </c>
      <c r="U274" s="6">
        <f t="shared" si="42"/>
        <v>81.892461538461546</v>
      </c>
      <c r="V274" t="str">
        <f t="shared" si="43"/>
        <v>film &amp; video</v>
      </c>
      <c r="W274" t="str">
        <f t="shared" si="44"/>
        <v>documentary</v>
      </c>
    </row>
    <row r="275" spans="1:23" ht="48" x14ac:dyDescent="0.2">
      <c r="A275" s="5">
        <f t="shared" si="36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tr">
        <f t="shared" si="37"/>
        <v>True</v>
      </c>
      <c r="I275" t="e">
        <f t="shared" si="38"/>
        <v>#VALUE!</v>
      </c>
      <c r="J275" t="e">
        <f t="shared" si="39"/>
        <v>#VALUE!</v>
      </c>
      <c r="K275" t="s">
        <v>8224</v>
      </c>
      <c r="L275" t="s">
        <v>8246</v>
      </c>
      <c r="M275">
        <v>1309694266</v>
      </c>
      <c r="N275" s="19">
        <f t="shared" si="40"/>
        <v>40727.248449074075</v>
      </c>
      <c r="O275">
        <v>1307102266</v>
      </c>
      <c r="P275" s="19">
        <f t="shared" si="41"/>
        <v>40697.248449074075</v>
      </c>
      <c r="Q275" t="b">
        <v>1</v>
      </c>
      <c r="R275">
        <v>118</v>
      </c>
      <c r="S275" t="b">
        <v>1</v>
      </c>
      <c r="T275" t="s">
        <v>8269</v>
      </c>
      <c r="U275" s="6">
        <f t="shared" si="42"/>
        <v>45.667711864406776</v>
      </c>
      <c r="V275" t="str">
        <f t="shared" si="43"/>
        <v>film &amp; video</v>
      </c>
      <c r="W275" t="str">
        <f t="shared" si="44"/>
        <v>documentary</v>
      </c>
    </row>
    <row r="276" spans="1:23" ht="48" x14ac:dyDescent="0.2">
      <c r="A276" s="5">
        <f t="shared" si="36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tr">
        <f t="shared" si="37"/>
        <v>True</v>
      </c>
      <c r="I276" t="e">
        <f t="shared" si="38"/>
        <v>#VALUE!</v>
      </c>
      <c r="J276" t="e">
        <f t="shared" si="39"/>
        <v>#VALUE!</v>
      </c>
      <c r="K276" t="s">
        <v>8224</v>
      </c>
      <c r="L276" t="s">
        <v>8246</v>
      </c>
      <c r="M276">
        <v>1333609140</v>
      </c>
      <c r="N276" s="19">
        <f t="shared" si="40"/>
        <v>41004.040972222225</v>
      </c>
      <c r="O276">
        <v>1330638829</v>
      </c>
      <c r="P276" s="19">
        <f t="shared" si="41"/>
        <v>40969.662372685183</v>
      </c>
      <c r="Q276" t="b">
        <v>1</v>
      </c>
      <c r="R276">
        <v>113</v>
      </c>
      <c r="S276" t="b">
        <v>1</v>
      </c>
      <c r="T276" t="s">
        <v>8269</v>
      </c>
      <c r="U276" s="6">
        <f t="shared" si="42"/>
        <v>55.221238938053098</v>
      </c>
      <c r="V276" t="str">
        <f t="shared" si="43"/>
        <v>film &amp; video</v>
      </c>
      <c r="W276" t="str">
        <f t="shared" si="44"/>
        <v>documentary</v>
      </c>
    </row>
    <row r="277" spans="1:23" ht="48" x14ac:dyDescent="0.2">
      <c r="A277" s="5">
        <f t="shared" si="36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tr">
        <f t="shared" si="37"/>
        <v>True</v>
      </c>
      <c r="I277" t="e">
        <f t="shared" si="38"/>
        <v>#VALUE!</v>
      </c>
      <c r="J277" t="e">
        <f t="shared" si="39"/>
        <v>#VALUE!</v>
      </c>
      <c r="K277" t="s">
        <v>8224</v>
      </c>
      <c r="L277" t="s">
        <v>8246</v>
      </c>
      <c r="M277">
        <v>1352511966</v>
      </c>
      <c r="N277" s="19">
        <f t="shared" si="40"/>
        <v>41222.823680555557</v>
      </c>
      <c r="O277">
        <v>1349916366</v>
      </c>
      <c r="P277" s="19">
        <f t="shared" si="41"/>
        <v>41192.782013888893</v>
      </c>
      <c r="Q277" t="b">
        <v>1</v>
      </c>
      <c r="R277">
        <v>332</v>
      </c>
      <c r="S277" t="b">
        <v>1</v>
      </c>
      <c r="T277" t="s">
        <v>8269</v>
      </c>
      <c r="U277" s="6">
        <f t="shared" si="42"/>
        <v>65.298192771084331</v>
      </c>
      <c r="V277" t="str">
        <f t="shared" si="43"/>
        <v>film &amp; video</v>
      </c>
      <c r="W277" t="str">
        <f t="shared" si="44"/>
        <v>documentary</v>
      </c>
    </row>
    <row r="278" spans="1:23" ht="48" x14ac:dyDescent="0.2">
      <c r="A278" s="5">
        <f t="shared" si="36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tr">
        <f t="shared" si="37"/>
        <v>True</v>
      </c>
      <c r="I278" t="e">
        <f t="shared" si="38"/>
        <v>#VALUE!</v>
      </c>
      <c r="J278" t="e">
        <f t="shared" si="39"/>
        <v>#VALUE!</v>
      </c>
      <c r="K278" t="s">
        <v>8224</v>
      </c>
      <c r="L278" t="s">
        <v>8246</v>
      </c>
      <c r="M278">
        <v>1335574674</v>
      </c>
      <c r="N278" s="19">
        <f t="shared" si="40"/>
        <v>41026.790208333332</v>
      </c>
      <c r="O278">
        <v>1330394274</v>
      </c>
      <c r="P278" s="19">
        <f t="shared" si="41"/>
        <v>40966.831874999996</v>
      </c>
      <c r="Q278" t="b">
        <v>1</v>
      </c>
      <c r="R278">
        <v>62</v>
      </c>
      <c r="S278" t="b">
        <v>1</v>
      </c>
      <c r="T278" t="s">
        <v>8269</v>
      </c>
      <c r="U278" s="6">
        <f t="shared" si="42"/>
        <v>95.225806451612897</v>
      </c>
      <c r="V278" t="str">
        <f t="shared" si="43"/>
        <v>film &amp; video</v>
      </c>
      <c r="W278" t="str">
        <f t="shared" si="44"/>
        <v>documentary</v>
      </c>
    </row>
    <row r="279" spans="1:23" ht="48" x14ac:dyDescent="0.2">
      <c r="A279" s="5">
        <f t="shared" si="36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tr">
        <f t="shared" si="37"/>
        <v>True</v>
      </c>
      <c r="I279" t="e">
        <f t="shared" si="38"/>
        <v>#VALUE!</v>
      </c>
      <c r="J279" t="e">
        <f t="shared" si="39"/>
        <v>#VALUE!</v>
      </c>
      <c r="K279" t="s">
        <v>8224</v>
      </c>
      <c r="L279" t="s">
        <v>8246</v>
      </c>
      <c r="M279">
        <v>1432416219</v>
      </c>
      <c r="N279" s="19">
        <f t="shared" si="40"/>
        <v>42147.641423611116</v>
      </c>
      <c r="O279">
        <v>1429824219</v>
      </c>
      <c r="P279" s="19">
        <f t="shared" si="41"/>
        <v>42117.641423611116</v>
      </c>
      <c r="Q279" t="b">
        <v>1</v>
      </c>
      <c r="R279">
        <v>951</v>
      </c>
      <c r="S279" t="b">
        <v>1</v>
      </c>
      <c r="T279" t="s">
        <v>8269</v>
      </c>
      <c r="U279" s="6">
        <f t="shared" si="42"/>
        <v>75.444794952681391</v>
      </c>
      <c r="V279" t="str">
        <f t="shared" si="43"/>
        <v>film &amp; video</v>
      </c>
      <c r="W279" t="str">
        <f t="shared" si="44"/>
        <v>documentary</v>
      </c>
    </row>
    <row r="280" spans="1:23" ht="32" x14ac:dyDescent="0.2">
      <c r="A280" s="5">
        <f t="shared" si="36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tr">
        <f t="shared" si="37"/>
        <v>True</v>
      </c>
      <c r="I280" t="e">
        <f t="shared" si="38"/>
        <v>#VALUE!</v>
      </c>
      <c r="J280" t="e">
        <f t="shared" si="39"/>
        <v>#VALUE!</v>
      </c>
      <c r="K280" t="s">
        <v>8224</v>
      </c>
      <c r="L280" t="s">
        <v>8246</v>
      </c>
      <c r="M280">
        <v>1350003539</v>
      </c>
      <c r="N280" s="19">
        <f t="shared" si="40"/>
        <v>41193.790960648148</v>
      </c>
      <c r="O280">
        <v>1347411539</v>
      </c>
      <c r="P280" s="19">
        <f t="shared" si="41"/>
        <v>41163.790960648148</v>
      </c>
      <c r="Q280" t="b">
        <v>1</v>
      </c>
      <c r="R280">
        <v>415</v>
      </c>
      <c r="S280" t="b">
        <v>1</v>
      </c>
      <c r="T280" t="s">
        <v>8269</v>
      </c>
      <c r="U280" s="6">
        <f t="shared" si="42"/>
        <v>97.816867469879512</v>
      </c>
      <c r="V280" t="str">
        <f t="shared" si="43"/>
        <v>film &amp; video</v>
      </c>
      <c r="W280" t="str">
        <f t="shared" si="44"/>
        <v>documentary</v>
      </c>
    </row>
    <row r="281" spans="1:23" ht="48" x14ac:dyDescent="0.2">
      <c r="A281" s="5">
        <f t="shared" si="36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tr">
        <f t="shared" si="37"/>
        <v>True</v>
      </c>
      <c r="I281" t="e">
        <f t="shared" si="38"/>
        <v>#VALUE!</v>
      </c>
      <c r="J281" t="e">
        <f t="shared" si="39"/>
        <v>#VALUE!</v>
      </c>
      <c r="K281" t="s">
        <v>8224</v>
      </c>
      <c r="L281" t="s">
        <v>8246</v>
      </c>
      <c r="M281">
        <v>1488160860</v>
      </c>
      <c r="N281" s="19">
        <f t="shared" si="40"/>
        <v>42792.834027777775</v>
      </c>
      <c r="O281">
        <v>1485237096</v>
      </c>
      <c r="P281" s="19">
        <f t="shared" si="41"/>
        <v>42758.994166666671</v>
      </c>
      <c r="Q281" t="b">
        <v>1</v>
      </c>
      <c r="R281">
        <v>305</v>
      </c>
      <c r="S281" t="b">
        <v>1</v>
      </c>
      <c r="T281" t="s">
        <v>8269</v>
      </c>
      <c r="U281" s="6">
        <f t="shared" si="42"/>
        <v>87.685606557377056</v>
      </c>
      <c r="V281" t="str">
        <f t="shared" si="43"/>
        <v>film &amp; video</v>
      </c>
      <c r="W281" t="str">
        <f t="shared" si="44"/>
        <v>documentary</v>
      </c>
    </row>
    <row r="282" spans="1:23" ht="48" x14ac:dyDescent="0.2">
      <c r="A282" s="5">
        <f t="shared" si="36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tr">
        <f t="shared" si="37"/>
        <v>True</v>
      </c>
      <c r="I282" t="e">
        <f t="shared" si="38"/>
        <v>#VALUE!</v>
      </c>
      <c r="J282" t="e">
        <f t="shared" si="39"/>
        <v>#VALUE!</v>
      </c>
      <c r="K282" t="s">
        <v>8224</v>
      </c>
      <c r="L282" t="s">
        <v>8246</v>
      </c>
      <c r="M282">
        <v>1401459035</v>
      </c>
      <c r="N282" s="19">
        <f t="shared" si="40"/>
        <v>41789.340682870366</v>
      </c>
      <c r="O282">
        <v>1397571035</v>
      </c>
      <c r="P282" s="19">
        <f t="shared" si="41"/>
        <v>41744.340682870366</v>
      </c>
      <c r="Q282" t="b">
        <v>1</v>
      </c>
      <c r="R282">
        <v>2139</v>
      </c>
      <c r="S282" t="b">
        <v>1</v>
      </c>
      <c r="T282" t="s">
        <v>8269</v>
      </c>
      <c r="U282" s="6">
        <f t="shared" si="42"/>
        <v>54.748948106591868</v>
      </c>
      <c r="V282" t="str">
        <f t="shared" si="43"/>
        <v>film &amp; video</v>
      </c>
      <c r="W282" t="str">
        <f t="shared" si="44"/>
        <v>documentary</v>
      </c>
    </row>
    <row r="283" spans="1:23" ht="48" x14ac:dyDescent="0.2">
      <c r="A283" s="5">
        <f t="shared" si="36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tr">
        <f t="shared" si="37"/>
        <v>True</v>
      </c>
      <c r="I283" t="e">
        <f t="shared" si="38"/>
        <v>#VALUE!</v>
      </c>
      <c r="J283" t="e">
        <f t="shared" si="39"/>
        <v>#VALUE!</v>
      </c>
      <c r="K283" t="s">
        <v>8224</v>
      </c>
      <c r="L283" t="s">
        <v>8246</v>
      </c>
      <c r="M283">
        <v>1249932360</v>
      </c>
      <c r="N283" s="19">
        <f t="shared" si="40"/>
        <v>40035.55972222222</v>
      </c>
      <c r="O283">
        <v>1242532513</v>
      </c>
      <c r="P283" s="19">
        <f t="shared" si="41"/>
        <v>39949.913344907407</v>
      </c>
      <c r="Q283" t="b">
        <v>1</v>
      </c>
      <c r="R283">
        <v>79</v>
      </c>
      <c r="S283" t="b">
        <v>1</v>
      </c>
      <c r="T283" t="s">
        <v>8269</v>
      </c>
      <c r="U283" s="6">
        <f t="shared" si="42"/>
        <v>83.953417721518989</v>
      </c>
      <c r="V283" t="str">
        <f t="shared" si="43"/>
        <v>film &amp; video</v>
      </c>
      <c r="W283" t="str">
        <f t="shared" si="44"/>
        <v>documentary</v>
      </c>
    </row>
    <row r="284" spans="1:23" ht="48" x14ac:dyDescent="0.2">
      <c r="A284" s="5">
        <f t="shared" si="36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tr">
        <f t="shared" si="37"/>
        <v>True</v>
      </c>
      <c r="I284" t="e">
        <f t="shared" si="38"/>
        <v>#VALUE!</v>
      </c>
      <c r="J284" t="e">
        <f t="shared" si="39"/>
        <v>#VALUE!</v>
      </c>
      <c r="K284" t="s">
        <v>8224</v>
      </c>
      <c r="L284" t="s">
        <v>8246</v>
      </c>
      <c r="M284">
        <v>1266876000</v>
      </c>
      <c r="N284" s="19">
        <f t="shared" si="40"/>
        <v>40231.666666666664</v>
      </c>
      <c r="O284">
        <v>1263679492</v>
      </c>
      <c r="P284" s="19">
        <f t="shared" si="41"/>
        <v>40194.670046296298</v>
      </c>
      <c r="Q284" t="b">
        <v>1</v>
      </c>
      <c r="R284">
        <v>179</v>
      </c>
      <c r="S284" t="b">
        <v>1</v>
      </c>
      <c r="T284" t="s">
        <v>8269</v>
      </c>
      <c r="U284" s="6">
        <f t="shared" si="42"/>
        <v>254.38547486033519</v>
      </c>
      <c r="V284" t="str">
        <f t="shared" si="43"/>
        <v>film &amp; video</v>
      </c>
      <c r="W284" t="str">
        <f t="shared" si="44"/>
        <v>documentary</v>
      </c>
    </row>
    <row r="285" spans="1:23" ht="32" x14ac:dyDescent="0.2">
      <c r="A285" s="5">
        <f t="shared" si="36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tr">
        <f t="shared" si="37"/>
        <v>True</v>
      </c>
      <c r="I285" t="e">
        <f t="shared" si="38"/>
        <v>#VALUE!</v>
      </c>
      <c r="J285" t="e">
        <f t="shared" si="39"/>
        <v>#VALUE!</v>
      </c>
      <c r="K285" t="s">
        <v>8224</v>
      </c>
      <c r="L285" t="s">
        <v>8246</v>
      </c>
      <c r="M285">
        <v>1306904340</v>
      </c>
      <c r="N285" s="19">
        <f t="shared" si="40"/>
        <v>40694.957638888889</v>
      </c>
      <c r="O285">
        <v>1305219744</v>
      </c>
      <c r="P285" s="19">
        <f t="shared" si="41"/>
        <v>40675.46</v>
      </c>
      <c r="Q285" t="b">
        <v>1</v>
      </c>
      <c r="R285">
        <v>202</v>
      </c>
      <c r="S285" t="b">
        <v>1</v>
      </c>
      <c r="T285" t="s">
        <v>8269</v>
      </c>
      <c r="U285" s="6">
        <f t="shared" si="42"/>
        <v>101.8269801980198</v>
      </c>
      <c r="V285" t="str">
        <f t="shared" si="43"/>
        <v>film &amp; video</v>
      </c>
      <c r="W285" t="str">
        <f t="shared" si="44"/>
        <v>documentary</v>
      </c>
    </row>
    <row r="286" spans="1:23" ht="48" x14ac:dyDescent="0.2">
      <c r="A286" s="5">
        <f t="shared" si="36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tr">
        <f t="shared" si="37"/>
        <v>True</v>
      </c>
      <c r="I286" t="e">
        <f t="shared" si="38"/>
        <v>#VALUE!</v>
      </c>
      <c r="J286" t="e">
        <f t="shared" si="39"/>
        <v>#VALUE!</v>
      </c>
      <c r="K286" t="s">
        <v>8224</v>
      </c>
      <c r="L286" t="s">
        <v>8246</v>
      </c>
      <c r="M286">
        <v>1327167780</v>
      </c>
      <c r="N286" s="19">
        <f t="shared" si="40"/>
        <v>40929.488194444442</v>
      </c>
      <c r="O286">
        <v>1325007780</v>
      </c>
      <c r="P286" s="19">
        <f t="shared" si="41"/>
        <v>40904.488194444442</v>
      </c>
      <c r="Q286" t="b">
        <v>1</v>
      </c>
      <c r="R286">
        <v>760</v>
      </c>
      <c r="S286" t="b">
        <v>1</v>
      </c>
      <c r="T286" t="s">
        <v>8269</v>
      </c>
      <c r="U286" s="6">
        <f t="shared" si="42"/>
        <v>55.066394736842106</v>
      </c>
      <c r="V286" t="str">
        <f t="shared" si="43"/>
        <v>film &amp; video</v>
      </c>
      <c r="W286" t="str">
        <f t="shared" si="44"/>
        <v>documentary</v>
      </c>
    </row>
    <row r="287" spans="1:23" ht="48" x14ac:dyDescent="0.2">
      <c r="A287" s="5">
        <f t="shared" si="36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tr">
        <f t="shared" si="37"/>
        <v>True</v>
      </c>
      <c r="I287" t="e">
        <f t="shared" si="38"/>
        <v>#VALUE!</v>
      </c>
      <c r="J287" t="e">
        <f t="shared" si="39"/>
        <v>#VALUE!</v>
      </c>
      <c r="K287" t="s">
        <v>8224</v>
      </c>
      <c r="L287" t="s">
        <v>8246</v>
      </c>
      <c r="M287">
        <v>1379614128</v>
      </c>
      <c r="N287" s="19">
        <f t="shared" si="40"/>
        <v>41536.506111111114</v>
      </c>
      <c r="O287">
        <v>1377022128</v>
      </c>
      <c r="P287" s="19">
        <f t="shared" si="41"/>
        <v>41506.506111111114</v>
      </c>
      <c r="Q287" t="b">
        <v>1</v>
      </c>
      <c r="R287">
        <v>563</v>
      </c>
      <c r="S287" t="b">
        <v>1</v>
      </c>
      <c r="T287" t="s">
        <v>8269</v>
      </c>
      <c r="U287" s="6">
        <f t="shared" si="42"/>
        <v>56.901438721136763</v>
      </c>
      <c r="V287" t="str">
        <f t="shared" si="43"/>
        <v>film &amp; video</v>
      </c>
      <c r="W287" t="str">
        <f t="shared" si="44"/>
        <v>documentary</v>
      </c>
    </row>
    <row r="288" spans="1:23" ht="48" x14ac:dyDescent="0.2">
      <c r="A288" s="5">
        <f t="shared" si="36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tr">
        <f t="shared" si="37"/>
        <v>True</v>
      </c>
      <c r="I288" t="e">
        <f t="shared" si="38"/>
        <v>#VALUE!</v>
      </c>
      <c r="J288" t="e">
        <f t="shared" si="39"/>
        <v>#VALUE!</v>
      </c>
      <c r="K288" t="s">
        <v>8224</v>
      </c>
      <c r="L288" t="s">
        <v>8246</v>
      </c>
      <c r="M288">
        <v>1364236524</v>
      </c>
      <c r="N288" s="19">
        <f t="shared" si="40"/>
        <v>41358.524583333332</v>
      </c>
      <c r="O288">
        <v>1360352124</v>
      </c>
      <c r="P288" s="19">
        <f t="shared" si="41"/>
        <v>41313.566249999996</v>
      </c>
      <c r="Q288" t="b">
        <v>1</v>
      </c>
      <c r="R288">
        <v>135</v>
      </c>
      <c r="S288" t="b">
        <v>1</v>
      </c>
      <c r="T288" t="s">
        <v>8269</v>
      </c>
      <c r="U288" s="6">
        <f t="shared" si="42"/>
        <v>121.28148148148148</v>
      </c>
      <c r="V288" t="str">
        <f t="shared" si="43"/>
        <v>film &amp; video</v>
      </c>
      <c r="W288" t="str">
        <f t="shared" si="44"/>
        <v>documentary</v>
      </c>
    </row>
    <row r="289" spans="1:23" ht="32" x14ac:dyDescent="0.2">
      <c r="A289" s="5">
        <f t="shared" si="36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tr">
        <f t="shared" si="37"/>
        <v>True</v>
      </c>
      <c r="I289" t="e">
        <f t="shared" si="38"/>
        <v>#VALUE!</v>
      </c>
      <c r="J289" t="e">
        <f t="shared" si="39"/>
        <v>#VALUE!</v>
      </c>
      <c r="K289" t="s">
        <v>8224</v>
      </c>
      <c r="L289" t="s">
        <v>8246</v>
      </c>
      <c r="M289">
        <v>1351828800</v>
      </c>
      <c r="N289" s="19">
        <f t="shared" si="40"/>
        <v>41214.916666666664</v>
      </c>
      <c r="O289">
        <v>1349160018</v>
      </c>
      <c r="P289" s="19">
        <f t="shared" si="41"/>
        <v>41184.027986111112</v>
      </c>
      <c r="Q289" t="b">
        <v>1</v>
      </c>
      <c r="R289">
        <v>290</v>
      </c>
      <c r="S289" t="b">
        <v>1</v>
      </c>
      <c r="T289" t="s">
        <v>8269</v>
      </c>
      <c r="U289" s="6">
        <f t="shared" si="42"/>
        <v>91.189655172413794</v>
      </c>
      <c r="V289" t="str">
        <f t="shared" si="43"/>
        <v>film &amp; video</v>
      </c>
      <c r="W289" t="str">
        <f t="shared" si="44"/>
        <v>documentary</v>
      </c>
    </row>
    <row r="290" spans="1:23" ht="48" x14ac:dyDescent="0.2">
      <c r="A290" s="5">
        <f t="shared" si="36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tr">
        <f t="shared" si="37"/>
        <v>True</v>
      </c>
      <c r="I290" t="e">
        <f t="shared" si="38"/>
        <v>#VALUE!</v>
      </c>
      <c r="J290" t="e">
        <f t="shared" si="39"/>
        <v>#VALUE!</v>
      </c>
      <c r="K290" t="s">
        <v>8224</v>
      </c>
      <c r="L290" t="s">
        <v>8246</v>
      </c>
      <c r="M290">
        <v>1340683393</v>
      </c>
      <c r="N290" s="19">
        <f t="shared" si="40"/>
        <v>41085.918900462959</v>
      </c>
      <c r="O290">
        <v>1337659393</v>
      </c>
      <c r="P290" s="19">
        <f t="shared" si="41"/>
        <v>41050.918900462959</v>
      </c>
      <c r="Q290" t="b">
        <v>1</v>
      </c>
      <c r="R290">
        <v>447</v>
      </c>
      <c r="S290" t="b">
        <v>1</v>
      </c>
      <c r="T290" t="s">
        <v>8269</v>
      </c>
      <c r="U290" s="6">
        <f t="shared" si="42"/>
        <v>115.44812080536913</v>
      </c>
      <c r="V290" t="str">
        <f t="shared" si="43"/>
        <v>film &amp; video</v>
      </c>
      <c r="W290" t="str">
        <f t="shared" si="44"/>
        <v>documentary</v>
      </c>
    </row>
    <row r="291" spans="1:23" ht="48" x14ac:dyDescent="0.2">
      <c r="A291" s="5">
        <f t="shared" si="36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tr">
        <f t="shared" si="37"/>
        <v>True</v>
      </c>
      <c r="I291" t="e">
        <f t="shared" si="38"/>
        <v>#VALUE!</v>
      </c>
      <c r="J291" t="e">
        <f t="shared" si="39"/>
        <v>#VALUE!</v>
      </c>
      <c r="K291" t="s">
        <v>8225</v>
      </c>
      <c r="L291" t="s">
        <v>8247</v>
      </c>
      <c r="M291">
        <v>1383389834</v>
      </c>
      <c r="N291" s="19">
        <f t="shared" si="40"/>
        <v>41580.206412037034</v>
      </c>
      <c r="O291">
        <v>1380797834</v>
      </c>
      <c r="P291" s="19">
        <f t="shared" si="41"/>
        <v>41550.206412037034</v>
      </c>
      <c r="Q291" t="b">
        <v>1</v>
      </c>
      <c r="R291">
        <v>232</v>
      </c>
      <c r="S291" t="b">
        <v>1</v>
      </c>
      <c r="T291" t="s">
        <v>8269</v>
      </c>
      <c r="U291" s="6">
        <f t="shared" si="42"/>
        <v>67.771551724137936</v>
      </c>
      <c r="V291" t="str">
        <f t="shared" si="43"/>
        <v>film &amp; video</v>
      </c>
      <c r="W291" t="str">
        <f t="shared" si="44"/>
        <v>documentary</v>
      </c>
    </row>
    <row r="292" spans="1:23" ht="32" x14ac:dyDescent="0.2">
      <c r="A292" s="5">
        <f t="shared" si="36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tr">
        <f t="shared" si="37"/>
        <v>True</v>
      </c>
      <c r="I292" t="e">
        <f t="shared" si="38"/>
        <v>#VALUE!</v>
      </c>
      <c r="J292" t="e">
        <f t="shared" si="39"/>
        <v>#VALUE!</v>
      </c>
      <c r="K292" t="s">
        <v>8224</v>
      </c>
      <c r="L292" t="s">
        <v>8246</v>
      </c>
      <c r="M292">
        <v>1296633540</v>
      </c>
      <c r="N292" s="19">
        <f t="shared" si="40"/>
        <v>40576.082638888889</v>
      </c>
      <c r="O292">
        <v>1292316697</v>
      </c>
      <c r="P292" s="19">
        <f t="shared" si="41"/>
        <v>40526.11917824074</v>
      </c>
      <c r="Q292" t="b">
        <v>1</v>
      </c>
      <c r="R292">
        <v>168</v>
      </c>
      <c r="S292" t="b">
        <v>1</v>
      </c>
      <c r="T292" t="s">
        <v>8269</v>
      </c>
      <c r="U292" s="6">
        <f t="shared" si="42"/>
        <v>28.576190476190476</v>
      </c>
      <c r="V292" t="str">
        <f t="shared" si="43"/>
        <v>film &amp; video</v>
      </c>
      <c r="W292" t="str">
        <f t="shared" si="44"/>
        <v>documentary</v>
      </c>
    </row>
    <row r="293" spans="1:23" ht="48" x14ac:dyDescent="0.2">
      <c r="A293" s="5">
        <f t="shared" si="36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tr">
        <f t="shared" si="37"/>
        <v>True</v>
      </c>
      <c r="I293" t="e">
        <f t="shared" si="38"/>
        <v>#VALUE!</v>
      </c>
      <c r="J293" t="e">
        <f t="shared" si="39"/>
        <v>#VALUE!</v>
      </c>
      <c r="K293" t="s">
        <v>8224</v>
      </c>
      <c r="L293" t="s">
        <v>8246</v>
      </c>
      <c r="M293">
        <v>1367366460</v>
      </c>
      <c r="N293" s="19">
        <f t="shared" si="40"/>
        <v>41394.750694444447</v>
      </c>
      <c r="O293">
        <v>1365791246</v>
      </c>
      <c r="P293" s="19">
        <f t="shared" si="41"/>
        <v>41376.519050925926</v>
      </c>
      <c r="Q293" t="b">
        <v>1</v>
      </c>
      <c r="R293">
        <v>128</v>
      </c>
      <c r="S293" t="b">
        <v>1</v>
      </c>
      <c r="T293" t="s">
        <v>8269</v>
      </c>
      <c r="U293" s="6">
        <f t="shared" si="42"/>
        <v>46.8828125</v>
      </c>
      <c r="V293" t="str">
        <f t="shared" si="43"/>
        <v>film &amp; video</v>
      </c>
      <c r="W293" t="str">
        <f t="shared" si="44"/>
        <v>documentary</v>
      </c>
    </row>
    <row r="294" spans="1:23" ht="48" x14ac:dyDescent="0.2">
      <c r="A294" s="5">
        <f t="shared" si="36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tr">
        <f t="shared" si="37"/>
        <v>True</v>
      </c>
      <c r="I294" t="e">
        <f t="shared" si="38"/>
        <v>#VALUE!</v>
      </c>
      <c r="J294" t="e">
        <f t="shared" si="39"/>
        <v>#VALUE!</v>
      </c>
      <c r="K294" t="s">
        <v>8224</v>
      </c>
      <c r="L294" t="s">
        <v>8246</v>
      </c>
      <c r="M294">
        <v>1319860740</v>
      </c>
      <c r="N294" s="19">
        <f t="shared" si="40"/>
        <v>40844.915972222225</v>
      </c>
      <c r="O294">
        <v>1317064599</v>
      </c>
      <c r="P294" s="19">
        <f t="shared" si="41"/>
        <v>40812.553229166668</v>
      </c>
      <c r="Q294" t="b">
        <v>1</v>
      </c>
      <c r="R294">
        <v>493</v>
      </c>
      <c r="S294" t="b">
        <v>1</v>
      </c>
      <c r="T294" t="s">
        <v>8269</v>
      </c>
      <c r="U294" s="6">
        <f t="shared" si="42"/>
        <v>154.42231237322514</v>
      </c>
      <c r="V294" t="str">
        <f t="shared" si="43"/>
        <v>film &amp; video</v>
      </c>
      <c r="W294" t="str">
        <f t="shared" si="44"/>
        <v>documentary</v>
      </c>
    </row>
    <row r="295" spans="1:23" ht="48" x14ac:dyDescent="0.2">
      <c r="A295" s="5">
        <f t="shared" si="36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tr">
        <f t="shared" si="37"/>
        <v>True</v>
      </c>
      <c r="I295" t="e">
        <f t="shared" si="38"/>
        <v>#VALUE!</v>
      </c>
      <c r="J295" t="e">
        <f t="shared" si="39"/>
        <v>#VALUE!</v>
      </c>
      <c r="K295" t="s">
        <v>8224</v>
      </c>
      <c r="L295" t="s">
        <v>8246</v>
      </c>
      <c r="M295">
        <v>1398009714</v>
      </c>
      <c r="N295" s="19">
        <f t="shared" si="40"/>
        <v>41749.417986111112</v>
      </c>
      <c r="O295">
        <v>1395417714</v>
      </c>
      <c r="P295" s="19">
        <f t="shared" si="41"/>
        <v>41719.417986111112</v>
      </c>
      <c r="Q295" t="b">
        <v>1</v>
      </c>
      <c r="R295">
        <v>131</v>
      </c>
      <c r="S295" t="b">
        <v>1</v>
      </c>
      <c r="T295" t="s">
        <v>8269</v>
      </c>
      <c r="U295" s="6">
        <f t="shared" si="42"/>
        <v>201.22137404580153</v>
      </c>
      <c r="V295" t="str">
        <f t="shared" si="43"/>
        <v>film &amp; video</v>
      </c>
      <c r="W295" t="str">
        <f t="shared" si="44"/>
        <v>documentary</v>
      </c>
    </row>
    <row r="296" spans="1:23" ht="48" x14ac:dyDescent="0.2">
      <c r="A296" s="5">
        <f t="shared" si="36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tr">
        <f t="shared" si="37"/>
        <v>True</v>
      </c>
      <c r="I296" t="e">
        <f t="shared" si="38"/>
        <v>#VALUE!</v>
      </c>
      <c r="J296" t="e">
        <f t="shared" si="39"/>
        <v>#VALUE!</v>
      </c>
      <c r="K296" t="s">
        <v>8224</v>
      </c>
      <c r="L296" t="s">
        <v>8246</v>
      </c>
      <c r="M296">
        <v>1279555200</v>
      </c>
      <c r="N296" s="19">
        <f t="shared" si="40"/>
        <v>40378.416666666664</v>
      </c>
      <c r="O296">
        <v>1276480894</v>
      </c>
      <c r="P296" s="19">
        <f t="shared" si="41"/>
        <v>40342.834421296298</v>
      </c>
      <c r="Q296" t="b">
        <v>1</v>
      </c>
      <c r="R296">
        <v>50</v>
      </c>
      <c r="S296" t="b">
        <v>1</v>
      </c>
      <c r="T296" t="s">
        <v>8269</v>
      </c>
      <c r="U296" s="6">
        <f t="shared" si="42"/>
        <v>100</v>
      </c>
      <c r="V296" t="str">
        <f t="shared" si="43"/>
        <v>film &amp; video</v>
      </c>
      <c r="W296" t="str">
        <f t="shared" si="44"/>
        <v>documentary</v>
      </c>
    </row>
    <row r="297" spans="1:23" ht="48" x14ac:dyDescent="0.2">
      <c r="A297" s="5">
        <f t="shared" si="36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tr">
        <f t="shared" si="37"/>
        <v>True</v>
      </c>
      <c r="I297" t="e">
        <f t="shared" si="38"/>
        <v>#VALUE!</v>
      </c>
      <c r="J297" t="e">
        <f t="shared" si="39"/>
        <v>#VALUE!</v>
      </c>
      <c r="K297" t="s">
        <v>8224</v>
      </c>
      <c r="L297" t="s">
        <v>8246</v>
      </c>
      <c r="M297">
        <v>1383264000</v>
      </c>
      <c r="N297" s="19">
        <f t="shared" si="40"/>
        <v>41578.75</v>
      </c>
      <c r="O297">
        <v>1378080409</v>
      </c>
      <c r="P297" s="19">
        <f t="shared" si="41"/>
        <v>41518.754733796297</v>
      </c>
      <c r="Q297" t="b">
        <v>1</v>
      </c>
      <c r="R297">
        <v>665</v>
      </c>
      <c r="S297" t="b">
        <v>1</v>
      </c>
      <c r="T297" t="s">
        <v>8269</v>
      </c>
      <c r="U297" s="6">
        <f t="shared" si="42"/>
        <v>100.08204511278196</v>
      </c>
      <c r="V297" t="str">
        <f t="shared" si="43"/>
        <v>film &amp; video</v>
      </c>
      <c r="W297" t="str">
        <f t="shared" si="44"/>
        <v>documentary</v>
      </c>
    </row>
    <row r="298" spans="1:23" ht="48" x14ac:dyDescent="0.2">
      <c r="A298" s="5">
        <f t="shared" si="36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tr">
        <f t="shared" si="37"/>
        <v>True</v>
      </c>
      <c r="I298" t="e">
        <f t="shared" si="38"/>
        <v>#VALUE!</v>
      </c>
      <c r="J298" t="e">
        <f t="shared" si="39"/>
        <v>#VALUE!</v>
      </c>
      <c r="K298" t="s">
        <v>8224</v>
      </c>
      <c r="L298" t="s">
        <v>8246</v>
      </c>
      <c r="M298">
        <v>1347017083</v>
      </c>
      <c r="N298" s="19">
        <f t="shared" si="40"/>
        <v>41159.225497685184</v>
      </c>
      <c r="O298">
        <v>1344857083</v>
      </c>
      <c r="P298" s="19">
        <f t="shared" si="41"/>
        <v>41134.225497685184</v>
      </c>
      <c r="Q298" t="b">
        <v>1</v>
      </c>
      <c r="R298">
        <v>129</v>
      </c>
      <c r="S298" t="b">
        <v>1</v>
      </c>
      <c r="T298" t="s">
        <v>8269</v>
      </c>
      <c r="U298" s="6">
        <f t="shared" si="42"/>
        <v>230.08953488372092</v>
      </c>
      <c r="V298" t="str">
        <f t="shared" si="43"/>
        <v>film &amp; video</v>
      </c>
      <c r="W298" t="str">
        <f t="shared" si="44"/>
        <v>documentary</v>
      </c>
    </row>
    <row r="299" spans="1:23" ht="48" x14ac:dyDescent="0.2">
      <c r="A299" s="5">
        <f t="shared" si="36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tr">
        <f t="shared" si="37"/>
        <v>True</v>
      </c>
      <c r="I299" t="e">
        <f t="shared" si="38"/>
        <v>#VALUE!</v>
      </c>
      <c r="J299" t="e">
        <f t="shared" si="39"/>
        <v>#VALUE!</v>
      </c>
      <c r="K299" t="s">
        <v>8224</v>
      </c>
      <c r="L299" t="s">
        <v>8246</v>
      </c>
      <c r="M299">
        <v>1430452740</v>
      </c>
      <c r="N299" s="19">
        <f t="shared" si="40"/>
        <v>42124.915972222225</v>
      </c>
      <c r="O299">
        <v>1427390901</v>
      </c>
      <c r="P299" s="19">
        <f t="shared" si="41"/>
        <v>42089.47802083334</v>
      </c>
      <c r="Q299" t="b">
        <v>1</v>
      </c>
      <c r="R299">
        <v>142</v>
      </c>
      <c r="S299" t="b">
        <v>1</v>
      </c>
      <c r="T299" t="s">
        <v>8269</v>
      </c>
      <c r="U299" s="6">
        <f t="shared" si="42"/>
        <v>141.74647887323943</v>
      </c>
      <c r="V299" t="str">
        <f t="shared" si="43"/>
        <v>film &amp; video</v>
      </c>
      <c r="W299" t="str">
        <f t="shared" si="44"/>
        <v>documentary</v>
      </c>
    </row>
    <row r="300" spans="1:23" ht="32" x14ac:dyDescent="0.2">
      <c r="A300" s="5">
        <f t="shared" si="36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tr">
        <f t="shared" si="37"/>
        <v>True</v>
      </c>
      <c r="I300" t="e">
        <f t="shared" si="38"/>
        <v>#VALUE!</v>
      </c>
      <c r="J300" t="e">
        <f t="shared" si="39"/>
        <v>#VALUE!</v>
      </c>
      <c r="K300" t="s">
        <v>8224</v>
      </c>
      <c r="L300" t="s">
        <v>8246</v>
      </c>
      <c r="M300">
        <v>1399669200</v>
      </c>
      <c r="N300" s="19">
        <f t="shared" si="40"/>
        <v>41768.625</v>
      </c>
      <c r="O300">
        <v>1394536048</v>
      </c>
      <c r="P300" s="19">
        <f t="shared" si="41"/>
        <v>41709.213518518518</v>
      </c>
      <c r="Q300" t="b">
        <v>1</v>
      </c>
      <c r="R300">
        <v>2436</v>
      </c>
      <c r="S300" t="b">
        <v>1</v>
      </c>
      <c r="T300" t="s">
        <v>8269</v>
      </c>
      <c r="U300" s="6">
        <f t="shared" si="42"/>
        <v>56.344351395730705</v>
      </c>
      <c r="V300" t="str">
        <f t="shared" si="43"/>
        <v>film &amp; video</v>
      </c>
      <c r="W300" t="str">
        <f t="shared" si="44"/>
        <v>documentary</v>
      </c>
    </row>
    <row r="301" spans="1:23" ht="48" x14ac:dyDescent="0.2">
      <c r="A301" s="5">
        <f t="shared" si="36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tr">
        <f t="shared" si="37"/>
        <v>True</v>
      </c>
      <c r="I301" t="e">
        <f t="shared" si="38"/>
        <v>#VALUE!</v>
      </c>
      <c r="J301" t="e">
        <f t="shared" si="39"/>
        <v>#VALUE!</v>
      </c>
      <c r="K301" t="s">
        <v>8224</v>
      </c>
      <c r="L301" t="s">
        <v>8246</v>
      </c>
      <c r="M301">
        <v>1289975060</v>
      </c>
      <c r="N301" s="19">
        <f t="shared" si="40"/>
        <v>40499.016898148147</v>
      </c>
      <c r="O301">
        <v>1287379460</v>
      </c>
      <c r="P301" s="19">
        <f t="shared" si="41"/>
        <v>40468.975231481483</v>
      </c>
      <c r="Q301" t="b">
        <v>1</v>
      </c>
      <c r="R301">
        <v>244</v>
      </c>
      <c r="S301" t="b">
        <v>1</v>
      </c>
      <c r="T301" t="s">
        <v>8269</v>
      </c>
      <c r="U301" s="6">
        <f t="shared" si="42"/>
        <v>73.341188524590166</v>
      </c>
      <c r="V301" t="str">
        <f t="shared" si="43"/>
        <v>film &amp; video</v>
      </c>
      <c r="W301" t="str">
        <f t="shared" si="44"/>
        <v>documentary</v>
      </c>
    </row>
    <row r="302" spans="1:23" ht="48" x14ac:dyDescent="0.2">
      <c r="A302" s="5">
        <f t="shared" si="36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tr">
        <f t="shared" si="37"/>
        <v>True</v>
      </c>
      <c r="I302" t="e">
        <f t="shared" si="38"/>
        <v>#VALUE!</v>
      </c>
      <c r="J302" t="e">
        <f t="shared" si="39"/>
        <v>#VALUE!</v>
      </c>
      <c r="K302" t="s">
        <v>8224</v>
      </c>
      <c r="L302" t="s">
        <v>8246</v>
      </c>
      <c r="M302">
        <v>1303686138</v>
      </c>
      <c r="N302" s="19">
        <f t="shared" si="40"/>
        <v>40657.709930555553</v>
      </c>
      <c r="O302">
        <v>1301007738</v>
      </c>
      <c r="P302" s="19">
        <f t="shared" si="41"/>
        <v>40626.709930555553</v>
      </c>
      <c r="Q302" t="b">
        <v>1</v>
      </c>
      <c r="R302">
        <v>298</v>
      </c>
      <c r="S302" t="b">
        <v>1</v>
      </c>
      <c r="T302" t="s">
        <v>8269</v>
      </c>
      <c r="U302" s="6">
        <f t="shared" si="42"/>
        <v>85.337785234899329</v>
      </c>
      <c r="V302" t="str">
        <f t="shared" si="43"/>
        <v>film &amp; video</v>
      </c>
      <c r="W302" t="str">
        <f t="shared" si="44"/>
        <v>documentary</v>
      </c>
    </row>
    <row r="303" spans="1:23" ht="48" x14ac:dyDescent="0.2">
      <c r="A303" s="5">
        <f t="shared" si="36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tr">
        <f t="shared" si="37"/>
        <v>True</v>
      </c>
      <c r="I303" t="e">
        <f t="shared" si="38"/>
        <v>#VALUE!</v>
      </c>
      <c r="J303" t="e">
        <f t="shared" si="39"/>
        <v>#VALUE!</v>
      </c>
      <c r="K303" t="s">
        <v>8224</v>
      </c>
      <c r="L303" t="s">
        <v>8246</v>
      </c>
      <c r="M303">
        <v>1363711335</v>
      </c>
      <c r="N303" s="19">
        <f t="shared" si="40"/>
        <v>41352.446006944447</v>
      </c>
      <c r="O303">
        <v>1360258935</v>
      </c>
      <c r="P303" s="19">
        <f t="shared" si="41"/>
        <v>41312.487673611111</v>
      </c>
      <c r="Q303" t="b">
        <v>1</v>
      </c>
      <c r="R303">
        <v>251</v>
      </c>
      <c r="S303" t="b">
        <v>1</v>
      </c>
      <c r="T303" t="s">
        <v>8269</v>
      </c>
      <c r="U303" s="6">
        <f t="shared" si="42"/>
        <v>61.496215139442228</v>
      </c>
      <c r="V303" t="str">
        <f t="shared" si="43"/>
        <v>film &amp; video</v>
      </c>
      <c r="W303" t="str">
        <f t="shared" si="44"/>
        <v>documentary</v>
      </c>
    </row>
    <row r="304" spans="1:23" ht="64" x14ac:dyDescent="0.2">
      <c r="A304" s="5">
        <f t="shared" si="36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tr">
        <f t="shared" si="37"/>
        <v>True</v>
      </c>
      <c r="I304" t="e">
        <f t="shared" si="38"/>
        <v>#VALUE!</v>
      </c>
      <c r="J304" t="e">
        <f t="shared" si="39"/>
        <v>#VALUE!</v>
      </c>
      <c r="K304" t="s">
        <v>8224</v>
      </c>
      <c r="L304" t="s">
        <v>8246</v>
      </c>
      <c r="M304">
        <v>1330115638</v>
      </c>
      <c r="N304" s="19">
        <f t="shared" si="40"/>
        <v>40963.606921296298</v>
      </c>
      <c r="O304">
        <v>1327523638</v>
      </c>
      <c r="P304" s="19">
        <f t="shared" si="41"/>
        <v>40933.606921296298</v>
      </c>
      <c r="Q304" t="b">
        <v>1</v>
      </c>
      <c r="R304">
        <v>108</v>
      </c>
      <c r="S304" t="b">
        <v>1</v>
      </c>
      <c r="T304" t="s">
        <v>8269</v>
      </c>
      <c r="U304" s="6">
        <f t="shared" si="42"/>
        <v>93.018518518518519</v>
      </c>
      <c r="V304" t="str">
        <f t="shared" si="43"/>
        <v>film &amp; video</v>
      </c>
      <c r="W304" t="str">
        <f t="shared" si="44"/>
        <v>documentary</v>
      </c>
    </row>
    <row r="305" spans="1:23" ht="48" x14ac:dyDescent="0.2">
      <c r="A305" s="5">
        <f t="shared" si="36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tr">
        <f t="shared" si="37"/>
        <v>True</v>
      </c>
      <c r="I305" t="e">
        <f t="shared" si="38"/>
        <v>#VALUE!</v>
      </c>
      <c r="J305" t="e">
        <f t="shared" si="39"/>
        <v>#VALUE!</v>
      </c>
      <c r="K305" t="s">
        <v>8224</v>
      </c>
      <c r="L305" t="s">
        <v>8246</v>
      </c>
      <c r="M305">
        <v>1338601346</v>
      </c>
      <c r="N305" s="19">
        <f t="shared" si="40"/>
        <v>41061.821134259262</v>
      </c>
      <c r="O305">
        <v>1336009346</v>
      </c>
      <c r="P305" s="19">
        <f t="shared" si="41"/>
        <v>41031.821134259262</v>
      </c>
      <c r="Q305" t="b">
        <v>1</v>
      </c>
      <c r="R305">
        <v>82</v>
      </c>
      <c r="S305" t="b">
        <v>1</v>
      </c>
      <c r="T305" t="s">
        <v>8269</v>
      </c>
      <c r="U305" s="6">
        <f t="shared" si="42"/>
        <v>50.292682926829265</v>
      </c>
      <c r="V305" t="str">
        <f t="shared" si="43"/>
        <v>film &amp; video</v>
      </c>
      <c r="W305" t="str">
        <f t="shared" si="44"/>
        <v>documentary</v>
      </c>
    </row>
    <row r="306" spans="1:23" ht="32" x14ac:dyDescent="0.2">
      <c r="A306" s="5">
        <f t="shared" si="36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tr">
        <f t="shared" si="37"/>
        <v>True</v>
      </c>
      <c r="I306" t="e">
        <f t="shared" si="38"/>
        <v>#VALUE!</v>
      </c>
      <c r="J306" t="e">
        <f t="shared" si="39"/>
        <v>#VALUE!</v>
      </c>
      <c r="K306" t="s">
        <v>8224</v>
      </c>
      <c r="L306" t="s">
        <v>8246</v>
      </c>
      <c r="M306">
        <v>1346464800</v>
      </c>
      <c r="N306" s="19">
        <f t="shared" si="40"/>
        <v>41152.833333333336</v>
      </c>
      <c r="O306">
        <v>1343096197</v>
      </c>
      <c r="P306" s="19">
        <f t="shared" si="41"/>
        <v>41113.844872685186</v>
      </c>
      <c r="Q306" t="b">
        <v>1</v>
      </c>
      <c r="R306">
        <v>74</v>
      </c>
      <c r="S306" t="b">
        <v>1</v>
      </c>
      <c r="T306" t="s">
        <v>8269</v>
      </c>
      <c r="U306" s="6">
        <f t="shared" si="42"/>
        <v>106.43243243243244</v>
      </c>
      <c r="V306" t="str">
        <f t="shared" si="43"/>
        <v>film &amp; video</v>
      </c>
      <c r="W306" t="str">
        <f t="shared" si="44"/>
        <v>documentary</v>
      </c>
    </row>
    <row r="307" spans="1:23" ht="32" x14ac:dyDescent="0.2">
      <c r="A307" s="5">
        <f t="shared" si="36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tr">
        <f t="shared" si="37"/>
        <v>True</v>
      </c>
      <c r="I307" t="e">
        <f t="shared" si="38"/>
        <v>#VALUE!</v>
      </c>
      <c r="J307" t="e">
        <f t="shared" si="39"/>
        <v>#VALUE!</v>
      </c>
      <c r="K307" t="s">
        <v>8224</v>
      </c>
      <c r="L307" t="s">
        <v>8246</v>
      </c>
      <c r="M307">
        <v>1331392049</v>
      </c>
      <c r="N307" s="19">
        <f t="shared" si="40"/>
        <v>40978.380196759259</v>
      </c>
      <c r="O307">
        <v>1328800049</v>
      </c>
      <c r="P307" s="19">
        <f t="shared" si="41"/>
        <v>40948.380196759259</v>
      </c>
      <c r="Q307" t="b">
        <v>1</v>
      </c>
      <c r="R307">
        <v>189</v>
      </c>
      <c r="S307" t="b">
        <v>1</v>
      </c>
      <c r="T307" t="s">
        <v>8269</v>
      </c>
      <c r="U307" s="6">
        <f t="shared" si="42"/>
        <v>51.719576719576722</v>
      </c>
      <c r="V307" t="str">
        <f t="shared" si="43"/>
        <v>film &amp; video</v>
      </c>
      <c r="W307" t="str">
        <f t="shared" si="44"/>
        <v>documentary</v>
      </c>
    </row>
    <row r="308" spans="1:23" ht="32" x14ac:dyDescent="0.2">
      <c r="A308" s="5">
        <f t="shared" si="36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tr">
        <f t="shared" si="37"/>
        <v>True</v>
      </c>
      <c r="I308" t="e">
        <f t="shared" si="38"/>
        <v>#VALUE!</v>
      </c>
      <c r="J308" t="e">
        <f t="shared" si="39"/>
        <v>#VALUE!</v>
      </c>
      <c r="K308" t="s">
        <v>8224</v>
      </c>
      <c r="L308" t="s">
        <v>8246</v>
      </c>
      <c r="M308">
        <v>1363806333</v>
      </c>
      <c r="N308" s="19">
        <f t="shared" si="40"/>
        <v>41353.545520833337</v>
      </c>
      <c r="O308">
        <v>1362081933</v>
      </c>
      <c r="P308" s="19">
        <f t="shared" si="41"/>
        <v>41333.587187500001</v>
      </c>
      <c r="Q308" t="b">
        <v>1</v>
      </c>
      <c r="R308">
        <v>80</v>
      </c>
      <c r="S308" t="b">
        <v>1</v>
      </c>
      <c r="T308" t="s">
        <v>8269</v>
      </c>
      <c r="U308" s="6">
        <f t="shared" si="42"/>
        <v>36.612499999999997</v>
      </c>
      <c r="V308" t="str">
        <f t="shared" si="43"/>
        <v>film &amp; video</v>
      </c>
      <c r="W308" t="str">
        <f t="shared" si="44"/>
        <v>documentary</v>
      </c>
    </row>
    <row r="309" spans="1:23" ht="16" x14ac:dyDescent="0.2">
      <c r="A309" s="5">
        <f t="shared" si="36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tr">
        <f t="shared" si="37"/>
        <v>True</v>
      </c>
      <c r="I309" t="e">
        <f t="shared" si="38"/>
        <v>#VALUE!</v>
      </c>
      <c r="J309" t="e">
        <f t="shared" si="39"/>
        <v>#VALUE!</v>
      </c>
      <c r="K309" t="s">
        <v>8224</v>
      </c>
      <c r="L309" t="s">
        <v>8246</v>
      </c>
      <c r="M309">
        <v>1360276801</v>
      </c>
      <c r="N309" s="19">
        <f t="shared" si="40"/>
        <v>41312.694456018515</v>
      </c>
      <c r="O309">
        <v>1357684801</v>
      </c>
      <c r="P309" s="19">
        <f t="shared" si="41"/>
        <v>41282.694456018515</v>
      </c>
      <c r="Q309" t="b">
        <v>1</v>
      </c>
      <c r="R309">
        <v>576</v>
      </c>
      <c r="S309" t="b">
        <v>1</v>
      </c>
      <c r="T309" t="s">
        <v>8269</v>
      </c>
      <c r="U309" s="6">
        <f t="shared" si="42"/>
        <v>42.517361111111114</v>
      </c>
      <c r="V309" t="str">
        <f t="shared" si="43"/>
        <v>film &amp; video</v>
      </c>
      <c r="W309" t="str">
        <f t="shared" si="44"/>
        <v>documentary</v>
      </c>
    </row>
    <row r="310" spans="1:23" ht="48" x14ac:dyDescent="0.2">
      <c r="A310" s="5">
        <f t="shared" si="36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tr">
        <f t="shared" si="37"/>
        <v>True</v>
      </c>
      <c r="I310" t="e">
        <f t="shared" si="38"/>
        <v>#VALUE!</v>
      </c>
      <c r="J310" t="e">
        <f t="shared" si="39"/>
        <v>#VALUE!</v>
      </c>
      <c r="K310" t="s">
        <v>8224</v>
      </c>
      <c r="L310" t="s">
        <v>8246</v>
      </c>
      <c r="M310">
        <v>1299775210</v>
      </c>
      <c r="N310" s="19">
        <f t="shared" si="40"/>
        <v>40612.444560185184</v>
      </c>
      <c r="O310">
        <v>1295887210</v>
      </c>
      <c r="P310" s="19">
        <f t="shared" si="41"/>
        <v>40567.444560185184</v>
      </c>
      <c r="Q310" t="b">
        <v>1</v>
      </c>
      <c r="R310">
        <v>202</v>
      </c>
      <c r="S310" t="b">
        <v>1</v>
      </c>
      <c r="T310" t="s">
        <v>8269</v>
      </c>
      <c r="U310" s="6">
        <f t="shared" si="42"/>
        <v>62.712871287128714</v>
      </c>
      <c r="V310" t="str">
        <f t="shared" si="43"/>
        <v>film &amp; video</v>
      </c>
      <c r="W310" t="str">
        <f t="shared" si="44"/>
        <v>documentary</v>
      </c>
    </row>
    <row r="311" spans="1:23" ht="48" x14ac:dyDescent="0.2">
      <c r="A311" s="5">
        <f t="shared" si="36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tr">
        <f t="shared" si="37"/>
        <v>True</v>
      </c>
      <c r="I311" t="e">
        <f t="shared" si="38"/>
        <v>#VALUE!</v>
      </c>
      <c r="J311" t="e">
        <f t="shared" si="39"/>
        <v>#VALUE!</v>
      </c>
      <c r="K311" t="s">
        <v>8224</v>
      </c>
      <c r="L311" t="s">
        <v>8246</v>
      </c>
      <c r="M311">
        <v>1346695334</v>
      </c>
      <c r="N311" s="19">
        <f t="shared" si="40"/>
        <v>41155.501550925925</v>
      </c>
      <c r="O311">
        <v>1344880934</v>
      </c>
      <c r="P311" s="19">
        <f t="shared" si="41"/>
        <v>41134.501550925925</v>
      </c>
      <c r="Q311" t="b">
        <v>1</v>
      </c>
      <c r="R311">
        <v>238</v>
      </c>
      <c r="S311" t="b">
        <v>1</v>
      </c>
      <c r="T311" t="s">
        <v>8269</v>
      </c>
      <c r="U311" s="6">
        <f t="shared" si="42"/>
        <v>89.957983193277315</v>
      </c>
      <c r="V311" t="str">
        <f t="shared" si="43"/>
        <v>film &amp; video</v>
      </c>
      <c r="W311" t="str">
        <f t="shared" si="44"/>
        <v>documentary</v>
      </c>
    </row>
    <row r="312" spans="1:23" ht="48" x14ac:dyDescent="0.2">
      <c r="A312" s="5">
        <f t="shared" si="36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tr">
        <f t="shared" si="37"/>
        <v>True</v>
      </c>
      <c r="I312" t="e">
        <f t="shared" si="38"/>
        <v>#VALUE!</v>
      </c>
      <c r="J312" t="e">
        <f t="shared" si="39"/>
        <v>#VALUE!</v>
      </c>
      <c r="K312" t="s">
        <v>8224</v>
      </c>
      <c r="L312" t="s">
        <v>8246</v>
      </c>
      <c r="M312">
        <v>1319076000</v>
      </c>
      <c r="N312" s="19">
        <f t="shared" si="40"/>
        <v>40835.833333333336</v>
      </c>
      <c r="O312">
        <v>1317788623</v>
      </c>
      <c r="P312" s="19">
        <f t="shared" si="41"/>
        <v>40820.933136574073</v>
      </c>
      <c r="Q312" t="b">
        <v>1</v>
      </c>
      <c r="R312">
        <v>36</v>
      </c>
      <c r="S312" t="b">
        <v>1</v>
      </c>
      <c r="T312" t="s">
        <v>8269</v>
      </c>
      <c r="U312" s="6">
        <f t="shared" si="42"/>
        <v>28.924722222222222</v>
      </c>
      <c r="V312" t="str">
        <f t="shared" si="43"/>
        <v>film &amp; video</v>
      </c>
      <c r="W312" t="str">
        <f t="shared" si="44"/>
        <v>documentary</v>
      </c>
    </row>
    <row r="313" spans="1:23" ht="48" x14ac:dyDescent="0.2">
      <c r="A313" s="5">
        <f t="shared" si="36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tr">
        <f t="shared" si="37"/>
        <v>True</v>
      </c>
      <c r="I313" t="e">
        <f t="shared" si="38"/>
        <v>#VALUE!</v>
      </c>
      <c r="J313" t="e">
        <f t="shared" si="39"/>
        <v>#VALUE!</v>
      </c>
      <c r="K313" t="s">
        <v>8224</v>
      </c>
      <c r="L313" t="s">
        <v>8246</v>
      </c>
      <c r="M313">
        <v>1325404740</v>
      </c>
      <c r="N313" s="19">
        <f t="shared" si="40"/>
        <v>40909.082638888889</v>
      </c>
      <c r="O313">
        <v>1321852592</v>
      </c>
      <c r="P313" s="19">
        <f t="shared" si="41"/>
        <v>40867.969814814816</v>
      </c>
      <c r="Q313" t="b">
        <v>1</v>
      </c>
      <c r="R313">
        <v>150</v>
      </c>
      <c r="S313" t="b">
        <v>1</v>
      </c>
      <c r="T313" t="s">
        <v>8269</v>
      </c>
      <c r="U313" s="6">
        <f t="shared" si="42"/>
        <v>138.8022</v>
      </c>
      <c r="V313" t="str">
        <f t="shared" si="43"/>
        <v>film &amp; video</v>
      </c>
      <c r="W313" t="str">
        <f t="shared" si="44"/>
        <v>documentary</v>
      </c>
    </row>
    <row r="314" spans="1:23" ht="48" x14ac:dyDescent="0.2">
      <c r="A314" s="5">
        <f t="shared" si="36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tr">
        <f t="shared" si="37"/>
        <v>True</v>
      </c>
      <c r="I314" t="e">
        <f t="shared" si="38"/>
        <v>#VALUE!</v>
      </c>
      <c r="J314" t="e">
        <f t="shared" si="39"/>
        <v>#VALUE!</v>
      </c>
      <c r="K314" t="s">
        <v>8224</v>
      </c>
      <c r="L314" t="s">
        <v>8246</v>
      </c>
      <c r="M314">
        <v>1365973432</v>
      </c>
      <c r="N314" s="19">
        <f t="shared" si="40"/>
        <v>41378.627685185187</v>
      </c>
      <c r="O314">
        <v>1363381432</v>
      </c>
      <c r="P314" s="19">
        <f t="shared" si="41"/>
        <v>41348.627685185187</v>
      </c>
      <c r="Q314" t="b">
        <v>1</v>
      </c>
      <c r="R314">
        <v>146</v>
      </c>
      <c r="S314" t="b">
        <v>1</v>
      </c>
      <c r="T314" t="s">
        <v>8269</v>
      </c>
      <c r="U314" s="6">
        <f t="shared" si="42"/>
        <v>61.301369863013697</v>
      </c>
      <c r="V314" t="str">
        <f t="shared" si="43"/>
        <v>film &amp; video</v>
      </c>
      <c r="W314" t="str">
        <f t="shared" si="44"/>
        <v>documentary</v>
      </c>
    </row>
    <row r="315" spans="1:23" ht="48" x14ac:dyDescent="0.2">
      <c r="A315" s="5">
        <f t="shared" si="36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tr">
        <f t="shared" si="37"/>
        <v>True</v>
      </c>
      <c r="I315" t="e">
        <f t="shared" si="38"/>
        <v>#VALUE!</v>
      </c>
      <c r="J315" t="e">
        <f t="shared" si="39"/>
        <v>#VALUE!</v>
      </c>
      <c r="K315" t="s">
        <v>8224</v>
      </c>
      <c r="L315" t="s">
        <v>8246</v>
      </c>
      <c r="M315">
        <v>1281542340</v>
      </c>
      <c r="N315" s="19">
        <f t="shared" si="40"/>
        <v>40401.415972222225</v>
      </c>
      <c r="O315">
        <v>1277702894</v>
      </c>
      <c r="P315" s="19">
        <f t="shared" si="41"/>
        <v>40356.977939814817</v>
      </c>
      <c r="Q315" t="b">
        <v>1</v>
      </c>
      <c r="R315">
        <v>222</v>
      </c>
      <c r="S315" t="b">
        <v>1</v>
      </c>
      <c r="T315" t="s">
        <v>8269</v>
      </c>
      <c r="U315" s="6">
        <f t="shared" si="42"/>
        <v>80.202702702702709</v>
      </c>
      <c r="V315" t="str">
        <f t="shared" si="43"/>
        <v>film &amp; video</v>
      </c>
      <c r="W315" t="str">
        <f t="shared" si="44"/>
        <v>documentary</v>
      </c>
    </row>
    <row r="316" spans="1:23" ht="48" x14ac:dyDescent="0.2">
      <c r="A316" s="5">
        <f t="shared" si="36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tr">
        <f t="shared" si="37"/>
        <v>True</v>
      </c>
      <c r="I316" t="e">
        <f t="shared" si="38"/>
        <v>#VALUE!</v>
      </c>
      <c r="J316" t="e">
        <f t="shared" si="39"/>
        <v>#VALUE!</v>
      </c>
      <c r="K316" t="s">
        <v>8224</v>
      </c>
      <c r="L316" t="s">
        <v>8246</v>
      </c>
      <c r="M316">
        <v>1362167988</v>
      </c>
      <c r="N316" s="19">
        <f t="shared" si="40"/>
        <v>41334.583194444444</v>
      </c>
      <c r="O316">
        <v>1359575988</v>
      </c>
      <c r="P316" s="19">
        <f t="shared" si="41"/>
        <v>41304.583194444444</v>
      </c>
      <c r="Q316" t="b">
        <v>1</v>
      </c>
      <c r="R316">
        <v>120</v>
      </c>
      <c r="S316" t="b">
        <v>1</v>
      </c>
      <c r="T316" t="s">
        <v>8269</v>
      </c>
      <c r="U316" s="6">
        <f t="shared" si="42"/>
        <v>32.095833333333331</v>
      </c>
      <c r="V316" t="str">
        <f t="shared" si="43"/>
        <v>film &amp; video</v>
      </c>
      <c r="W316" t="str">
        <f t="shared" si="44"/>
        <v>documentary</v>
      </c>
    </row>
    <row r="317" spans="1:23" ht="48" x14ac:dyDescent="0.2">
      <c r="A317" s="5">
        <f t="shared" si="36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tr">
        <f t="shared" si="37"/>
        <v>True</v>
      </c>
      <c r="I317" t="e">
        <f t="shared" si="38"/>
        <v>#VALUE!</v>
      </c>
      <c r="J317" t="e">
        <f t="shared" si="39"/>
        <v>#VALUE!</v>
      </c>
      <c r="K317" t="s">
        <v>8224</v>
      </c>
      <c r="L317" t="s">
        <v>8246</v>
      </c>
      <c r="M317">
        <v>1345660334</v>
      </c>
      <c r="N317" s="19">
        <f t="shared" si="40"/>
        <v>41143.52238425926</v>
      </c>
      <c r="O317">
        <v>1343068334</v>
      </c>
      <c r="P317" s="19">
        <f t="shared" si="41"/>
        <v>41113.52238425926</v>
      </c>
      <c r="Q317" t="b">
        <v>1</v>
      </c>
      <c r="R317">
        <v>126</v>
      </c>
      <c r="S317" t="b">
        <v>1</v>
      </c>
      <c r="T317" t="s">
        <v>8269</v>
      </c>
      <c r="U317" s="6">
        <f t="shared" si="42"/>
        <v>200.88888888888889</v>
      </c>
      <c r="V317" t="str">
        <f t="shared" si="43"/>
        <v>film &amp; video</v>
      </c>
      <c r="W317" t="str">
        <f t="shared" si="44"/>
        <v>documentary</v>
      </c>
    </row>
    <row r="318" spans="1:23" ht="32" x14ac:dyDescent="0.2">
      <c r="A318" s="5">
        <f t="shared" si="36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tr">
        <f t="shared" si="37"/>
        <v>True</v>
      </c>
      <c r="I318" t="e">
        <f t="shared" si="38"/>
        <v>#VALUE!</v>
      </c>
      <c r="J318" t="e">
        <f t="shared" si="39"/>
        <v>#VALUE!</v>
      </c>
      <c r="K318" t="s">
        <v>8229</v>
      </c>
      <c r="L318" t="s">
        <v>8251</v>
      </c>
      <c r="M318">
        <v>1418273940</v>
      </c>
      <c r="N318" s="19">
        <f t="shared" si="40"/>
        <v>41983.957638888889</v>
      </c>
      <c r="O318">
        <v>1415398197</v>
      </c>
      <c r="P318" s="19">
        <f t="shared" si="41"/>
        <v>41950.673576388886</v>
      </c>
      <c r="Q318" t="b">
        <v>1</v>
      </c>
      <c r="R318">
        <v>158</v>
      </c>
      <c r="S318" t="b">
        <v>1</v>
      </c>
      <c r="T318" t="s">
        <v>8269</v>
      </c>
      <c r="U318" s="6">
        <f t="shared" si="42"/>
        <v>108.01265822784811</v>
      </c>
      <c r="V318" t="str">
        <f t="shared" si="43"/>
        <v>film &amp; video</v>
      </c>
      <c r="W318" t="str">
        <f t="shared" si="44"/>
        <v>documentary</v>
      </c>
    </row>
    <row r="319" spans="1:23" ht="32" x14ac:dyDescent="0.2">
      <c r="A319" s="5">
        <f t="shared" si="36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tr">
        <f t="shared" si="37"/>
        <v>True</v>
      </c>
      <c r="I319" t="e">
        <f t="shared" si="38"/>
        <v>#VALUE!</v>
      </c>
      <c r="J319" t="e">
        <f t="shared" si="39"/>
        <v>#VALUE!</v>
      </c>
      <c r="K319" t="s">
        <v>8224</v>
      </c>
      <c r="L319" t="s">
        <v>8246</v>
      </c>
      <c r="M319">
        <v>1386778483</v>
      </c>
      <c r="N319" s="19">
        <f t="shared" si="40"/>
        <v>41619.426886574074</v>
      </c>
      <c r="O319">
        <v>1384186483</v>
      </c>
      <c r="P319" s="19">
        <f t="shared" si="41"/>
        <v>41589.426886574074</v>
      </c>
      <c r="Q319" t="b">
        <v>1</v>
      </c>
      <c r="R319">
        <v>316</v>
      </c>
      <c r="S319" t="b">
        <v>1</v>
      </c>
      <c r="T319" t="s">
        <v>8269</v>
      </c>
      <c r="U319" s="6">
        <f t="shared" si="42"/>
        <v>95.699367088607602</v>
      </c>
      <c r="V319" t="str">
        <f t="shared" si="43"/>
        <v>film &amp; video</v>
      </c>
      <c r="W319" t="str">
        <f t="shared" si="44"/>
        <v>documentary</v>
      </c>
    </row>
    <row r="320" spans="1:23" ht="48" x14ac:dyDescent="0.2">
      <c r="A320" s="5">
        <f t="shared" si="36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tr">
        <f t="shared" si="37"/>
        <v>True</v>
      </c>
      <c r="I320" t="e">
        <f t="shared" si="38"/>
        <v>#VALUE!</v>
      </c>
      <c r="J320" t="e">
        <f t="shared" si="39"/>
        <v>#VALUE!</v>
      </c>
      <c r="K320" t="s">
        <v>8224</v>
      </c>
      <c r="L320" t="s">
        <v>8246</v>
      </c>
      <c r="M320">
        <v>1364342151</v>
      </c>
      <c r="N320" s="19">
        <f t="shared" si="40"/>
        <v>41359.747118055559</v>
      </c>
      <c r="O320">
        <v>1361753751</v>
      </c>
      <c r="P320" s="19">
        <f t="shared" si="41"/>
        <v>41329.788784722223</v>
      </c>
      <c r="Q320" t="b">
        <v>1</v>
      </c>
      <c r="R320">
        <v>284</v>
      </c>
      <c r="S320" t="b">
        <v>1</v>
      </c>
      <c r="T320" t="s">
        <v>8269</v>
      </c>
      <c r="U320" s="6">
        <f t="shared" si="42"/>
        <v>49.880281690140848</v>
      </c>
      <c r="V320" t="str">
        <f t="shared" si="43"/>
        <v>film &amp; video</v>
      </c>
      <c r="W320" t="str">
        <f t="shared" si="44"/>
        <v>documentary</v>
      </c>
    </row>
    <row r="321" spans="1:23" ht="64" x14ac:dyDescent="0.2">
      <c r="A321" s="5">
        <f t="shared" si="36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tr">
        <f t="shared" si="37"/>
        <v>True</v>
      </c>
      <c r="I321" t="e">
        <f t="shared" si="38"/>
        <v>#VALUE!</v>
      </c>
      <c r="J321" t="e">
        <f t="shared" si="39"/>
        <v>#VALUE!</v>
      </c>
      <c r="K321" t="s">
        <v>8224</v>
      </c>
      <c r="L321" t="s">
        <v>8246</v>
      </c>
      <c r="M321">
        <v>1265097540</v>
      </c>
      <c r="N321" s="19">
        <f t="shared" si="40"/>
        <v>40211.082638888889</v>
      </c>
      <c r="O321">
        <v>1257538029</v>
      </c>
      <c r="P321" s="19">
        <f t="shared" si="41"/>
        <v>40123.58829861111</v>
      </c>
      <c r="Q321" t="b">
        <v>1</v>
      </c>
      <c r="R321">
        <v>51</v>
      </c>
      <c r="S321" t="b">
        <v>1</v>
      </c>
      <c r="T321" t="s">
        <v>8269</v>
      </c>
      <c r="U321" s="6">
        <f t="shared" si="42"/>
        <v>110.47058823529412</v>
      </c>
      <c r="V321" t="str">
        <f t="shared" si="43"/>
        <v>film &amp; video</v>
      </c>
      <c r="W321" t="str">
        <f t="shared" si="44"/>
        <v>documentary</v>
      </c>
    </row>
    <row r="322" spans="1:23" ht="48" x14ac:dyDescent="0.2">
      <c r="A322" s="5">
        <f t="shared" si="36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tr">
        <f t="shared" si="37"/>
        <v>True</v>
      </c>
      <c r="I322" t="e">
        <f t="shared" si="38"/>
        <v>#VALUE!</v>
      </c>
      <c r="J322" t="e">
        <f t="shared" si="39"/>
        <v>#VALUE!</v>
      </c>
      <c r="K322" t="s">
        <v>8225</v>
      </c>
      <c r="L322" t="s">
        <v>8247</v>
      </c>
      <c r="M322">
        <v>1450825200</v>
      </c>
      <c r="N322" s="19">
        <f t="shared" si="40"/>
        <v>42360.708333333328</v>
      </c>
      <c r="O322">
        <v>1448284433</v>
      </c>
      <c r="P322" s="19">
        <f t="shared" si="41"/>
        <v>42331.301307870366</v>
      </c>
      <c r="Q322" t="b">
        <v>1</v>
      </c>
      <c r="R322">
        <v>158</v>
      </c>
      <c r="S322" t="b">
        <v>1</v>
      </c>
      <c r="T322" t="s">
        <v>8269</v>
      </c>
      <c r="U322" s="6">
        <f t="shared" si="42"/>
        <v>134.91139240506328</v>
      </c>
      <c r="V322" t="str">
        <f t="shared" si="43"/>
        <v>film &amp; video</v>
      </c>
      <c r="W322" t="str">
        <f t="shared" si="44"/>
        <v>documentary</v>
      </c>
    </row>
    <row r="323" spans="1:23" ht="48" x14ac:dyDescent="0.2">
      <c r="A323" s="5">
        <f t="shared" ref="A323:A386" si="45">F323/E323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tr">
        <f t="shared" ref="H323:H386" si="46">IF(SEARCH("*ccess*",G323),"True","False")</f>
        <v>True</v>
      </c>
      <c r="I323" t="e">
        <f t="shared" ref="I323:I386" si="47">IF(SEARCH("*ail*",G323),"True","False")</f>
        <v>#VALUE!</v>
      </c>
      <c r="J323" t="e">
        <f t="shared" ref="J323:J386" si="48">IF(SEARCH("*cel*",G323),"True","False")</f>
        <v>#VALUE!</v>
      </c>
      <c r="K323" t="s">
        <v>8236</v>
      </c>
      <c r="L323" t="s">
        <v>8249</v>
      </c>
      <c r="M323">
        <v>1478605386</v>
      </c>
      <c r="N323" s="19">
        <f t="shared" ref="N323:N386" si="49">(((M323/60)/60)/24)+DATE(1970,1,1)+(-6/24)</f>
        <v>42682.238263888896</v>
      </c>
      <c r="O323">
        <v>1475577786</v>
      </c>
      <c r="P323" s="19">
        <f t="shared" ref="P323:P386" si="50">(((O323/60)/60)/24)+DATE(1970,1,1)+(-6/24)</f>
        <v>42647.196597222224</v>
      </c>
      <c r="Q323" t="b">
        <v>1</v>
      </c>
      <c r="R323">
        <v>337</v>
      </c>
      <c r="S323" t="b">
        <v>1</v>
      </c>
      <c r="T323" t="s">
        <v>8269</v>
      </c>
      <c r="U323" s="6">
        <f t="shared" ref="U323:U386" si="51">SUM(F323/R323)</f>
        <v>106.62314540059347</v>
      </c>
      <c r="V323" t="str">
        <f t="shared" ref="V323:V386" si="52">LEFT(T323, FIND("/", T323) -1)</f>
        <v>film &amp; video</v>
      </c>
      <c r="W323" t="str">
        <f t="shared" ref="W323:W386" si="53">RIGHT(T323, LEN(T323) -FIND("/", T323))</f>
        <v>documentary</v>
      </c>
    </row>
    <row r="324" spans="1:23" ht="48" x14ac:dyDescent="0.2">
      <c r="A324" s="5">
        <f t="shared" si="45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tr">
        <f t="shared" si="46"/>
        <v>True</v>
      </c>
      <c r="I324" t="e">
        <f t="shared" si="47"/>
        <v>#VALUE!</v>
      </c>
      <c r="J324" t="e">
        <f t="shared" si="48"/>
        <v>#VALUE!</v>
      </c>
      <c r="K324" t="s">
        <v>8224</v>
      </c>
      <c r="L324" t="s">
        <v>8246</v>
      </c>
      <c r="M324">
        <v>1463146848</v>
      </c>
      <c r="N324" s="19">
        <f t="shared" si="49"/>
        <v>42503.32</v>
      </c>
      <c r="O324">
        <v>1460554848</v>
      </c>
      <c r="P324" s="19">
        <f t="shared" si="50"/>
        <v>42473.32</v>
      </c>
      <c r="Q324" t="b">
        <v>1</v>
      </c>
      <c r="R324">
        <v>186</v>
      </c>
      <c r="S324" t="b">
        <v>1</v>
      </c>
      <c r="T324" t="s">
        <v>8269</v>
      </c>
      <c r="U324" s="6">
        <f t="shared" si="51"/>
        <v>145.04301075268816</v>
      </c>
      <c r="V324" t="str">
        <f t="shared" si="52"/>
        <v>film &amp; video</v>
      </c>
      <c r="W324" t="str">
        <f t="shared" si="53"/>
        <v>documentary</v>
      </c>
    </row>
    <row r="325" spans="1:23" ht="48" x14ac:dyDescent="0.2">
      <c r="A325" s="5">
        <f t="shared" si="45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tr">
        <f t="shared" si="46"/>
        <v>True</v>
      </c>
      <c r="I325" t="e">
        <f t="shared" si="47"/>
        <v>#VALUE!</v>
      </c>
      <c r="J325" t="e">
        <f t="shared" si="48"/>
        <v>#VALUE!</v>
      </c>
      <c r="K325" t="s">
        <v>8224</v>
      </c>
      <c r="L325" t="s">
        <v>8246</v>
      </c>
      <c r="M325">
        <v>1482307140</v>
      </c>
      <c r="N325" s="19">
        <f t="shared" si="49"/>
        <v>42725.082638888889</v>
      </c>
      <c r="O325">
        <v>1479886966</v>
      </c>
      <c r="P325" s="19">
        <f t="shared" si="50"/>
        <v>42697.07136574074</v>
      </c>
      <c r="Q325" t="b">
        <v>1</v>
      </c>
      <c r="R325">
        <v>58</v>
      </c>
      <c r="S325" t="b">
        <v>1</v>
      </c>
      <c r="T325" t="s">
        <v>8269</v>
      </c>
      <c r="U325" s="6">
        <f t="shared" si="51"/>
        <v>114.58620689655173</v>
      </c>
      <c r="V325" t="str">
        <f t="shared" si="52"/>
        <v>film &amp; video</v>
      </c>
      <c r="W325" t="str">
        <f t="shared" si="53"/>
        <v>documentary</v>
      </c>
    </row>
    <row r="326" spans="1:23" ht="48" x14ac:dyDescent="0.2">
      <c r="A326" s="5">
        <f t="shared" si="45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tr">
        <f t="shared" si="46"/>
        <v>True</v>
      </c>
      <c r="I326" t="e">
        <f t="shared" si="47"/>
        <v>#VALUE!</v>
      </c>
      <c r="J326" t="e">
        <f t="shared" si="48"/>
        <v>#VALUE!</v>
      </c>
      <c r="K326" t="s">
        <v>8224</v>
      </c>
      <c r="L326" t="s">
        <v>8246</v>
      </c>
      <c r="M326">
        <v>1438441308</v>
      </c>
      <c r="N326" s="19">
        <f t="shared" si="49"/>
        <v>42217.376250000001</v>
      </c>
      <c r="O326">
        <v>1435590108</v>
      </c>
      <c r="P326" s="19">
        <f t="shared" si="50"/>
        <v>42184.376250000001</v>
      </c>
      <c r="Q326" t="b">
        <v>1</v>
      </c>
      <c r="R326">
        <v>82</v>
      </c>
      <c r="S326" t="b">
        <v>1</v>
      </c>
      <c r="T326" t="s">
        <v>8269</v>
      </c>
      <c r="U326" s="6">
        <f t="shared" si="51"/>
        <v>105.3170731707317</v>
      </c>
      <c r="V326" t="str">
        <f t="shared" si="52"/>
        <v>film &amp; video</v>
      </c>
      <c r="W326" t="str">
        <f t="shared" si="53"/>
        <v>documentary</v>
      </c>
    </row>
    <row r="327" spans="1:23" ht="48" x14ac:dyDescent="0.2">
      <c r="A327" s="5">
        <f t="shared" si="45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tr">
        <f t="shared" si="46"/>
        <v>True</v>
      </c>
      <c r="I327" t="e">
        <f t="shared" si="47"/>
        <v>#VALUE!</v>
      </c>
      <c r="J327" t="e">
        <f t="shared" si="48"/>
        <v>#VALUE!</v>
      </c>
      <c r="K327" t="s">
        <v>8224</v>
      </c>
      <c r="L327" t="s">
        <v>8246</v>
      </c>
      <c r="M327">
        <v>1482208233</v>
      </c>
      <c r="N327" s="19">
        <f t="shared" si="49"/>
        <v>42723.937881944439</v>
      </c>
      <c r="O327">
        <v>1479184233</v>
      </c>
      <c r="P327" s="19">
        <f t="shared" si="50"/>
        <v>42688.937881944439</v>
      </c>
      <c r="Q327" t="b">
        <v>1</v>
      </c>
      <c r="R327">
        <v>736</v>
      </c>
      <c r="S327" t="b">
        <v>1</v>
      </c>
      <c r="T327" t="s">
        <v>8269</v>
      </c>
      <c r="U327" s="6">
        <f t="shared" si="51"/>
        <v>70.921195652173907</v>
      </c>
      <c r="V327" t="str">
        <f t="shared" si="52"/>
        <v>film &amp; video</v>
      </c>
      <c r="W327" t="str">
        <f t="shared" si="53"/>
        <v>documentary</v>
      </c>
    </row>
    <row r="328" spans="1:23" ht="48" x14ac:dyDescent="0.2">
      <c r="A328" s="5">
        <f t="shared" si="45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tr">
        <f t="shared" si="46"/>
        <v>True</v>
      </c>
      <c r="I328" t="e">
        <f t="shared" si="47"/>
        <v>#VALUE!</v>
      </c>
      <c r="J328" t="e">
        <f t="shared" si="48"/>
        <v>#VALUE!</v>
      </c>
      <c r="K328" t="s">
        <v>8224</v>
      </c>
      <c r="L328" t="s">
        <v>8246</v>
      </c>
      <c r="M328">
        <v>1489532220</v>
      </c>
      <c r="N328" s="19">
        <f t="shared" si="49"/>
        <v>42808.706250000003</v>
      </c>
      <c r="O328">
        <v>1486625606</v>
      </c>
      <c r="P328" s="19">
        <f t="shared" si="50"/>
        <v>42775.064884259264</v>
      </c>
      <c r="Q328" t="b">
        <v>1</v>
      </c>
      <c r="R328">
        <v>1151</v>
      </c>
      <c r="S328" t="b">
        <v>1</v>
      </c>
      <c r="T328" t="s">
        <v>8269</v>
      </c>
      <c r="U328" s="6">
        <f t="shared" si="51"/>
        <v>147.17167680278018</v>
      </c>
      <c r="V328" t="str">
        <f t="shared" si="52"/>
        <v>film &amp; video</v>
      </c>
      <c r="W328" t="str">
        <f t="shared" si="53"/>
        <v>documentary</v>
      </c>
    </row>
    <row r="329" spans="1:23" ht="48" x14ac:dyDescent="0.2">
      <c r="A329" s="5">
        <f t="shared" si="45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tr">
        <f t="shared" si="46"/>
        <v>True</v>
      </c>
      <c r="I329" t="e">
        <f t="shared" si="47"/>
        <v>#VALUE!</v>
      </c>
      <c r="J329" t="e">
        <f t="shared" si="48"/>
        <v>#VALUE!</v>
      </c>
      <c r="K329" t="s">
        <v>8224</v>
      </c>
      <c r="L329" t="s">
        <v>8246</v>
      </c>
      <c r="M329">
        <v>1427011200</v>
      </c>
      <c r="N329" s="19">
        <f t="shared" si="49"/>
        <v>42085.083333333328</v>
      </c>
      <c r="O329">
        <v>1424669929</v>
      </c>
      <c r="P329" s="19">
        <f t="shared" si="50"/>
        <v>42057.985289351855</v>
      </c>
      <c r="Q329" t="b">
        <v>1</v>
      </c>
      <c r="R329">
        <v>34</v>
      </c>
      <c r="S329" t="b">
        <v>1</v>
      </c>
      <c r="T329" t="s">
        <v>8269</v>
      </c>
      <c r="U329" s="6">
        <f t="shared" si="51"/>
        <v>160.47058823529412</v>
      </c>
      <c r="V329" t="str">
        <f t="shared" si="52"/>
        <v>film &amp; video</v>
      </c>
      <c r="W329" t="str">
        <f t="shared" si="53"/>
        <v>documentary</v>
      </c>
    </row>
    <row r="330" spans="1:23" ht="48" x14ac:dyDescent="0.2">
      <c r="A330" s="5">
        <f t="shared" si="45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tr">
        <f t="shared" si="46"/>
        <v>True</v>
      </c>
      <c r="I330" t="e">
        <f t="shared" si="47"/>
        <v>#VALUE!</v>
      </c>
      <c r="J330" t="e">
        <f t="shared" si="48"/>
        <v>#VALUE!</v>
      </c>
      <c r="K330" t="s">
        <v>8224</v>
      </c>
      <c r="L330" t="s">
        <v>8246</v>
      </c>
      <c r="M330">
        <v>1446350400</v>
      </c>
      <c r="N330" s="19">
        <f t="shared" si="49"/>
        <v>42308.916666666672</v>
      </c>
      <c r="O330">
        <v>1443739388</v>
      </c>
      <c r="P330" s="19">
        <f t="shared" si="50"/>
        <v>42278.696620370371</v>
      </c>
      <c r="Q330" t="b">
        <v>1</v>
      </c>
      <c r="R330">
        <v>498</v>
      </c>
      <c r="S330" t="b">
        <v>1</v>
      </c>
      <c r="T330" t="s">
        <v>8269</v>
      </c>
      <c r="U330" s="6">
        <f t="shared" si="51"/>
        <v>156.04578313253012</v>
      </c>
      <c r="V330" t="str">
        <f t="shared" si="52"/>
        <v>film &amp; video</v>
      </c>
      <c r="W330" t="str">
        <f t="shared" si="53"/>
        <v>documentary</v>
      </c>
    </row>
    <row r="331" spans="1:23" ht="48" x14ac:dyDescent="0.2">
      <c r="A331" s="5">
        <f t="shared" si="45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tr">
        <f t="shared" si="46"/>
        <v>True</v>
      </c>
      <c r="I331" t="e">
        <f t="shared" si="47"/>
        <v>#VALUE!</v>
      </c>
      <c r="J331" t="e">
        <f t="shared" si="48"/>
        <v>#VALUE!</v>
      </c>
      <c r="K331" t="s">
        <v>8224</v>
      </c>
      <c r="L331" t="s">
        <v>8246</v>
      </c>
      <c r="M331">
        <v>1446868800</v>
      </c>
      <c r="N331" s="19">
        <f t="shared" si="49"/>
        <v>42314.916666666672</v>
      </c>
      <c r="O331">
        <v>1444821127</v>
      </c>
      <c r="P331" s="19">
        <f t="shared" si="50"/>
        <v>42291.21674768519</v>
      </c>
      <c r="Q331" t="b">
        <v>1</v>
      </c>
      <c r="R331">
        <v>167</v>
      </c>
      <c r="S331" t="b">
        <v>1</v>
      </c>
      <c r="T331" t="s">
        <v>8269</v>
      </c>
      <c r="U331" s="6">
        <f t="shared" si="51"/>
        <v>63.17365269461078</v>
      </c>
      <c r="V331" t="str">
        <f t="shared" si="52"/>
        <v>film &amp; video</v>
      </c>
      <c r="W331" t="str">
        <f t="shared" si="53"/>
        <v>documentary</v>
      </c>
    </row>
    <row r="332" spans="1:23" ht="48" x14ac:dyDescent="0.2">
      <c r="A332" s="5">
        <f t="shared" si="45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tr">
        <f t="shared" si="46"/>
        <v>True</v>
      </c>
      <c r="I332" t="e">
        <f t="shared" si="47"/>
        <v>#VALUE!</v>
      </c>
      <c r="J332" t="e">
        <f t="shared" si="48"/>
        <v>#VALUE!</v>
      </c>
      <c r="K332" t="s">
        <v>8224</v>
      </c>
      <c r="L332" t="s">
        <v>8246</v>
      </c>
      <c r="M332">
        <v>1368763140</v>
      </c>
      <c r="N332" s="19">
        <f t="shared" si="49"/>
        <v>41410.915972222225</v>
      </c>
      <c r="O332">
        <v>1366028563</v>
      </c>
      <c r="P332" s="19">
        <f t="shared" si="50"/>
        <v>41379.265775462962</v>
      </c>
      <c r="Q332" t="b">
        <v>1</v>
      </c>
      <c r="R332">
        <v>340</v>
      </c>
      <c r="S332" t="b">
        <v>1</v>
      </c>
      <c r="T332" t="s">
        <v>8269</v>
      </c>
      <c r="U332" s="6">
        <f t="shared" si="51"/>
        <v>104.82352941176471</v>
      </c>
      <c r="V332" t="str">
        <f t="shared" si="52"/>
        <v>film &amp; video</v>
      </c>
      <c r="W332" t="str">
        <f t="shared" si="53"/>
        <v>documentary</v>
      </c>
    </row>
    <row r="333" spans="1:23" ht="48" x14ac:dyDescent="0.2">
      <c r="A333" s="5">
        <f t="shared" si="45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tr">
        <f t="shared" si="46"/>
        <v>True</v>
      </c>
      <c r="I333" t="e">
        <f t="shared" si="47"/>
        <v>#VALUE!</v>
      </c>
      <c r="J333" t="e">
        <f t="shared" si="48"/>
        <v>#VALUE!</v>
      </c>
      <c r="K333" t="s">
        <v>8224</v>
      </c>
      <c r="L333" t="s">
        <v>8246</v>
      </c>
      <c r="M333">
        <v>1466171834</v>
      </c>
      <c r="N333" s="19">
        <f t="shared" si="49"/>
        <v>42538.331412037034</v>
      </c>
      <c r="O333">
        <v>1463493434</v>
      </c>
      <c r="P333" s="19">
        <f t="shared" si="50"/>
        <v>42507.331412037034</v>
      </c>
      <c r="Q333" t="b">
        <v>1</v>
      </c>
      <c r="R333">
        <v>438</v>
      </c>
      <c r="S333" t="b">
        <v>1</v>
      </c>
      <c r="T333" t="s">
        <v>8269</v>
      </c>
      <c r="U333" s="6">
        <f t="shared" si="51"/>
        <v>97.356164383561648</v>
      </c>
      <c r="V333" t="str">
        <f t="shared" si="52"/>
        <v>film &amp; video</v>
      </c>
      <c r="W333" t="str">
        <f t="shared" si="53"/>
        <v>documentary</v>
      </c>
    </row>
    <row r="334" spans="1:23" ht="48" x14ac:dyDescent="0.2">
      <c r="A334" s="5">
        <f t="shared" si="45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tr">
        <f t="shared" si="46"/>
        <v>True</v>
      </c>
      <c r="I334" t="e">
        <f t="shared" si="47"/>
        <v>#VALUE!</v>
      </c>
      <c r="J334" t="e">
        <f t="shared" si="48"/>
        <v>#VALUE!</v>
      </c>
      <c r="K334" t="s">
        <v>8224</v>
      </c>
      <c r="L334" t="s">
        <v>8246</v>
      </c>
      <c r="M334">
        <v>1446019200</v>
      </c>
      <c r="N334" s="19">
        <f t="shared" si="49"/>
        <v>42305.083333333328</v>
      </c>
      <c r="O334">
        <v>1442420377</v>
      </c>
      <c r="P334" s="19">
        <f t="shared" si="50"/>
        <v>42263.430289351847</v>
      </c>
      <c r="Q334" t="b">
        <v>1</v>
      </c>
      <c r="R334">
        <v>555</v>
      </c>
      <c r="S334" t="b">
        <v>1</v>
      </c>
      <c r="T334" t="s">
        <v>8269</v>
      </c>
      <c r="U334" s="6">
        <f t="shared" si="51"/>
        <v>203.63063063063063</v>
      </c>
      <c r="V334" t="str">
        <f t="shared" si="52"/>
        <v>film &amp; video</v>
      </c>
      <c r="W334" t="str">
        <f t="shared" si="53"/>
        <v>documentary</v>
      </c>
    </row>
    <row r="335" spans="1:23" ht="48" x14ac:dyDescent="0.2">
      <c r="A335" s="5">
        <f t="shared" si="45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tr">
        <f t="shared" si="46"/>
        <v>True</v>
      </c>
      <c r="I335" t="e">
        <f t="shared" si="47"/>
        <v>#VALUE!</v>
      </c>
      <c r="J335" t="e">
        <f t="shared" si="48"/>
        <v>#VALUE!</v>
      </c>
      <c r="K335" t="s">
        <v>8224</v>
      </c>
      <c r="L335" t="s">
        <v>8246</v>
      </c>
      <c r="M335">
        <v>1460038591</v>
      </c>
      <c r="N335" s="19">
        <f t="shared" si="49"/>
        <v>42467.34480324074</v>
      </c>
      <c r="O335">
        <v>1457450191</v>
      </c>
      <c r="P335" s="19">
        <f t="shared" si="50"/>
        <v>42437.386469907404</v>
      </c>
      <c r="Q335" t="b">
        <v>1</v>
      </c>
      <c r="R335">
        <v>266</v>
      </c>
      <c r="S335" t="b">
        <v>1</v>
      </c>
      <c r="T335" t="s">
        <v>8269</v>
      </c>
      <c r="U335" s="6">
        <f t="shared" si="51"/>
        <v>188.31203007518798</v>
      </c>
      <c r="V335" t="str">
        <f t="shared" si="52"/>
        <v>film &amp; video</v>
      </c>
      <c r="W335" t="str">
        <f t="shared" si="53"/>
        <v>documentary</v>
      </c>
    </row>
    <row r="336" spans="1:23" ht="48" x14ac:dyDescent="0.2">
      <c r="A336" s="5">
        <f t="shared" si="45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tr">
        <f t="shared" si="46"/>
        <v>True</v>
      </c>
      <c r="I336" t="e">
        <f t="shared" si="47"/>
        <v>#VALUE!</v>
      </c>
      <c r="J336" t="e">
        <f t="shared" si="48"/>
        <v>#VALUE!</v>
      </c>
      <c r="K336" t="s">
        <v>8224</v>
      </c>
      <c r="L336" t="s">
        <v>8246</v>
      </c>
      <c r="M336">
        <v>1431716400</v>
      </c>
      <c r="N336" s="19">
        <f t="shared" si="49"/>
        <v>42139.541666666672</v>
      </c>
      <c r="O336">
        <v>1428423757</v>
      </c>
      <c r="P336" s="19">
        <f t="shared" si="50"/>
        <v>42101.432372685187</v>
      </c>
      <c r="Q336" t="b">
        <v>1</v>
      </c>
      <c r="R336">
        <v>69</v>
      </c>
      <c r="S336" t="b">
        <v>1</v>
      </c>
      <c r="T336" t="s">
        <v>8269</v>
      </c>
      <c r="U336" s="6">
        <f t="shared" si="51"/>
        <v>146.65217391304347</v>
      </c>
      <c r="V336" t="str">
        <f t="shared" si="52"/>
        <v>film &amp; video</v>
      </c>
      <c r="W336" t="str">
        <f t="shared" si="53"/>
        <v>documentary</v>
      </c>
    </row>
    <row r="337" spans="1:23" ht="48" x14ac:dyDescent="0.2">
      <c r="A337" s="5">
        <f t="shared" si="45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tr">
        <f t="shared" si="46"/>
        <v>True</v>
      </c>
      <c r="I337" t="e">
        <f t="shared" si="47"/>
        <v>#VALUE!</v>
      </c>
      <c r="J337" t="e">
        <f t="shared" si="48"/>
        <v>#VALUE!</v>
      </c>
      <c r="K337" t="s">
        <v>8224</v>
      </c>
      <c r="L337" t="s">
        <v>8246</v>
      </c>
      <c r="M337">
        <v>1431122400</v>
      </c>
      <c r="N337" s="19">
        <f t="shared" si="49"/>
        <v>42132.666666666672</v>
      </c>
      <c r="O337">
        <v>1428428515</v>
      </c>
      <c r="P337" s="19">
        <f t="shared" si="50"/>
        <v>42101.487442129626</v>
      </c>
      <c r="Q337" t="b">
        <v>1</v>
      </c>
      <c r="R337">
        <v>80</v>
      </c>
      <c r="S337" t="b">
        <v>1</v>
      </c>
      <c r="T337" t="s">
        <v>8269</v>
      </c>
      <c r="U337" s="6">
        <f t="shared" si="51"/>
        <v>109.1875</v>
      </c>
      <c r="V337" t="str">
        <f t="shared" si="52"/>
        <v>film &amp; video</v>
      </c>
      <c r="W337" t="str">
        <f t="shared" si="53"/>
        <v>documentary</v>
      </c>
    </row>
    <row r="338" spans="1:23" ht="48" x14ac:dyDescent="0.2">
      <c r="A338" s="5">
        <f t="shared" si="45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tr">
        <f t="shared" si="46"/>
        <v>True</v>
      </c>
      <c r="I338" t="e">
        <f t="shared" si="47"/>
        <v>#VALUE!</v>
      </c>
      <c r="J338" t="e">
        <f t="shared" si="48"/>
        <v>#VALUE!</v>
      </c>
      <c r="K338" t="s">
        <v>8224</v>
      </c>
      <c r="L338" t="s">
        <v>8246</v>
      </c>
      <c r="M338">
        <v>1447427918</v>
      </c>
      <c r="N338" s="19">
        <f t="shared" si="49"/>
        <v>42321.387939814813</v>
      </c>
      <c r="O338">
        <v>1444832318</v>
      </c>
      <c r="P338" s="19">
        <f t="shared" si="50"/>
        <v>42291.346273148149</v>
      </c>
      <c r="Q338" t="b">
        <v>1</v>
      </c>
      <c r="R338">
        <v>493</v>
      </c>
      <c r="S338" t="b">
        <v>1</v>
      </c>
      <c r="T338" t="s">
        <v>8269</v>
      </c>
      <c r="U338" s="6">
        <f t="shared" si="51"/>
        <v>59.249046653144013</v>
      </c>
      <c r="V338" t="str">
        <f t="shared" si="52"/>
        <v>film &amp; video</v>
      </c>
      <c r="W338" t="str">
        <f t="shared" si="53"/>
        <v>documentary</v>
      </c>
    </row>
    <row r="339" spans="1:23" ht="48" x14ac:dyDescent="0.2">
      <c r="A339" s="5">
        <f t="shared" si="45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tr">
        <f t="shared" si="46"/>
        <v>True</v>
      </c>
      <c r="I339" t="e">
        <f t="shared" si="47"/>
        <v>#VALUE!</v>
      </c>
      <c r="J339" t="e">
        <f t="shared" si="48"/>
        <v>#VALUE!</v>
      </c>
      <c r="K339" t="s">
        <v>8224</v>
      </c>
      <c r="L339" t="s">
        <v>8246</v>
      </c>
      <c r="M339">
        <v>1426298708</v>
      </c>
      <c r="N339" s="19">
        <f t="shared" si="49"/>
        <v>42076.836898148147</v>
      </c>
      <c r="O339">
        <v>1423710308</v>
      </c>
      <c r="P339" s="19">
        <f t="shared" si="50"/>
        <v>42046.878564814819</v>
      </c>
      <c r="Q339" t="b">
        <v>1</v>
      </c>
      <c r="R339">
        <v>31</v>
      </c>
      <c r="S339" t="b">
        <v>1</v>
      </c>
      <c r="T339" t="s">
        <v>8269</v>
      </c>
      <c r="U339" s="6">
        <f t="shared" si="51"/>
        <v>97.904838709677421</v>
      </c>
      <c r="V339" t="str">
        <f t="shared" si="52"/>
        <v>film &amp; video</v>
      </c>
      <c r="W339" t="str">
        <f t="shared" si="53"/>
        <v>documentary</v>
      </c>
    </row>
    <row r="340" spans="1:23" ht="48" x14ac:dyDescent="0.2">
      <c r="A340" s="5">
        <f t="shared" si="45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tr">
        <f t="shared" si="46"/>
        <v>True</v>
      </c>
      <c r="I340" t="e">
        <f t="shared" si="47"/>
        <v>#VALUE!</v>
      </c>
      <c r="J340" t="e">
        <f t="shared" si="48"/>
        <v>#VALUE!</v>
      </c>
      <c r="K340" t="s">
        <v>8224</v>
      </c>
      <c r="L340" t="s">
        <v>8246</v>
      </c>
      <c r="M340">
        <v>1472864400</v>
      </c>
      <c r="N340" s="19">
        <f t="shared" si="49"/>
        <v>42615.791666666672</v>
      </c>
      <c r="O340">
        <v>1468001290</v>
      </c>
      <c r="P340" s="19">
        <f t="shared" si="50"/>
        <v>42559.505671296298</v>
      </c>
      <c r="Q340" t="b">
        <v>1</v>
      </c>
      <c r="R340">
        <v>236</v>
      </c>
      <c r="S340" t="b">
        <v>1</v>
      </c>
      <c r="T340" t="s">
        <v>8269</v>
      </c>
      <c r="U340" s="6">
        <f t="shared" si="51"/>
        <v>70.000169491525426</v>
      </c>
      <c r="V340" t="str">
        <f t="shared" si="52"/>
        <v>film &amp; video</v>
      </c>
      <c r="W340" t="str">
        <f t="shared" si="53"/>
        <v>documentary</v>
      </c>
    </row>
    <row r="341" spans="1:23" ht="48" x14ac:dyDescent="0.2">
      <c r="A341" s="5">
        <f t="shared" si="45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tr">
        <f t="shared" si="46"/>
        <v>True</v>
      </c>
      <c r="I341" t="e">
        <f t="shared" si="47"/>
        <v>#VALUE!</v>
      </c>
      <c r="J341" t="e">
        <f t="shared" si="48"/>
        <v>#VALUE!</v>
      </c>
      <c r="K341" t="s">
        <v>8224</v>
      </c>
      <c r="L341" t="s">
        <v>8246</v>
      </c>
      <c r="M341">
        <v>1430331268</v>
      </c>
      <c r="N341" s="19">
        <f t="shared" si="49"/>
        <v>42123.510046296295</v>
      </c>
      <c r="O341">
        <v>1427739268</v>
      </c>
      <c r="P341" s="19">
        <f t="shared" si="50"/>
        <v>42093.510046296295</v>
      </c>
      <c r="Q341" t="b">
        <v>1</v>
      </c>
      <c r="R341">
        <v>89</v>
      </c>
      <c r="S341" t="b">
        <v>1</v>
      </c>
      <c r="T341" t="s">
        <v>8269</v>
      </c>
      <c r="U341" s="6">
        <f t="shared" si="51"/>
        <v>72.865168539325836</v>
      </c>
      <c r="V341" t="str">
        <f t="shared" si="52"/>
        <v>film &amp; video</v>
      </c>
      <c r="W341" t="str">
        <f t="shared" si="53"/>
        <v>documentary</v>
      </c>
    </row>
    <row r="342" spans="1:23" ht="48" x14ac:dyDescent="0.2">
      <c r="A342" s="5">
        <f t="shared" si="45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tr">
        <f t="shared" si="46"/>
        <v>True</v>
      </c>
      <c r="I342" t="e">
        <f t="shared" si="47"/>
        <v>#VALUE!</v>
      </c>
      <c r="J342" t="e">
        <f t="shared" si="48"/>
        <v>#VALUE!</v>
      </c>
      <c r="K342" t="s">
        <v>8224</v>
      </c>
      <c r="L342" t="s">
        <v>8246</v>
      </c>
      <c r="M342">
        <v>1489006800</v>
      </c>
      <c r="N342" s="19">
        <f t="shared" si="49"/>
        <v>42802.625</v>
      </c>
      <c r="O342">
        <v>1486397007</v>
      </c>
      <c r="P342" s="19">
        <f t="shared" si="50"/>
        <v>42772.419062500005</v>
      </c>
      <c r="Q342" t="b">
        <v>1</v>
      </c>
      <c r="R342">
        <v>299</v>
      </c>
      <c r="S342" t="b">
        <v>1</v>
      </c>
      <c r="T342" t="s">
        <v>8269</v>
      </c>
      <c r="U342" s="6">
        <f t="shared" si="51"/>
        <v>146.34782608695653</v>
      </c>
      <c r="V342" t="str">
        <f t="shared" si="52"/>
        <v>film &amp; video</v>
      </c>
      <c r="W342" t="str">
        <f t="shared" si="53"/>
        <v>documentary</v>
      </c>
    </row>
    <row r="343" spans="1:23" ht="48" x14ac:dyDescent="0.2">
      <c r="A343" s="5">
        <f t="shared" si="45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tr">
        <f t="shared" si="46"/>
        <v>True</v>
      </c>
      <c r="I343" t="e">
        <f t="shared" si="47"/>
        <v>#VALUE!</v>
      </c>
      <c r="J343" t="e">
        <f t="shared" si="48"/>
        <v>#VALUE!</v>
      </c>
      <c r="K343" t="s">
        <v>8224</v>
      </c>
      <c r="L343" t="s">
        <v>8246</v>
      </c>
      <c r="M343">
        <v>1412135940</v>
      </c>
      <c r="N343" s="19">
        <f t="shared" si="49"/>
        <v>41912.915972222225</v>
      </c>
      <c r="O343">
        <v>1410555998</v>
      </c>
      <c r="P343" s="19">
        <f t="shared" si="50"/>
        <v>41894.629606481481</v>
      </c>
      <c r="Q343" t="b">
        <v>1</v>
      </c>
      <c r="R343">
        <v>55</v>
      </c>
      <c r="S343" t="b">
        <v>1</v>
      </c>
      <c r="T343" t="s">
        <v>8269</v>
      </c>
      <c r="U343" s="6">
        <f t="shared" si="51"/>
        <v>67.909090909090907</v>
      </c>
      <c r="V343" t="str">
        <f t="shared" si="52"/>
        <v>film &amp; video</v>
      </c>
      <c r="W343" t="str">
        <f t="shared" si="53"/>
        <v>documentary</v>
      </c>
    </row>
    <row r="344" spans="1:23" ht="32" x14ac:dyDescent="0.2">
      <c r="A344" s="5">
        <f t="shared" si="45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tr">
        <f t="shared" si="46"/>
        <v>True</v>
      </c>
      <c r="I344" t="e">
        <f t="shared" si="47"/>
        <v>#VALUE!</v>
      </c>
      <c r="J344" t="e">
        <f t="shared" si="48"/>
        <v>#VALUE!</v>
      </c>
      <c r="K344" t="s">
        <v>8224</v>
      </c>
      <c r="L344" t="s">
        <v>8246</v>
      </c>
      <c r="M344">
        <v>1461955465</v>
      </c>
      <c r="N344" s="19">
        <f t="shared" si="49"/>
        <v>42489.530844907407</v>
      </c>
      <c r="O344">
        <v>1459363465</v>
      </c>
      <c r="P344" s="19">
        <f t="shared" si="50"/>
        <v>42459.530844907407</v>
      </c>
      <c r="Q344" t="b">
        <v>1</v>
      </c>
      <c r="R344">
        <v>325</v>
      </c>
      <c r="S344" t="b">
        <v>1</v>
      </c>
      <c r="T344" t="s">
        <v>8269</v>
      </c>
      <c r="U344" s="6">
        <f t="shared" si="51"/>
        <v>169.85083076923075</v>
      </c>
      <c r="V344" t="str">
        <f t="shared" si="52"/>
        <v>film &amp; video</v>
      </c>
      <c r="W344" t="str">
        <f t="shared" si="53"/>
        <v>documentary</v>
      </c>
    </row>
    <row r="345" spans="1:23" ht="48" x14ac:dyDescent="0.2">
      <c r="A345" s="5">
        <f t="shared" si="45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tr">
        <f t="shared" si="46"/>
        <v>True</v>
      </c>
      <c r="I345" t="e">
        <f t="shared" si="47"/>
        <v>#VALUE!</v>
      </c>
      <c r="J345" t="e">
        <f t="shared" si="48"/>
        <v>#VALUE!</v>
      </c>
      <c r="K345" t="s">
        <v>8224</v>
      </c>
      <c r="L345" t="s">
        <v>8246</v>
      </c>
      <c r="M345">
        <v>1415934000</v>
      </c>
      <c r="N345" s="19">
        <f t="shared" si="49"/>
        <v>41956.875</v>
      </c>
      <c r="O345">
        <v>1413308545</v>
      </c>
      <c r="P345" s="19">
        <f t="shared" si="50"/>
        <v>41926.48778935185</v>
      </c>
      <c r="Q345" t="b">
        <v>1</v>
      </c>
      <c r="R345">
        <v>524</v>
      </c>
      <c r="S345" t="b">
        <v>1</v>
      </c>
      <c r="T345" t="s">
        <v>8269</v>
      </c>
      <c r="U345" s="6">
        <f t="shared" si="51"/>
        <v>58.413339694656486</v>
      </c>
      <c r="V345" t="str">
        <f t="shared" si="52"/>
        <v>film &amp; video</v>
      </c>
      <c r="W345" t="str">
        <f t="shared" si="53"/>
        <v>documentary</v>
      </c>
    </row>
    <row r="346" spans="1:23" ht="48" x14ac:dyDescent="0.2">
      <c r="A346" s="5">
        <f t="shared" si="45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tr">
        <f t="shared" si="46"/>
        <v>True</v>
      </c>
      <c r="I346" t="e">
        <f t="shared" si="47"/>
        <v>#VALUE!</v>
      </c>
      <c r="J346" t="e">
        <f t="shared" si="48"/>
        <v>#VALUE!</v>
      </c>
      <c r="K346" t="s">
        <v>8224</v>
      </c>
      <c r="L346" t="s">
        <v>8246</v>
      </c>
      <c r="M346">
        <v>1433125200</v>
      </c>
      <c r="N346" s="19">
        <f t="shared" si="49"/>
        <v>42155.847222222219</v>
      </c>
      <c r="O346">
        <v>1429312694</v>
      </c>
      <c r="P346" s="19">
        <f t="shared" si="50"/>
        <v>42111.720995370371</v>
      </c>
      <c r="Q346" t="b">
        <v>1</v>
      </c>
      <c r="R346">
        <v>285</v>
      </c>
      <c r="S346" t="b">
        <v>1</v>
      </c>
      <c r="T346" t="s">
        <v>8269</v>
      </c>
      <c r="U346" s="6">
        <f t="shared" si="51"/>
        <v>119.99298245614035</v>
      </c>
      <c r="V346" t="str">
        <f t="shared" si="52"/>
        <v>film &amp; video</v>
      </c>
      <c r="W346" t="str">
        <f t="shared" si="53"/>
        <v>documentary</v>
      </c>
    </row>
    <row r="347" spans="1:23" ht="48" x14ac:dyDescent="0.2">
      <c r="A347" s="5">
        <f t="shared" si="45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tr">
        <f t="shared" si="46"/>
        <v>True</v>
      </c>
      <c r="I347" t="e">
        <f t="shared" si="47"/>
        <v>#VALUE!</v>
      </c>
      <c r="J347" t="e">
        <f t="shared" si="48"/>
        <v>#VALUE!</v>
      </c>
      <c r="K347" t="s">
        <v>8224</v>
      </c>
      <c r="L347" t="s">
        <v>8246</v>
      </c>
      <c r="M347">
        <v>1432161590</v>
      </c>
      <c r="N347" s="19">
        <f t="shared" si="49"/>
        <v>42144.694328703699</v>
      </c>
      <c r="O347">
        <v>1429569590</v>
      </c>
      <c r="P347" s="19">
        <f t="shared" si="50"/>
        <v>42114.694328703699</v>
      </c>
      <c r="Q347" t="b">
        <v>1</v>
      </c>
      <c r="R347">
        <v>179</v>
      </c>
      <c r="S347" t="b">
        <v>1</v>
      </c>
      <c r="T347" t="s">
        <v>8269</v>
      </c>
      <c r="U347" s="6">
        <f t="shared" si="51"/>
        <v>99.860335195530723</v>
      </c>
      <c r="V347" t="str">
        <f t="shared" si="52"/>
        <v>film &amp; video</v>
      </c>
      <c r="W347" t="str">
        <f t="shared" si="53"/>
        <v>documentary</v>
      </c>
    </row>
    <row r="348" spans="1:23" ht="48" x14ac:dyDescent="0.2">
      <c r="A348" s="5">
        <f t="shared" si="45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tr">
        <f t="shared" si="46"/>
        <v>True</v>
      </c>
      <c r="I348" t="e">
        <f t="shared" si="47"/>
        <v>#VALUE!</v>
      </c>
      <c r="J348" t="e">
        <f t="shared" si="48"/>
        <v>#VALUE!</v>
      </c>
      <c r="K348" t="s">
        <v>8224</v>
      </c>
      <c r="L348" t="s">
        <v>8246</v>
      </c>
      <c r="M348">
        <v>1444824021</v>
      </c>
      <c r="N348" s="19">
        <f t="shared" si="49"/>
        <v>42291.250243055561</v>
      </c>
      <c r="O348">
        <v>1442232021</v>
      </c>
      <c r="P348" s="19">
        <f t="shared" si="50"/>
        <v>42261.250243055561</v>
      </c>
      <c r="Q348" t="b">
        <v>1</v>
      </c>
      <c r="R348">
        <v>188</v>
      </c>
      <c r="S348" t="b">
        <v>1</v>
      </c>
      <c r="T348" t="s">
        <v>8269</v>
      </c>
      <c r="U348" s="6">
        <f t="shared" si="51"/>
        <v>90.579148936170213</v>
      </c>
      <c r="V348" t="str">
        <f t="shared" si="52"/>
        <v>film &amp; video</v>
      </c>
      <c r="W348" t="str">
        <f t="shared" si="53"/>
        <v>documentary</v>
      </c>
    </row>
    <row r="349" spans="1:23" ht="48" x14ac:dyDescent="0.2">
      <c r="A349" s="5">
        <f t="shared" si="45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tr">
        <f t="shared" si="46"/>
        <v>True</v>
      </c>
      <c r="I349" t="e">
        <f t="shared" si="47"/>
        <v>#VALUE!</v>
      </c>
      <c r="J349" t="e">
        <f t="shared" si="48"/>
        <v>#VALUE!</v>
      </c>
      <c r="K349" t="s">
        <v>8224</v>
      </c>
      <c r="L349" t="s">
        <v>8246</v>
      </c>
      <c r="M349">
        <v>1447505609</v>
      </c>
      <c r="N349" s="19">
        <f t="shared" si="49"/>
        <v>42322.287141203706</v>
      </c>
      <c r="O349">
        <v>1444910009</v>
      </c>
      <c r="P349" s="19">
        <f t="shared" si="50"/>
        <v>42292.245474537034</v>
      </c>
      <c r="Q349" t="b">
        <v>1</v>
      </c>
      <c r="R349">
        <v>379</v>
      </c>
      <c r="S349" t="b">
        <v>1</v>
      </c>
      <c r="T349" t="s">
        <v>8269</v>
      </c>
      <c r="U349" s="6">
        <f t="shared" si="51"/>
        <v>117.77361477572559</v>
      </c>
      <c r="V349" t="str">
        <f t="shared" si="52"/>
        <v>film &amp; video</v>
      </c>
      <c r="W349" t="str">
        <f t="shared" si="53"/>
        <v>documentary</v>
      </c>
    </row>
    <row r="350" spans="1:23" ht="48" x14ac:dyDescent="0.2">
      <c r="A350" s="5">
        <f t="shared" si="45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tr">
        <f t="shared" si="46"/>
        <v>True</v>
      </c>
      <c r="I350" t="e">
        <f t="shared" si="47"/>
        <v>#VALUE!</v>
      </c>
      <c r="J350" t="e">
        <f t="shared" si="48"/>
        <v>#VALUE!</v>
      </c>
      <c r="K350" t="s">
        <v>8224</v>
      </c>
      <c r="L350" t="s">
        <v>8246</v>
      </c>
      <c r="M350">
        <v>1440165916</v>
      </c>
      <c r="N350" s="19">
        <f t="shared" si="49"/>
        <v>42237.33699074074</v>
      </c>
      <c r="O350">
        <v>1437573916</v>
      </c>
      <c r="P350" s="19">
        <f t="shared" si="50"/>
        <v>42207.33699074074</v>
      </c>
      <c r="Q350" t="b">
        <v>1</v>
      </c>
      <c r="R350">
        <v>119</v>
      </c>
      <c r="S350" t="b">
        <v>1</v>
      </c>
      <c r="T350" t="s">
        <v>8269</v>
      </c>
      <c r="U350" s="6">
        <f t="shared" si="51"/>
        <v>86.554621848739501</v>
      </c>
      <c r="V350" t="str">
        <f t="shared" si="52"/>
        <v>film &amp; video</v>
      </c>
      <c r="W350" t="str">
        <f t="shared" si="53"/>
        <v>documentary</v>
      </c>
    </row>
    <row r="351" spans="1:23" ht="32" x14ac:dyDescent="0.2">
      <c r="A351" s="5">
        <f t="shared" si="45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tr">
        <f t="shared" si="46"/>
        <v>True</v>
      </c>
      <c r="I351" t="e">
        <f t="shared" si="47"/>
        <v>#VALUE!</v>
      </c>
      <c r="J351" t="e">
        <f t="shared" si="48"/>
        <v>#VALUE!</v>
      </c>
      <c r="K351" t="s">
        <v>8224</v>
      </c>
      <c r="L351" t="s">
        <v>8246</v>
      </c>
      <c r="M351">
        <v>1487937508</v>
      </c>
      <c r="N351" s="19">
        <f t="shared" si="49"/>
        <v>42790.248935185184</v>
      </c>
      <c r="O351">
        <v>1485345508</v>
      </c>
      <c r="P351" s="19">
        <f t="shared" si="50"/>
        <v>42760.248935185184</v>
      </c>
      <c r="Q351" t="b">
        <v>1</v>
      </c>
      <c r="R351">
        <v>167</v>
      </c>
      <c r="S351" t="b">
        <v>1</v>
      </c>
      <c r="T351" t="s">
        <v>8269</v>
      </c>
      <c r="U351" s="6">
        <f t="shared" si="51"/>
        <v>71.899281437125751</v>
      </c>
      <c r="V351" t="str">
        <f t="shared" si="52"/>
        <v>film &amp; video</v>
      </c>
      <c r="W351" t="str">
        <f t="shared" si="53"/>
        <v>documentary</v>
      </c>
    </row>
    <row r="352" spans="1:23" ht="48" x14ac:dyDescent="0.2">
      <c r="A352" s="5">
        <f t="shared" si="45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tr">
        <f t="shared" si="46"/>
        <v>True</v>
      </c>
      <c r="I352" t="e">
        <f t="shared" si="47"/>
        <v>#VALUE!</v>
      </c>
      <c r="J352" t="e">
        <f t="shared" si="48"/>
        <v>#VALUE!</v>
      </c>
      <c r="K352" t="s">
        <v>8224</v>
      </c>
      <c r="L352" t="s">
        <v>8246</v>
      </c>
      <c r="M352">
        <v>1473566340</v>
      </c>
      <c r="N352" s="19">
        <f t="shared" si="49"/>
        <v>42623.915972222225</v>
      </c>
      <c r="O352">
        <v>1470274509</v>
      </c>
      <c r="P352" s="19">
        <f t="shared" si="50"/>
        <v>42585.816076388888</v>
      </c>
      <c r="Q352" t="b">
        <v>1</v>
      </c>
      <c r="R352">
        <v>221</v>
      </c>
      <c r="S352" t="b">
        <v>1</v>
      </c>
      <c r="T352" t="s">
        <v>8269</v>
      </c>
      <c r="U352" s="6">
        <f t="shared" si="51"/>
        <v>129.81900452488688</v>
      </c>
      <c r="V352" t="str">
        <f t="shared" si="52"/>
        <v>film &amp; video</v>
      </c>
      <c r="W352" t="str">
        <f t="shared" si="53"/>
        <v>documentary</v>
      </c>
    </row>
    <row r="353" spans="1:23" ht="48" x14ac:dyDescent="0.2">
      <c r="A353" s="5">
        <f t="shared" si="45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tr">
        <f t="shared" si="46"/>
        <v>True</v>
      </c>
      <c r="I353" t="e">
        <f t="shared" si="47"/>
        <v>#VALUE!</v>
      </c>
      <c r="J353" t="e">
        <f t="shared" si="48"/>
        <v>#VALUE!</v>
      </c>
      <c r="K353" t="s">
        <v>8227</v>
      </c>
      <c r="L353" t="s">
        <v>8249</v>
      </c>
      <c r="M353">
        <v>1460066954</v>
      </c>
      <c r="N353" s="19">
        <f t="shared" si="49"/>
        <v>42467.673078703709</v>
      </c>
      <c r="O353">
        <v>1456614554</v>
      </c>
      <c r="P353" s="19">
        <f t="shared" si="50"/>
        <v>42427.714745370366</v>
      </c>
      <c r="Q353" t="b">
        <v>1</v>
      </c>
      <c r="R353">
        <v>964</v>
      </c>
      <c r="S353" t="b">
        <v>1</v>
      </c>
      <c r="T353" t="s">
        <v>8269</v>
      </c>
      <c r="U353" s="6">
        <f t="shared" si="51"/>
        <v>44.912863070539416</v>
      </c>
      <c r="V353" t="str">
        <f t="shared" si="52"/>
        <v>film &amp; video</v>
      </c>
      <c r="W353" t="str">
        <f t="shared" si="53"/>
        <v>documentary</v>
      </c>
    </row>
    <row r="354" spans="1:23" ht="48" x14ac:dyDescent="0.2">
      <c r="A354" s="5">
        <f t="shared" si="45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tr">
        <f t="shared" si="46"/>
        <v>True</v>
      </c>
      <c r="I354" t="e">
        <f t="shared" si="47"/>
        <v>#VALUE!</v>
      </c>
      <c r="J354" t="e">
        <f t="shared" si="48"/>
        <v>#VALUE!</v>
      </c>
      <c r="K354" t="s">
        <v>8224</v>
      </c>
      <c r="L354" t="s">
        <v>8246</v>
      </c>
      <c r="M354">
        <v>1412740868</v>
      </c>
      <c r="N354" s="19">
        <f t="shared" si="49"/>
        <v>41919.917453703703</v>
      </c>
      <c r="O354">
        <v>1410148868</v>
      </c>
      <c r="P354" s="19">
        <f t="shared" si="50"/>
        <v>41889.917453703703</v>
      </c>
      <c r="Q354" t="b">
        <v>1</v>
      </c>
      <c r="R354">
        <v>286</v>
      </c>
      <c r="S354" t="b">
        <v>1</v>
      </c>
      <c r="T354" t="s">
        <v>8269</v>
      </c>
      <c r="U354" s="6">
        <f t="shared" si="51"/>
        <v>40.755244755244753</v>
      </c>
      <c r="V354" t="str">
        <f t="shared" si="52"/>
        <v>film &amp; video</v>
      </c>
      <c r="W354" t="str">
        <f t="shared" si="53"/>
        <v>documentary</v>
      </c>
    </row>
    <row r="355" spans="1:23" ht="48" x14ac:dyDescent="0.2">
      <c r="A355" s="5">
        <f t="shared" si="45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tr">
        <f t="shared" si="46"/>
        <v>True</v>
      </c>
      <c r="I355" t="e">
        <f t="shared" si="47"/>
        <v>#VALUE!</v>
      </c>
      <c r="J355" t="e">
        <f t="shared" si="48"/>
        <v>#VALUE!</v>
      </c>
      <c r="K355" t="s">
        <v>8224</v>
      </c>
      <c r="L355" t="s">
        <v>8246</v>
      </c>
      <c r="M355">
        <v>1447963219</v>
      </c>
      <c r="N355" s="19">
        <f t="shared" si="49"/>
        <v>42327.583553240736</v>
      </c>
      <c r="O355">
        <v>1445367619</v>
      </c>
      <c r="P355" s="19">
        <f t="shared" si="50"/>
        <v>42297.541886574079</v>
      </c>
      <c r="Q355" t="b">
        <v>1</v>
      </c>
      <c r="R355">
        <v>613</v>
      </c>
      <c r="S355" t="b">
        <v>1</v>
      </c>
      <c r="T355" t="s">
        <v>8269</v>
      </c>
      <c r="U355" s="6">
        <f t="shared" si="51"/>
        <v>103.52394779771615</v>
      </c>
      <c r="V355" t="str">
        <f t="shared" si="52"/>
        <v>film &amp; video</v>
      </c>
      <c r="W355" t="str">
        <f t="shared" si="53"/>
        <v>documentary</v>
      </c>
    </row>
    <row r="356" spans="1:23" ht="48" x14ac:dyDescent="0.2">
      <c r="A356" s="5">
        <f t="shared" si="45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tr">
        <f t="shared" si="46"/>
        <v>True</v>
      </c>
      <c r="I356" t="e">
        <f t="shared" si="47"/>
        <v>#VALUE!</v>
      </c>
      <c r="J356" t="e">
        <f t="shared" si="48"/>
        <v>#VALUE!</v>
      </c>
      <c r="K356" t="s">
        <v>8224</v>
      </c>
      <c r="L356" t="s">
        <v>8246</v>
      </c>
      <c r="M356">
        <v>1460141521</v>
      </c>
      <c r="N356" s="19">
        <f t="shared" si="49"/>
        <v>42468.536122685182</v>
      </c>
      <c r="O356">
        <v>1457553121</v>
      </c>
      <c r="P356" s="19">
        <f t="shared" si="50"/>
        <v>42438.577789351853</v>
      </c>
      <c r="Q356" t="b">
        <v>1</v>
      </c>
      <c r="R356">
        <v>29</v>
      </c>
      <c r="S356" t="b">
        <v>1</v>
      </c>
      <c r="T356" t="s">
        <v>8269</v>
      </c>
      <c r="U356" s="6">
        <f t="shared" si="51"/>
        <v>125.44827586206897</v>
      </c>
      <c r="V356" t="str">
        <f t="shared" si="52"/>
        <v>film &amp; video</v>
      </c>
      <c r="W356" t="str">
        <f t="shared" si="53"/>
        <v>documentary</v>
      </c>
    </row>
    <row r="357" spans="1:23" ht="32" x14ac:dyDescent="0.2">
      <c r="A357" s="5">
        <f t="shared" si="45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tr">
        <f t="shared" si="46"/>
        <v>True</v>
      </c>
      <c r="I357" t="e">
        <f t="shared" si="47"/>
        <v>#VALUE!</v>
      </c>
      <c r="J357" t="e">
        <f t="shared" si="48"/>
        <v>#VALUE!</v>
      </c>
      <c r="K357" t="s">
        <v>8224</v>
      </c>
      <c r="L357" t="s">
        <v>8246</v>
      </c>
      <c r="M357">
        <v>1417420994</v>
      </c>
      <c r="N357" s="19">
        <f t="shared" si="49"/>
        <v>41974.0855787037</v>
      </c>
      <c r="O357">
        <v>1414738994</v>
      </c>
      <c r="P357" s="19">
        <f t="shared" si="50"/>
        <v>41943.043912037036</v>
      </c>
      <c r="Q357" t="b">
        <v>1</v>
      </c>
      <c r="R357">
        <v>165</v>
      </c>
      <c r="S357" t="b">
        <v>1</v>
      </c>
      <c r="T357" t="s">
        <v>8269</v>
      </c>
      <c r="U357" s="6">
        <f t="shared" si="51"/>
        <v>246.60606060606059</v>
      </c>
      <c r="V357" t="str">
        <f t="shared" si="52"/>
        <v>film &amp; video</v>
      </c>
      <c r="W357" t="str">
        <f t="shared" si="53"/>
        <v>documentary</v>
      </c>
    </row>
    <row r="358" spans="1:23" ht="32" x14ac:dyDescent="0.2">
      <c r="A358" s="5">
        <f t="shared" si="45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tr">
        <f t="shared" si="46"/>
        <v>True</v>
      </c>
      <c r="I358" t="e">
        <f t="shared" si="47"/>
        <v>#VALUE!</v>
      </c>
      <c r="J358" t="e">
        <f t="shared" si="48"/>
        <v>#VALUE!</v>
      </c>
      <c r="K358" t="s">
        <v>8224</v>
      </c>
      <c r="L358" t="s">
        <v>8246</v>
      </c>
      <c r="M358">
        <v>1458152193</v>
      </c>
      <c r="N358" s="19">
        <f t="shared" si="49"/>
        <v>42445.511493055557</v>
      </c>
      <c r="O358">
        <v>1455563793</v>
      </c>
      <c r="P358" s="19">
        <f t="shared" si="50"/>
        <v>42415.553159722222</v>
      </c>
      <c r="Q358" t="b">
        <v>1</v>
      </c>
      <c r="R358">
        <v>97</v>
      </c>
      <c r="S358" t="b">
        <v>1</v>
      </c>
      <c r="T358" t="s">
        <v>8269</v>
      </c>
      <c r="U358" s="6">
        <f t="shared" si="51"/>
        <v>79.401340206185566</v>
      </c>
      <c r="V358" t="str">
        <f t="shared" si="52"/>
        <v>film &amp; video</v>
      </c>
      <c r="W358" t="str">
        <f t="shared" si="53"/>
        <v>documentary</v>
      </c>
    </row>
    <row r="359" spans="1:23" ht="48" x14ac:dyDescent="0.2">
      <c r="A359" s="5">
        <f t="shared" si="45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tr">
        <f t="shared" si="46"/>
        <v>True</v>
      </c>
      <c r="I359" t="e">
        <f t="shared" si="47"/>
        <v>#VALUE!</v>
      </c>
      <c r="J359" t="e">
        <f t="shared" si="48"/>
        <v>#VALUE!</v>
      </c>
      <c r="K359" t="s">
        <v>8224</v>
      </c>
      <c r="L359" t="s">
        <v>8246</v>
      </c>
      <c r="M359">
        <v>1429852797</v>
      </c>
      <c r="N359" s="19">
        <f t="shared" si="49"/>
        <v>42117.972187499996</v>
      </c>
      <c r="O359">
        <v>1426396797</v>
      </c>
      <c r="P359" s="19">
        <f t="shared" si="50"/>
        <v>42077.972187499996</v>
      </c>
      <c r="Q359" t="b">
        <v>1</v>
      </c>
      <c r="R359">
        <v>303</v>
      </c>
      <c r="S359" t="b">
        <v>1</v>
      </c>
      <c r="T359" t="s">
        <v>8269</v>
      </c>
      <c r="U359" s="6">
        <f t="shared" si="51"/>
        <v>86.138613861386133</v>
      </c>
      <c r="V359" t="str">
        <f t="shared" si="52"/>
        <v>film &amp; video</v>
      </c>
      <c r="W359" t="str">
        <f t="shared" si="53"/>
        <v>documentary</v>
      </c>
    </row>
    <row r="360" spans="1:23" ht="48" x14ac:dyDescent="0.2">
      <c r="A360" s="5">
        <f t="shared" si="45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tr">
        <f t="shared" si="46"/>
        <v>True</v>
      </c>
      <c r="I360" t="e">
        <f t="shared" si="47"/>
        <v>#VALUE!</v>
      </c>
      <c r="J360" t="e">
        <f t="shared" si="48"/>
        <v>#VALUE!</v>
      </c>
      <c r="K360" t="s">
        <v>8224</v>
      </c>
      <c r="L360" t="s">
        <v>8246</v>
      </c>
      <c r="M360">
        <v>1466002800</v>
      </c>
      <c r="N360" s="19">
        <f t="shared" si="49"/>
        <v>42536.375</v>
      </c>
      <c r="O360">
        <v>1463517521</v>
      </c>
      <c r="P360" s="19">
        <f t="shared" si="50"/>
        <v>42507.610196759255</v>
      </c>
      <c r="Q360" t="b">
        <v>1</v>
      </c>
      <c r="R360">
        <v>267</v>
      </c>
      <c r="S360" t="b">
        <v>1</v>
      </c>
      <c r="T360" t="s">
        <v>8269</v>
      </c>
      <c r="U360" s="6">
        <f t="shared" si="51"/>
        <v>193.04868913857678</v>
      </c>
      <c r="V360" t="str">
        <f t="shared" si="52"/>
        <v>film &amp; video</v>
      </c>
      <c r="W360" t="str">
        <f t="shared" si="53"/>
        <v>documentary</v>
      </c>
    </row>
    <row r="361" spans="1:23" ht="48" x14ac:dyDescent="0.2">
      <c r="A361" s="5">
        <f t="shared" si="45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tr">
        <f t="shared" si="46"/>
        <v>True</v>
      </c>
      <c r="I361" t="e">
        <f t="shared" si="47"/>
        <v>#VALUE!</v>
      </c>
      <c r="J361" t="e">
        <f t="shared" si="48"/>
        <v>#VALUE!</v>
      </c>
      <c r="K361" t="s">
        <v>8224</v>
      </c>
      <c r="L361" t="s">
        <v>8246</v>
      </c>
      <c r="M361">
        <v>1415941920</v>
      </c>
      <c r="N361" s="19">
        <f t="shared" si="49"/>
        <v>41956.966666666667</v>
      </c>
      <c r="O361">
        <v>1414028490</v>
      </c>
      <c r="P361" s="19">
        <f t="shared" si="50"/>
        <v>41934.820486111108</v>
      </c>
      <c r="Q361" t="b">
        <v>1</v>
      </c>
      <c r="R361">
        <v>302</v>
      </c>
      <c r="S361" t="b">
        <v>1</v>
      </c>
      <c r="T361" t="s">
        <v>8269</v>
      </c>
      <c r="U361" s="6">
        <f t="shared" si="51"/>
        <v>84.023178807947019</v>
      </c>
      <c r="V361" t="str">
        <f t="shared" si="52"/>
        <v>film &amp; video</v>
      </c>
      <c r="W361" t="str">
        <f t="shared" si="53"/>
        <v>documentary</v>
      </c>
    </row>
    <row r="362" spans="1:23" ht="48" x14ac:dyDescent="0.2">
      <c r="A362" s="5">
        <f t="shared" si="45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tr">
        <f t="shared" si="46"/>
        <v>True</v>
      </c>
      <c r="I362" t="e">
        <f t="shared" si="47"/>
        <v>#VALUE!</v>
      </c>
      <c r="J362" t="e">
        <f t="shared" si="48"/>
        <v>#VALUE!</v>
      </c>
      <c r="K362" t="s">
        <v>8224</v>
      </c>
      <c r="L362" t="s">
        <v>8246</v>
      </c>
      <c r="M362">
        <v>1437621060</v>
      </c>
      <c r="N362" s="19">
        <f t="shared" si="49"/>
        <v>42207.882638888885</v>
      </c>
      <c r="O362">
        <v>1433799180</v>
      </c>
      <c r="P362" s="19">
        <f t="shared" si="50"/>
        <v>42163.647916666669</v>
      </c>
      <c r="Q362" t="b">
        <v>0</v>
      </c>
      <c r="R362">
        <v>87</v>
      </c>
      <c r="S362" t="b">
        <v>1</v>
      </c>
      <c r="T362" t="s">
        <v>8269</v>
      </c>
      <c r="U362" s="6">
        <f t="shared" si="51"/>
        <v>139.82758620689654</v>
      </c>
      <c r="V362" t="str">
        <f t="shared" si="52"/>
        <v>film &amp; video</v>
      </c>
      <c r="W362" t="str">
        <f t="shared" si="53"/>
        <v>documentary</v>
      </c>
    </row>
    <row r="363" spans="1:23" ht="48" x14ac:dyDescent="0.2">
      <c r="A363" s="5">
        <f t="shared" si="45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tr">
        <f t="shared" si="46"/>
        <v>True</v>
      </c>
      <c r="I363" t="e">
        <f t="shared" si="47"/>
        <v>#VALUE!</v>
      </c>
      <c r="J363" t="e">
        <f t="shared" si="48"/>
        <v>#VALUE!</v>
      </c>
      <c r="K363" t="s">
        <v>8224</v>
      </c>
      <c r="L363" t="s">
        <v>8246</v>
      </c>
      <c r="M363">
        <v>1416704506</v>
      </c>
      <c r="N363" s="19">
        <f t="shared" si="49"/>
        <v>41965.792893518519</v>
      </c>
      <c r="O363">
        <v>1414108906</v>
      </c>
      <c r="P363" s="19">
        <f t="shared" si="50"/>
        <v>41935.751226851848</v>
      </c>
      <c r="Q363" t="b">
        <v>0</v>
      </c>
      <c r="R363">
        <v>354</v>
      </c>
      <c r="S363" t="b">
        <v>1</v>
      </c>
      <c r="T363" t="s">
        <v>8269</v>
      </c>
      <c r="U363" s="6">
        <f t="shared" si="51"/>
        <v>109.82189265536722</v>
      </c>
      <c r="V363" t="str">
        <f t="shared" si="52"/>
        <v>film &amp; video</v>
      </c>
      <c r="W363" t="str">
        <f t="shared" si="53"/>
        <v>documentary</v>
      </c>
    </row>
    <row r="364" spans="1:23" ht="48" x14ac:dyDescent="0.2">
      <c r="A364" s="5">
        <f t="shared" si="45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tr">
        <f t="shared" si="46"/>
        <v>True</v>
      </c>
      <c r="I364" t="e">
        <f t="shared" si="47"/>
        <v>#VALUE!</v>
      </c>
      <c r="J364" t="e">
        <f t="shared" si="48"/>
        <v>#VALUE!</v>
      </c>
      <c r="K364" t="s">
        <v>8224</v>
      </c>
      <c r="L364" t="s">
        <v>8246</v>
      </c>
      <c r="M364">
        <v>1407456000</v>
      </c>
      <c r="N364" s="19">
        <f t="shared" si="49"/>
        <v>41858.75</v>
      </c>
      <c r="O364">
        <v>1405573391</v>
      </c>
      <c r="P364" s="19">
        <f t="shared" si="50"/>
        <v>41836.960543981484</v>
      </c>
      <c r="Q364" t="b">
        <v>0</v>
      </c>
      <c r="R364">
        <v>86</v>
      </c>
      <c r="S364" t="b">
        <v>1</v>
      </c>
      <c r="T364" t="s">
        <v>8269</v>
      </c>
      <c r="U364" s="6">
        <f t="shared" si="51"/>
        <v>139.53488372093022</v>
      </c>
      <c r="V364" t="str">
        <f t="shared" si="52"/>
        <v>film &amp; video</v>
      </c>
      <c r="W364" t="str">
        <f t="shared" si="53"/>
        <v>documentary</v>
      </c>
    </row>
    <row r="365" spans="1:23" ht="48" x14ac:dyDescent="0.2">
      <c r="A365" s="5">
        <f t="shared" si="45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tr">
        <f t="shared" si="46"/>
        <v>True</v>
      </c>
      <c r="I365" t="e">
        <f t="shared" si="47"/>
        <v>#VALUE!</v>
      </c>
      <c r="J365" t="e">
        <f t="shared" si="48"/>
        <v>#VALUE!</v>
      </c>
      <c r="K365" t="s">
        <v>8224</v>
      </c>
      <c r="L365" t="s">
        <v>8246</v>
      </c>
      <c r="M365">
        <v>1272828120</v>
      </c>
      <c r="N365" s="19">
        <f t="shared" si="49"/>
        <v>40300.556944444441</v>
      </c>
      <c r="O365">
        <v>1268934736</v>
      </c>
      <c r="P365" s="19">
        <f t="shared" si="50"/>
        <v>40255.494629629626</v>
      </c>
      <c r="Q365" t="b">
        <v>0</v>
      </c>
      <c r="R365">
        <v>26</v>
      </c>
      <c r="S365" t="b">
        <v>1</v>
      </c>
      <c r="T365" t="s">
        <v>8269</v>
      </c>
      <c r="U365" s="6">
        <f t="shared" si="51"/>
        <v>347.84615384615387</v>
      </c>
      <c r="V365" t="str">
        <f t="shared" si="52"/>
        <v>film &amp; video</v>
      </c>
      <c r="W365" t="str">
        <f t="shared" si="53"/>
        <v>documentary</v>
      </c>
    </row>
    <row r="366" spans="1:23" ht="48" x14ac:dyDescent="0.2">
      <c r="A366" s="5">
        <f t="shared" si="45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tr">
        <f t="shared" si="46"/>
        <v>True</v>
      </c>
      <c r="I366" t="e">
        <f t="shared" si="47"/>
        <v>#VALUE!</v>
      </c>
      <c r="J366" t="e">
        <f t="shared" si="48"/>
        <v>#VALUE!</v>
      </c>
      <c r="K366" t="s">
        <v>8224</v>
      </c>
      <c r="L366" t="s">
        <v>8246</v>
      </c>
      <c r="M366">
        <v>1403323140</v>
      </c>
      <c r="N366" s="19">
        <f t="shared" si="49"/>
        <v>41810.915972222225</v>
      </c>
      <c r="O366">
        <v>1400704672</v>
      </c>
      <c r="P366" s="19">
        <f t="shared" si="50"/>
        <v>41780.609629629631</v>
      </c>
      <c r="Q366" t="b">
        <v>0</v>
      </c>
      <c r="R366">
        <v>113</v>
      </c>
      <c r="S366" t="b">
        <v>1</v>
      </c>
      <c r="T366" t="s">
        <v>8269</v>
      </c>
      <c r="U366" s="6">
        <f t="shared" si="51"/>
        <v>68.24159292035398</v>
      </c>
      <c r="V366" t="str">
        <f t="shared" si="52"/>
        <v>film &amp; video</v>
      </c>
      <c r="W366" t="str">
        <f t="shared" si="53"/>
        <v>documentary</v>
      </c>
    </row>
    <row r="367" spans="1:23" ht="48" x14ac:dyDescent="0.2">
      <c r="A367" s="5">
        <f t="shared" si="45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tr">
        <f t="shared" si="46"/>
        <v>True</v>
      </c>
      <c r="I367" t="e">
        <f t="shared" si="47"/>
        <v>#VALUE!</v>
      </c>
      <c r="J367" t="e">
        <f t="shared" si="48"/>
        <v>#VALUE!</v>
      </c>
      <c r="K367" t="s">
        <v>8225</v>
      </c>
      <c r="L367" t="s">
        <v>8247</v>
      </c>
      <c r="M367">
        <v>1393597999</v>
      </c>
      <c r="N367" s="19">
        <f t="shared" si="49"/>
        <v>41698.356469907405</v>
      </c>
      <c r="O367">
        <v>1391005999</v>
      </c>
      <c r="P367" s="19">
        <f t="shared" si="50"/>
        <v>41668.356469907405</v>
      </c>
      <c r="Q367" t="b">
        <v>0</v>
      </c>
      <c r="R367">
        <v>65</v>
      </c>
      <c r="S367" t="b">
        <v>1</v>
      </c>
      <c r="T367" t="s">
        <v>8269</v>
      </c>
      <c r="U367" s="6">
        <f t="shared" si="51"/>
        <v>239.93846153846152</v>
      </c>
      <c r="V367" t="str">
        <f t="shared" si="52"/>
        <v>film &amp; video</v>
      </c>
      <c r="W367" t="str">
        <f t="shared" si="53"/>
        <v>documentary</v>
      </c>
    </row>
    <row r="368" spans="1:23" ht="48" x14ac:dyDescent="0.2">
      <c r="A368" s="5">
        <f t="shared" si="45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tr">
        <f t="shared" si="46"/>
        <v>True</v>
      </c>
      <c r="I368" t="e">
        <f t="shared" si="47"/>
        <v>#VALUE!</v>
      </c>
      <c r="J368" t="e">
        <f t="shared" si="48"/>
        <v>#VALUE!</v>
      </c>
      <c r="K368" t="s">
        <v>8224</v>
      </c>
      <c r="L368" t="s">
        <v>8246</v>
      </c>
      <c r="M368">
        <v>1337540518</v>
      </c>
      <c r="N368" s="19">
        <f t="shared" si="49"/>
        <v>41049.543032407404</v>
      </c>
      <c r="O368">
        <v>1334948518</v>
      </c>
      <c r="P368" s="19">
        <f t="shared" si="50"/>
        <v>41019.543032407404</v>
      </c>
      <c r="Q368" t="b">
        <v>0</v>
      </c>
      <c r="R368">
        <v>134</v>
      </c>
      <c r="S368" t="b">
        <v>1</v>
      </c>
      <c r="T368" t="s">
        <v>8269</v>
      </c>
      <c r="U368" s="6">
        <f t="shared" si="51"/>
        <v>287.31343283582089</v>
      </c>
      <c r="V368" t="str">
        <f t="shared" si="52"/>
        <v>film &amp; video</v>
      </c>
      <c r="W368" t="str">
        <f t="shared" si="53"/>
        <v>documentary</v>
      </c>
    </row>
    <row r="369" spans="1:23" ht="48" x14ac:dyDescent="0.2">
      <c r="A369" s="5">
        <f t="shared" si="45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tr">
        <f t="shared" si="46"/>
        <v>True</v>
      </c>
      <c r="I369" t="e">
        <f t="shared" si="47"/>
        <v>#VALUE!</v>
      </c>
      <c r="J369" t="e">
        <f t="shared" si="48"/>
        <v>#VALUE!</v>
      </c>
      <c r="K369" t="s">
        <v>8224</v>
      </c>
      <c r="L369" t="s">
        <v>8246</v>
      </c>
      <c r="M369">
        <v>1367384340</v>
      </c>
      <c r="N369" s="19">
        <f t="shared" si="49"/>
        <v>41394.957638888889</v>
      </c>
      <c r="O369">
        <v>1363960278</v>
      </c>
      <c r="P369" s="19">
        <f t="shared" si="50"/>
        <v>41355.327291666668</v>
      </c>
      <c r="Q369" t="b">
        <v>0</v>
      </c>
      <c r="R369">
        <v>119</v>
      </c>
      <c r="S369" t="b">
        <v>1</v>
      </c>
      <c r="T369" t="s">
        <v>8269</v>
      </c>
      <c r="U369" s="6">
        <f t="shared" si="51"/>
        <v>86.84882352941176</v>
      </c>
      <c r="V369" t="str">
        <f t="shared" si="52"/>
        <v>film &amp; video</v>
      </c>
      <c r="W369" t="str">
        <f t="shared" si="53"/>
        <v>documentary</v>
      </c>
    </row>
    <row r="370" spans="1:23" ht="48" x14ac:dyDescent="0.2">
      <c r="A370" s="5">
        <f t="shared" si="45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tr">
        <f t="shared" si="46"/>
        <v>True</v>
      </c>
      <c r="I370" t="e">
        <f t="shared" si="47"/>
        <v>#VALUE!</v>
      </c>
      <c r="J370" t="e">
        <f t="shared" si="48"/>
        <v>#VALUE!</v>
      </c>
      <c r="K370" t="s">
        <v>8224</v>
      </c>
      <c r="L370" t="s">
        <v>8246</v>
      </c>
      <c r="M370">
        <v>1426426322</v>
      </c>
      <c r="N370" s="19">
        <f t="shared" si="49"/>
        <v>42078.313912037032</v>
      </c>
      <c r="O370">
        <v>1423405922</v>
      </c>
      <c r="P370" s="19">
        <f t="shared" si="50"/>
        <v>42043.355578703704</v>
      </c>
      <c r="Q370" t="b">
        <v>0</v>
      </c>
      <c r="R370">
        <v>159</v>
      </c>
      <c r="S370" t="b">
        <v>1</v>
      </c>
      <c r="T370" t="s">
        <v>8269</v>
      </c>
      <c r="U370" s="6">
        <f t="shared" si="51"/>
        <v>81.84905660377359</v>
      </c>
      <c r="V370" t="str">
        <f t="shared" si="52"/>
        <v>film &amp; video</v>
      </c>
      <c r="W370" t="str">
        <f t="shared" si="53"/>
        <v>documentary</v>
      </c>
    </row>
    <row r="371" spans="1:23" ht="48" x14ac:dyDescent="0.2">
      <c r="A371" s="5">
        <f t="shared" si="45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tr">
        <f t="shared" si="46"/>
        <v>True</v>
      </c>
      <c r="I371" t="e">
        <f t="shared" si="47"/>
        <v>#VALUE!</v>
      </c>
      <c r="J371" t="e">
        <f t="shared" si="48"/>
        <v>#VALUE!</v>
      </c>
      <c r="K371" t="s">
        <v>8224</v>
      </c>
      <c r="L371" t="s">
        <v>8246</v>
      </c>
      <c r="M371">
        <v>1326633269</v>
      </c>
      <c r="N371" s="19">
        <f t="shared" si="49"/>
        <v>40923.301724537036</v>
      </c>
      <c r="O371">
        <v>1324041269</v>
      </c>
      <c r="P371" s="19">
        <f t="shared" si="50"/>
        <v>40893.301724537036</v>
      </c>
      <c r="Q371" t="b">
        <v>0</v>
      </c>
      <c r="R371">
        <v>167</v>
      </c>
      <c r="S371" t="b">
        <v>1</v>
      </c>
      <c r="T371" t="s">
        <v>8269</v>
      </c>
      <c r="U371" s="6">
        <f t="shared" si="51"/>
        <v>42.874970059880241</v>
      </c>
      <c r="V371" t="str">
        <f t="shared" si="52"/>
        <v>film &amp; video</v>
      </c>
      <c r="W371" t="str">
        <f t="shared" si="53"/>
        <v>documentary</v>
      </c>
    </row>
    <row r="372" spans="1:23" ht="48" x14ac:dyDescent="0.2">
      <c r="A372" s="5">
        <f t="shared" si="45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tr">
        <f t="shared" si="46"/>
        <v>True</v>
      </c>
      <c r="I372" t="e">
        <f t="shared" si="47"/>
        <v>#VALUE!</v>
      </c>
      <c r="J372" t="e">
        <f t="shared" si="48"/>
        <v>#VALUE!</v>
      </c>
      <c r="K372" t="s">
        <v>8224</v>
      </c>
      <c r="L372" t="s">
        <v>8246</v>
      </c>
      <c r="M372">
        <v>1483729500</v>
      </c>
      <c r="N372" s="19">
        <f t="shared" si="49"/>
        <v>42741.545138888891</v>
      </c>
      <c r="O372">
        <v>1481137500</v>
      </c>
      <c r="P372" s="19">
        <f t="shared" si="50"/>
        <v>42711.545138888891</v>
      </c>
      <c r="Q372" t="b">
        <v>0</v>
      </c>
      <c r="R372">
        <v>43</v>
      </c>
      <c r="S372" t="b">
        <v>1</v>
      </c>
      <c r="T372" t="s">
        <v>8269</v>
      </c>
      <c r="U372" s="6">
        <f t="shared" si="51"/>
        <v>709.41860465116281</v>
      </c>
      <c r="V372" t="str">
        <f t="shared" si="52"/>
        <v>film &amp; video</v>
      </c>
      <c r="W372" t="str">
        <f t="shared" si="53"/>
        <v>documentary</v>
      </c>
    </row>
    <row r="373" spans="1:23" ht="48" x14ac:dyDescent="0.2">
      <c r="A373" s="5">
        <f t="shared" si="45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tr">
        <f t="shared" si="46"/>
        <v>True</v>
      </c>
      <c r="I373" t="e">
        <f t="shared" si="47"/>
        <v>#VALUE!</v>
      </c>
      <c r="J373" t="e">
        <f t="shared" si="48"/>
        <v>#VALUE!</v>
      </c>
      <c r="K373" t="s">
        <v>8224</v>
      </c>
      <c r="L373" t="s">
        <v>8246</v>
      </c>
      <c r="M373">
        <v>1359743139</v>
      </c>
      <c r="N373" s="19">
        <f t="shared" si="49"/>
        <v>41306.517812500002</v>
      </c>
      <c r="O373">
        <v>1355855139</v>
      </c>
      <c r="P373" s="19">
        <f t="shared" si="50"/>
        <v>41261.517812500002</v>
      </c>
      <c r="Q373" t="b">
        <v>0</v>
      </c>
      <c r="R373">
        <v>1062</v>
      </c>
      <c r="S373" t="b">
        <v>1</v>
      </c>
      <c r="T373" t="s">
        <v>8269</v>
      </c>
      <c r="U373" s="6">
        <f t="shared" si="51"/>
        <v>161.25517890772127</v>
      </c>
      <c r="V373" t="str">
        <f t="shared" si="52"/>
        <v>film &amp; video</v>
      </c>
      <c r="W373" t="str">
        <f t="shared" si="53"/>
        <v>documentary</v>
      </c>
    </row>
    <row r="374" spans="1:23" ht="32" x14ac:dyDescent="0.2">
      <c r="A374" s="5">
        <f t="shared" si="45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tr">
        <f t="shared" si="46"/>
        <v>True</v>
      </c>
      <c r="I374" t="e">
        <f t="shared" si="47"/>
        <v>#VALUE!</v>
      </c>
      <c r="J374" t="e">
        <f t="shared" si="48"/>
        <v>#VALUE!</v>
      </c>
      <c r="K374" t="s">
        <v>8225</v>
      </c>
      <c r="L374" t="s">
        <v>8247</v>
      </c>
      <c r="M374">
        <v>1459872000</v>
      </c>
      <c r="N374" s="19">
        <f t="shared" si="49"/>
        <v>42465.416666666672</v>
      </c>
      <c r="O374">
        <v>1456408244</v>
      </c>
      <c r="P374" s="19">
        <f t="shared" si="50"/>
        <v>42425.326898148152</v>
      </c>
      <c r="Q374" t="b">
        <v>0</v>
      </c>
      <c r="R374">
        <v>9</v>
      </c>
      <c r="S374" t="b">
        <v>1</v>
      </c>
      <c r="T374" t="s">
        <v>8269</v>
      </c>
      <c r="U374" s="6">
        <f t="shared" si="51"/>
        <v>41.777777777777779</v>
      </c>
      <c r="V374" t="str">
        <f t="shared" si="52"/>
        <v>film &amp; video</v>
      </c>
      <c r="W374" t="str">
        <f t="shared" si="53"/>
        <v>documentary</v>
      </c>
    </row>
    <row r="375" spans="1:23" ht="48" x14ac:dyDescent="0.2">
      <c r="A375" s="5">
        <f t="shared" si="45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tr">
        <f t="shared" si="46"/>
        <v>True</v>
      </c>
      <c r="I375" t="e">
        <f t="shared" si="47"/>
        <v>#VALUE!</v>
      </c>
      <c r="J375" t="e">
        <f t="shared" si="48"/>
        <v>#VALUE!</v>
      </c>
      <c r="K375" t="s">
        <v>8224</v>
      </c>
      <c r="L375" t="s">
        <v>8246</v>
      </c>
      <c r="M375">
        <v>1342648398</v>
      </c>
      <c r="N375" s="19">
        <f t="shared" si="49"/>
        <v>41108.66201388889</v>
      </c>
      <c r="O375">
        <v>1340056398</v>
      </c>
      <c r="P375" s="19">
        <f t="shared" si="50"/>
        <v>41078.66201388889</v>
      </c>
      <c r="Q375" t="b">
        <v>0</v>
      </c>
      <c r="R375">
        <v>89</v>
      </c>
      <c r="S375" t="b">
        <v>1</v>
      </c>
      <c r="T375" t="s">
        <v>8269</v>
      </c>
      <c r="U375" s="6">
        <f t="shared" si="51"/>
        <v>89.887640449438209</v>
      </c>
      <c r="V375" t="str">
        <f t="shared" si="52"/>
        <v>film &amp; video</v>
      </c>
      <c r="W375" t="str">
        <f t="shared" si="53"/>
        <v>documentary</v>
      </c>
    </row>
    <row r="376" spans="1:23" ht="48" x14ac:dyDescent="0.2">
      <c r="A376" s="5">
        <f t="shared" si="45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tr">
        <f t="shared" si="46"/>
        <v>True</v>
      </c>
      <c r="I376" t="e">
        <f t="shared" si="47"/>
        <v>#VALUE!</v>
      </c>
      <c r="J376" t="e">
        <f t="shared" si="48"/>
        <v>#VALUE!</v>
      </c>
      <c r="K376" t="s">
        <v>8224</v>
      </c>
      <c r="L376" t="s">
        <v>8246</v>
      </c>
      <c r="M376">
        <v>1316208031</v>
      </c>
      <c r="N376" s="19">
        <f t="shared" si="49"/>
        <v>40802.639247685183</v>
      </c>
      <c r="O376">
        <v>1312320031</v>
      </c>
      <c r="P376" s="19">
        <f t="shared" si="50"/>
        <v>40757.639247685183</v>
      </c>
      <c r="Q376" t="b">
        <v>0</v>
      </c>
      <c r="R376">
        <v>174</v>
      </c>
      <c r="S376" t="b">
        <v>1</v>
      </c>
      <c r="T376" t="s">
        <v>8269</v>
      </c>
      <c r="U376" s="6">
        <f t="shared" si="51"/>
        <v>45.051724137931032</v>
      </c>
      <c r="V376" t="str">
        <f t="shared" si="52"/>
        <v>film &amp; video</v>
      </c>
      <c r="W376" t="str">
        <f t="shared" si="53"/>
        <v>documentary</v>
      </c>
    </row>
    <row r="377" spans="1:23" ht="48" x14ac:dyDescent="0.2">
      <c r="A377" s="5">
        <f t="shared" si="45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tr">
        <f t="shared" si="46"/>
        <v>True</v>
      </c>
      <c r="I377" t="e">
        <f t="shared" si="47"/>
        <v>#VALUE!</v>
      </c>
      <c r="J377" t="e">
        <f t="shared" si="48"/>
        <v>#VALUE!</v>
      </c>
      <c r="K377" t="s">
        <v>8224</v>
      </c>
      <c r="L377" t="s">
        <v>8246</v>
      </c>
      <c r="M377">
        <v>1393694280</v>
      </c>
      <c r="N377" s="19">
        <f t="shared" si="49"/>
        <v>41699.470833333333</v>
      </c>
      <c r="O377">
        <v>1390088311</v>
      </c>
      <c r="P377" s="19">
        <f t="shared" si="50"/>
        <v>41657.735081018516</v>
      </c>
      <c r="Q377" t="b">
        <v>0</v>
      </c>
      <c r="R377">
        <v>14</v>
      </c>
      <c r="S377" t="b">
        <v>1</v>
      </c>
      <c r="T377" t="s">
        <v>8269</v>
      </c>
      <c r="U377" s="6">
        <f t="shared" si="51"/>
        <v>42.857142857142854</v>
      </c>
      <c r="V377" t="str">
        <f t="shared" si="52"/>
        <v>film &amp; video</v>
      </c>
      <c r="W377" t="str">
        <f t="shared" si="53"/>
        <v>documentary</v>
      </c>
    </row>
    <row r="378" spans="1:23" ht="48" x14ac:dyDescent="0.2">
      <c r="A378" s="5">
        <f t="shared" si="45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tr">
        <f t="shared" si="46"/>
        <v>True</v>
      </c>
      <c r="I378" t="e">
        <f t="shared" si="47"/>
        <v>#VALUE!</v>
      </c>
      <c r="J378" t="e">
        <f t="shared" si="48"/>
        <v>#VALUE!</v>
      </c>
      <c r="K378" t="s">
        <v>8225</v>
      </c>
      <c r="L378" t="s">
        <v>8247</v>
      </c>
      <c r="M378">
        <v>1472122316</v>
      </c>
      <c r="N378" s="19">
        <f t="shared" si="49"/>
        <v>42607.202731481477</v>
      </c>
      <c r="O378">
        <v>1469443916</v>
      </c>
      <c r="P378" s="19">
        <f t="shared" si="50"/>
        <v>42576.202731481477</v>
      </c>
      <c r="Q378" t="b">
        <v>0</v>
      </c>
      <c r="R378">
        <v>48</v>
      </c>
      <c r="S378" t="b">
        <v>1</v>
      </c>
      <c r="T378" t="s">
        <v>8269</v>
      </c>
      <c r="U378" s="6">
        <f t="shared" si="51"/>
        <v>54.083333333333336</v>
      </c>
      <c r="V378" t="str">
        <f t="shared" si="52"/>
        <v>film &amp; video</v>
      </c>
      <c r="W378" t="str">
        <f t="shared" si="53"/>
        <v>documentary</v>
      </c>
    </row>
    <row r="379" spans="1:23" ht="48" x14ac:dyDescent="0.2">
      <c r="A379" s="5">
        <f t="shared" si="45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tr">
        <f t="shared" si="46"/>
        <v>True</v>
      </c>
      <c r="I379" t="e">
        <f t="shared" si="47"/>
        <v>#VALUE!</v>
      </c>
      <c r="J379" t="e">
        <f t="shared" si="48"/>
        <v>#VALUE!</v>
      </c>
      <c r="K379" t="s">
        <v>8224</v>
      </c>
      <c r="L379" t="s">
        <v>8246</v>
      </c>
      <c r="M379">
        <v>1447484460</v>
      </c>
      <c r="N379" s="19">
        <f t="shared" si="49"/>
        <v>42322.042361111111</v>
      </c>
      <c r="O379">
        <v>1444888868</v>
      </c>
      <c r="P379" s="19">
        <f t="shared" si="50"/>
        <v>42292.000787037032</v>
      </c>
      <c r="Q379" t="b">
        <v>0</v>
      </c>
      <c r="R379">
        <v>133</v>
      </c>
      <c r="S379" t="b">
        <v>1</v>
      </c>
      <c r="T379" t="s">
        <v>8269</v>
      </c>
      <c r="U379" s="6">
        <f t="shared" si="51"/>
        <v>103.21804511278195</v>
      </c>
      <c r="V379" t="str">
        <f t="shared" si="52"/>
        <v>film &amp; video</v>
      </c>
      <c r="W379" t="str">
        <f t="shared" si="53"/>
        <v>documentary</v>
      </c>
    </row>
    <row r="380" spans="1:23" ht="48" x14ac:dyDescent="0.2">
      <c r="A380" s="5">
        <f t="shared" si="45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tr">
        <f t="shared" si="46"/>
        <v>True</v>
      </c>
      <c r="I380" t="e">
        <f t="shared" si="47"/>
        <v>#VALUE!</v>
      </c>
      <c r="J380" t="e">
        <f t="shared" si="48"/>
        <v>#VALUE!</v>
      </c>
      <c r="K380" t="s">
        <v>8229</v>
      </c>
      <c r="L380" t="s">
        <v>8251</v>
      </c>
      <c r="M380">
        <v>1453765920</v>
      </c>
      <c r="N380" s="19">
        <f t="shared" si="49"/>
        <v>42394.744444444441</v>
      </c>
      <c r="O380">
        <v>1451655808</v>
      </c>
      <c r="P380" s="19">
        <f t="shared" si="50"/>
        <v>42370.321851851855</v>
      </c>
      <c r="Q380" t="b">
        <v>0</v>
      </c>
      <c r="R380">
        <v>83</v>
      </c>
      <c r="S380" t="b">
        <v>1</v>
      </c>
      <c r="T380" t="s">
        <v>8269</v>
      </c>
      <c r="U380" s="6">
        <f t="shared" si="51"/>
        <v>40.397590361445786</v>
      </c>
      <c r="V380" t="str">
        <f t="shared" si="52"/>
        <v>film &amp; video</v>
      </c>
      <c r="W380" t="str">
        <f t="shared" si="53"/>
        <v>documentary</v>
      </c>
    </row>
    <row r="381" spans="1:23" ht="48" x14ac:dyDescent="0.2">
      <c r="A381" s="5">
        <f t="shared" si="45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tr">
        <f t="shared" si="46"/>
        <v>True</v>
      </c>
      <c r="I381" t="e">
        <f t="shared" si="47"/>
        <v>#VALUE!</v>
      </c>
      <c r="J381" t="e">
        <f t="shared" si="48"/>
        <v>#VALUE!</v>
      </c>
      <c r="K381" t="s">
        <v>8224</v>
      </c>
      <c r="L381" t="s">
        <v>8246</v>
      </c>
      <c r="M381">
        <v>1336062672</v>
      </c>
      <c r="N381" s="19">
        <f t="shared" si="49"/>
        <v>41032.438333333332</v>
      </c>
      <c r="O381">
        <v>1332174672</v>
      </c>
      <c r="P381" s="19">
        <f t="shared" si="50"/>
        <v>40987.438333333332</v>
      </c>
      <c r="Q381" t="b">
        <v>0</v>
      </c>
      <c r="R381">
        <v>149</v>
      </c>
      <c r="S381" t="b">
        <v>1</v>
      </c>
      <c r="T381" t="s">
        <v>8269</v>
      </c>
      <c r="U381" s="6">
        <f t="shared" si="51"/>
        <v>116.85906040268456</v>
      </c>
      <c r="V381" t="str">
        <f t="shared" si="52"/>
        <v>film &amp; video</v>
      </c>
      <c r="W381" t="str">
        <f t="shared" si="53"/>
        <v>documentary</v>
      </c>
    </row>
    <row r="382" spans="1:23" ht="48" x14ac:dyDescent="0.2">
      <c r="A382" s="5">
        <f t="shared" si="45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tr">
        <f t="shared" si="46"/>
        <v>True</v>
      </c>
      <c r="I382" t="e">
        <f t="shared" si="47"/>
        <v>#VALUE!</v>
      </c>
      <c r="J382" t="e">
        <f t="shared" si="48"/>
        <v>#VALUE!</v>
      </c>
      <c r="K382" t="s">
        <v>8224</v>
      </c>
      <c r="L382" t="s">
        <v>8246</v>
      </c>
      <c r="M382">
        <v>1453569392</v>
      </c>
      <c r="N382" s="19">
        <f t="shared" si="49"/>
        <v>42392.469814814816</v>
      </c>
      <c r="O382">
        <v>1451409392</v>
      </c>
      <c r="P382" s="19">
        <f t="shared" si="50"/>
        <v>42367.469814814816</v>
      </c>
      <c r="Q382" t="b">
        <v>0</v>
      </c>
      <c r="R382">
        <v>49</v>
      </c>
      <c r="S382" t="b">
        <v>1</v>
      </c>
      <c r="T382" t="s">
        <v>8269</v>
      </c>
      <c r="U382" s="6">
        <f t="shared" si="51"/>
        <v>115.51020408163265</v>
      </c>
      <c r="V382" t="str">
        <f t="shared" si="52"/>
        <v>film &amp; video</v>
      </c>
      <c r="W382" t="str">
        <f t="shared" si="53"/>
        <v>documentary</v>
      </c>
    </row>
    <row r="383" spans="1:23" ht="48" x14ac:dyDescent="0.2">
      <c r="A383" s="5">
        <f t="shared" si="45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tr">
        <f t="shared" si="46"/>
        <v>True</v>
      </c>
      <c r="I383" t="e">
        <f t="shared" si="47"/>
        <v>#VALUE!</v>
      </c>
      <c r="J383" t="e">
        <f t="shared" si="48"/>
        <v>#VALUE!</v>
      </c>
      <c r="K383" t="s">
        <v>8224</v>
      </c>
      <c r="L383" t="s">
        <v>8246</v>
      </c>
      <c r="M383">
        <v>1343624400</v>
      </c>
      <c r="N383" s="19">
        <f t="shared" si="49"/>
        <v>41119.958333333336</v>
      </c>
      <c r="O383">
        <v>1340642717</v>
      </c>
      <c r="P383" s="19">
        <f t="shared" si="50"/>
        <v>41085.448113425926</v>
      </c>
      <c r="Q383" t="b">
        <v>0</v>
      </c>
      <c r="R383">
        <v>251</v>
      </c>
      <c r="S383" t="b">
        <v>1</v>
      </c>
      <c r="T383" t="s">
        <v>8269</v>
      </c>
      <c r="U383" s="6">
        <f t="shared" si="51"/>
        <v>104.31274900398407</v>
      </c>
      <c r="V383" t="str">
        <f t="shared" si="52"/>
        <v>film &amp; video</v>
      </c>
      <c r="W383" t="str">
        <f t="shared" si="53"/>
        <v>documentary</v>
      </c>
    </row>
    <row r="384" spans="1:23" ht="48" x14ac:dyDescent="0.2">
      <c r="A384" s="5">
        <f t="shared" si="45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tr">
        <f t="shared" si="46"/>
        <v>True</v>
      </c>
      <c r="I384" t="e">
        <f t="shared" si="47"/>
        <v>#VALUE!</v>
      </c>
      <c r="J384" t="e">
        <f t="shared" si="48"/>
        <v>#VALUE!</v>
      </c>
      <c r="K384" t="s">
        <v>8224</v>
      </c>
      <c r="L384" t="s">
        <v>8246</v>
      </c>
      <c r="M384">
        <v>1346950900</v>
      </c>
      <c r="N384" s="19">
        <f t="shared" si="49"/>
        <v>41158.459490740745</v>
      </c>
      <c r="O384">
        <v>1345741300</v>
      </c>
      <c r="P384" s="19">
        <f t="shared" si="50"/>
        <v>41144.459490740745</v>
      </c>
      <c r="Q384" t="b">
        <v>0</v>
      </c>
      <c r="R384">
        <v>22</v>
      </c>
      <c r="S384" t="b">
        <v>1</v>
      </c>
      <c r="T384" t="s">
        <v>8269</v>
      </c>
      <c r="U384" s="6">
        <f t="shared" si="51"/>
        <v>69.772727272727266</v>
      </c>
      <c r="V384" t="str">
        <f t="shared" si="52"/>
        <v>film &amp; video</v>
      </c>
      <c r="W384" t="str">
        <f t="shared" si="53"/>
        <v>documentary</v>
      </c>
    </row>
    <row r="385" spans="1:23" ht="48" x14ac:dyDescent="0.2">
      <c r="A385" s="5">
        <f t="shared" si="45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tr">
        <f t="shared" si="46"/>
        <v>True</v>
      </c>
      <c r="I385" t="e">
        <f t="shared" si="47"/>
        <v>#VALUE!</v>
      </c>
      <c r="J385" t="e">
        <f t="shared" si="48"/>
        <v>#VALUE!</v>
      </c>
      <c r="K385" t="s">
        <v>8224</v>
      </c>
      <c r="L385" t="s">
        <v>8246</v>
      </c>
      <c r="M385">
        <v>1400467759</v>
      </c>
      <c r="N385" s="19">
        <f t="shared" si="49"/>
        <v>41777.867581018516</v>
      </c>
      <c r="O385">
        <v>1398480559</v>
      </c>
      <c r="P385" s="19">
        <f t="shared" si="50"/>
        <v>41754.867581018516</v>
      </c>
      <c r="Q385" t="b">
        <v>0</v>
      </c>
      <c r="R385">
        <v>48</v>
      </c>
      <c r="S385" t="b">
        <v>1</v>
      </c>
      <c r="T385" t="s">
        <v>8269</v>
      </c>
      <c r="U385" s="6">
        <f t="shared" si="51"/>
        <v>43.020833333333336</v>
      </c>
      <c r="V385" t="str">
        <f t="shared" si="52"/>
        <v>film &amp; video</v>
      </c>
      <c r="W385" t="str">
        <f t="shared" si="53"/>
        <v>documentary</v>
      </c>
    </row>
    <row r="386" spans="1:23" ht="48" x14ac:dyDescent="0.2">
      <c r="A386" s="5">
        <f t="shared" si="45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tr">
        <f t="shared" si="46"/>
        <v>True</v>
      </c>
      <c r="I386" t="e">
        <f t="shared" si="47"/>
        <v>#VALUE!</v>
      </c>
      <c r="J386" t="e">
        <f t="shared" si="48"/>
        <v>#VALUE!</v>
      </c>
      <c r="K386" t="s">
        <v>8224</v>
      </c>
      <c r="L386" t="s">
        <v>8246</v>
      </c>
      <c r="M386">
        <v>1420569947</v>
      </c>
      <c r="N386" s="19">
        <f t="shared" si="49"/>
        <v>42010.531793981485</v>
      </c>
      <c r="O386">
        <v>1417977947</v>
      </c>
      <c r="P386" s="19">
        <f t="shared" si="50"/>
        <v>41980.531793981485</v>
      </c>
      <c r="Q386" t="b">
        <v>0</v>
      </c>
      <c r="R386">
        <v>383</v>
      </c>
      <c r="S386" t="b">
        <v>1</v>
      </c>
      <c r="T386" t="s">
        <v>8269</v>
      </c>
      <c r="U386" s="6">
        <f t="shared" si="51"/>
        <v>58.540469973890339</v>
      </c>
      <c r="V386" t="str">
        <f t="shared" si="52"/>
        <v>film &amp; video</v>
      </c>
      <c r="W386" t="str">
        <f t="shared" si="53"/>
        <v>documentary</v>
      </c>
    </row>
    <row r="387" spans="1:23" ht="48" x14ac:dyDescent="0.2">
      <c r="A387" s="5">
        <f t="shared" ref="A387:A450" si="54">F387/E387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tr">
        <f t="shared" ref="H387:H450" si="55">IF(SEARCH("*ccess*",G387),"True","False")</f>
        <v>True</v>
      </c>
      <c r="I387" t="e">
        <f t="shared" ref="I387:I450" si="56">IF(SEARCH("*ail*",G387),"True","False")</f>
        <v>#VALUE!</v>
      </c>
      <c r="J387" t="e">
        <f t="shared" ref="J387:J450" si="57">IF(SEARCH("*cel*",G387),"True","False")</f>
        <v>#VALUE!</v>
      </c>
      <c r="K387" t="s">
        <v>8224</v>
      </c>
      <c r="L387" t="s">
        <v>8246</v>
      </c>
      <c r="M387">
        <v>1416582101</v>
      </c>
      <c r="N387" s="19">
        <f t="shared" ref="N387:N450" si="58">(((M387/60)/60)/24)+DATE(1970,1,1)+(-6/24)</f>
        <v>41964.376168981486</v>
      </c>
      <c r="O387">
        <v>1413986501</v>
      </c>
      <c r="P387" s="19">
        <f t="shared" ref="P387:P450" si="59">(((O387/60)/60)/24)+DATE(1970,1,1)+(-6/24)</f>
        <v>41934.334502314814</v>
      </c>
      <c r="Q387" t="b">
        <v>0</v>
      </c>
      <c r="R387">
        <v>237</v>
      </c>
      <c r="S387" t="b">
        <v>1</v>
      </c>
      <c r="T387" t="s">
        <v>8269</v>
      </c>
      <c r="U387" s="6">
        <f t="shared" ref="U387:U450" si="60">SUM(F387/R387)</f>
        <v>111.79535864978902</v>
      </c>
      <c r="V387" t="str">
        <f t="shared" ref="V387:V450" si="61">LEFT(T387, FIND("/", T387) -1)</f>
        <v>film &amp; video</v>
      </c>
      <c r="W387" t="str">
        <f t="shared" ref="W387:W450" si="62">RIGHT(T387, LEN(T387) -FIND("/", T387))</f>
        <v>documentary</v>
      </c>
    </row>
    <row r="388" spans="1:23" ht="48" x14ac:dyDescent="0.2">
      <c r="A388" s="5">
        <f t="shared" si="54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tr">
        <f t="shared" si="55"/>
        <v>True</v>
      </c>
      <c r="I388" t="e">
        <f t="shared" si="56"/>
        <v>#VALUE!</v>
      </c>
      <c r="J388" t="e">
        <f t="shared" si="57"/>
        <v>#VALUE!</v>
      </c>
      <c r="K388" t="s">
        <v>8224</v>
      </c>
      <c r="L388" t="s">
        <v>8246</v>
      </c>
      <c r="M388">
        <v>1439246991</v>
      </c>
      <c r="N388" s="19">
        <f t="shared" si="58"/>
        <v>42226.701284722221</v>
      </c>
      <c r="O388">
        <v>1437950991</v>
      </c>
      <c r="P388" s="19">
        <f t="shared" si="59"/>
        <v>42211.701284722221</v>
      </c>
      <c r="Q388" t="b">
        <v>0</v>
      </c>
      <c r="R388">
        <v>13</v>
      </c>
      <c r="S388" t="b">
        <v>1</v>
      </c>
      <c r="T388" t="s">
        <v>8269</v>
      </c>
      <c r="U388" s="6">
        <f t="shared" si="60"/>
        <v>46.230769230769234</v>
      </c>
      <c r="V388" t="str">
        <f t="shared" si="61"/>
        <v>film &amp; video</v>
      </c>
      <c r="W388" t="str">
        <f t="shared" si="62"/>
        <v>documentary</v>
      </c>
    </row>
    <row r="389" spans="1:23" ht="48" x14ac:dyDescent="0.2">
      <c r="A389" s="5">
        <f t="shared" si="54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tr">
        <f t="shared" si="55"/>
        <v>True</v>
      </c>
      <c r="I389" t="e">
        <f t="shared" si="56"/>
        <v>#VALUE!</v>
      </c>
      <c r="J389" t="e">
        <f t="shared" si="57"/>
        <v>#VALUE!</v>
      </c>
      <c r="K389" t="s">
        <v>8224</v>
      </c>
      <c r="L389" t="s">
        <v>8246</v>
      </c>
      <c r="M389">
        <v>1439618400</v>
      </c>
      <c r="N389" s="19">
        <f t="shared" si="58"/>
        <v>42231</v>
      </c>
      <c r="O389">
        <v>1436976858</v>
      </c>
      <c r="P389" s="19">
        <f t="shared" si="59"/>
        <v>42200.42659722222</v>
      </c>
      <c r="Q389" t="b">
        <v>0</v>
      </c>
      <c r="R389">
        <v>562</v>
      </c>
      <c r="S389" t="b">
        <v>1</v>
      </c>
      <c r="T389" t="s">
        <v>8269</v>
      </c>
      <c r="U389" s="6">
        <f t="shared" si="60"/>
        <v>144.69039145907473</v>
      </c>
      <c r="V389" t="str">
        <f t="shared" si="61"/>
        <v>film &amp; video</v>
      </c>
      <c r="W389" t="str">
        <f t="shared" si="62"/>
        <v>documentary</v>
      </c>
    </row>
    <row r="390" spans="1:23" ht="48" x14ac:dyDescent="0.2">
      <c r="A390" s="5">
        <f t="shared" si="54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tr">
        <f t="shared" si="55"/>
        <v>True</v>
      </c>
      <c r="I390" t="e">
        <f t="shared" si="56"/>
        <v>#VALUE!</v>
      </c>
      <c r="J390" t="e">
        <f t="shared" si="57"/>
        <v>#VALUE!</v>
      </c>
      <c r="K390" t="s">
        <v>8224</v>
      </c>
      <c r="L390" t="s">
        <v>8246</v>
      </c>
      <c r="M390">
        <v>1469670580</v>
      </c>
      <c r="N390" s="19">
        <f t="shared" si="58"/>
        <v>42578.826157407413</v>
      </c>
      <c r="O390">
        <v>1467078580</v>
      </c>
      <c r="P390" s="19">
        <f t="shared" si="59"/>
        <v>42548.826157407413</v>
      </c>
      <c r="Q390" t="b">
        <v>0</v>
      </c>
      <c r="R390">
        <v>71</v>
      </c>
      <c r="S390" t="b">
        <v>1</v>
      </c>
      <c r="T390" t="s">
        <v>8269</v>
      </c>
      <c r="U390" s="6">
        <f t="shared" si="60"/>
        <v>88.845070422535215</v>
      </c>
      <c r="V390" t="str">
        <f t="shared" si="61"/>
        <v>film &amp; video</v>
      </c>
      <c r="W390" t="str">
        <f t="shared" si="62"/>
        <v>documentary</v>
      </c>
    </row>
    <row r="391" spans="1:23" ht="48" x14ac:dyDescent="0.2">
      <c r="A391" s="5">
        <f t="shared" si="54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tr">
        <f t="shared" si="55"/>
        <v>True</v>
      </c>
      <c r="I391" t="e">
        <f t="shared" si="56"/>
        <v>#VALUE!</v>
      </c>
      <c r="J391" t="e">
        <f t="shared" si="57"/>
        <v>#VALUE!</v>
      </c>
      <c r="K391" t="s">
        <v>8224</v>
      </c>
      <c r="L391" t="s">
        <v>8246</v>
      </c>
      <c r="M391">
        <v>1394233140</v>
      </c>
      <c r="N391" s="19">
        <f t="shared" si="58"/>
        <v>41705.707638888889</v>
      </c>
      <c r="O391">
        <v>1391477450</v>
      </c>
      <c r="P391" s="19">
        <f t="shared" si="59"/>
        <v>41673.813078703701</v>
      </c>
      <c r="Q391" t="b">
        <v>0</v>
      </c>
      <c r="R391">
        <v>1510</v>
      </c>
      <c r="S391" t="b">
        <v>1</v>
      </c>
      <c r="T391" t="s">
        <v>8269</v>
      </c>
      <c r="U391" s="6">
        <f t="shared" si="60"/>
        <v>81.75107284768211</v>
      </c>
      <c r="V391" t="str">
        <f t="shared" si="61"/>
        <v>film &amp; video</v>
      </c>
      <c r="W391" t="str">
        <f t="shared" si="62"/>
        <v>documentary</v>
      </c>
    </row>
    <row r="392" spans="1:23" ht="48" x14ac:dyDescent="0.2">
      <c r="A392" s="5">
        <f t="shared" si="54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tr">
        <f t="shared" si="55"/>
        <v>True</v>
      </c>
      <c r="I392" t="e">
        <f t="shared" si="56"/>
        <v>#VALUE!</v>
      </c>
      <c r="J392" t="e">
        <f t="shared" si="57"/>
        <v>#VALUE!</v>
      </c>
      <c r="K392" t="s">
        <v>8224</v>
      </c>
      <c r="L392" t="s">
        <v>8246</v>
      </c>
      <c r="M392">
        <v>1431046372</v>
      </c>
      <c r="N392" s="19">
        <f t="shared" si="58"/>
        <v>42131.786712962959</v>
      </c>
      <c r="O392">
        <v>1429318372</v>
      </c>
      <c r="P392" s="19">
        <f t="shared" si="59"/>
        <v>42111.786712962959</v>
      </c>
      <c r="Q392" t="b">
        <v>0</v>
      </c>
      <c r="R392">
        <v>14</v>
      </c>
      <c r="S392" t="b">
        <v>1</v>
      </c>
      <c r="T392" t="s">
        <v>8269</v>
      </c>
      <c r="U392" s="6">
        <f t="shared" si="60"/>
        <v>71.428571428571431</v>
      </c>
      <c r="V392" t="str">
        <f t="shared" si="61"/>
        <v>film &amp; video</v>
      </c>
      <c r="W392" t="str">
        <f t="shared" si="62"/>
        <v>documentary</v>
      </c>
    </row>
    <row r="393" spans="1:23" ht="48" x14ac:dyDescent="0.2">
      <c r="A393" s="5">
        <f t="shared" si="54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tr">
        <f t="shared" si="55"/>
        <v>True</v>
      </c>
      <c r="I393" t="e">
        <f t="shared" si="56"/>
        <v>#VALUE!</v>
      </c>
      <c r="J393" t="e">
        <f t="shared" si="57"/>
        <v>#VALUE!</v>
      </c>
      <c r="K393" t="s">
        <v>8224</v>
      </c>
      <c r="L393" t="s">
        <v>8246</v>
      </c>
      <c r="M393">
        <v>1324169940</v>
      </c>
      <c r="N393" s="19">
        <f t="shared" si="58"/>
        <v>40894.790972222225</v>
      </c>
      <c r="O393">
        <v>1321578051</v>
      </c>
      <c r="P393" s="19">
        <f t="shared" si="59"/>
        <v>40864.792256944449</v>
      </c>
      <c r="Q393" t="b">
        <v>0</v>
      </c>
      <c r="R393">
        <v>193</v>
      </c>
      <c r="S393" t="b">
        <v>1</v>
      </c>
      <c r="T393" t="s">
        <v>8269</v>
      </c>
      <c r="U393" s="6">
        <f t="shared" si="60"/>
        <v>104.25906735751295</v>
      </c>
      <c r="V393" t="str">
        <f t="shared" si="61"/>
        <v>film &amp; video</v>
      </c>
      <c r="W393" t="str">
        <f t="shared" si="62"/>
        <v>documentary</v>
      </c>
    </row>
    <row r="394" spans="1:23" ht="48" x14ac:dyDescent="0.2">
      <c r="A394" s="5">
        <f t="shared" si="54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tr">
        <f t="shared" si="55"/>
        <v>True</v>
      </c>
      <c r="I394" t="e">
        <f t="shared" si="56"/>
        <v>#VALUE!</v>
      </c>
      <c r="J394" t="e">
        <f t="shared" si="57"/>
        <v>#VALUE!</v>
      </c>
      <c r="K394" t="s">
        <v>8224</v>
      </c>
      <c r="L394" t="s">
        <v>8246</v>
      </c>
      <c r="M394">
        <v>1315450800</v>
      </c>
      <c r="N394" s="19">
        <f t="shared" si="58"/>
        <v>40793.875</v>
      </c>
      <c r="O394">
        <v>1312823571</v>
      </c>
      <c r="P394" s="19">
        <f t="shared" si="59"/>
        <v>40763.467256944445</v>
      </c>
      <c r="Q394" t="b">
        <v>0</v>
      </c>
      <c r="R394">
        <v>206</v>
      </c>
      <c r="S394" t="b">
        <v>1</v>
      </c>
      <c r="T394" t="s">
        <v>8269</v>
      </c>
      <c r="U394" s="6">
        <f t="shared" si="60"/>
        <v>90.616504854368927</v>
      </c>
      <c r="V394" t="str">
        <f t="shared" si="61"/>
        <v>film &amp; video</v>
      </c>
      <c r="W394" t="str">
        <f t="shared" si="62"/>
        <v>documentary</v>
      </c>
    </row>
    <row r="395" spans="1:23" ht="32" x14ac:dyDescent="0.2">
      <c r="A395" s="5">
        <f t="shared" si="54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tr">
        <f t="shared" si="55"/>
        <v>True</v>
      </c>
      <c r="I395" t="e">
        <f t="shared" si="56"/>
        <v>#VALUE!</v>
      </c>
      <c r="J395" t="e">
        <f t="shared" si="57"/>
        <v>#VALUE!</v>
      </c>
      <c r="K395" t="s">
        <v>8224</v>
      </c>
      <c r="L395" t="s">
        <v>8246</v>
      </c>
      <c r="M395">
        <v>1381424452</v>
      </c>
      <c r="N395" s="19">
        <f t="shared" si="58"/>
        <v>41557.458935185183</v>
      </c>
      <c r="O395">
        <v>1378746052</v>
      </c>
      <c r="P395" s="19">
        <f t="shared" si="59"/>
        <v>41526.458935185183</v>
      </c>
      <c r="Q395" t="b">
        <v>0</v>
      </c>
      <c r="R395">
        <v>351</v>
      </c>
      <c r="S395" t="b">
        <v>1</v>
      </c>
      <c r="T395" t="s">
        <v>8269</v>
      </c>
      <c r="U395" s="6">
        <f t="shared" si="60"/>
        <v>157.33048433048432</v>
      </c>
      <c r="V395" t="str">
        <f t="shared" si="61"/>
        <v>film &amp; video</v>
      </c>
      <c r="W395" t="str">
        <f t="shared" si="62"/>
        <v>documentary</v>
      </c>
    </row>
    <row r="396" spans="1:23" ht="48" x14ac:dyDescent="0.2">
      <c r="A396" s="5">
        <f t="shared" si="54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tr">
        <f t="shared" si="55"/>
        <v>True</v>
      </c>
      <c r="I396" t="e">
        <f t="shared" si="56"/>
        <v>#VALUE!</v>
      </c>
      <c r="J396" t="e">
        <f t="shared" si="57"/>
        <v>#VALUE!</v>
      </c>
      <c r="K396" t="s">
        <v>8227</v>
      </c>
      <c r="L396" t="s">
        <v>8249</v>
      </c>
      <c r="M396">
        <v>1460918282</v>
      </c>
      <c r="N396" s="19">
        <f t="shared" si="58"/>
        <v>42477.526412037041</v>
      </c>
      <c r="O396">
        <v>1455737882</v>
      </c>
      <c r="P396" s="19">
        <f t="shared" si="59"/>
        <v>42417.568078703705</v>
      </c>
      <c r="Q396" t="b">
        <v>0</v>
      </c>
      <c r="R396">
        <v>50</v>
      </c>
      <c r="S396" t="b">
        <v>1</v>
      </c>
      <c r="T396" t="s">
        <v>8269</v>
      </c>
      <c r="U396" s="6">
        <f t="shared" si="60"/>
        <v>105.18</v>
      </c>
      <c r="V396" t="str">
        <f t="shared" si="61"/>
        <v>film &amp; video</v>
      </c>
      <c r="W396" t="str">
        <f t="shared" si="62"/>
        <v>documentary</v>
      </c>
    </row>
    <row r="397" spans="1:23" ht="48" x14ac:dyDescent="0.2">
      <c r="A397" s="5">
        <f t="shared" si="54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tr">
        <f t="shared" si="55"/>
        <v>True</v>
      </c>
      <c r="I397" t="e">
        <f t="shared" si="56"/>
        <v>#VALUE!</v>
      </c>
      <c r="J397" t="e">
        <f t="shared" si="57"/>
        <v>#VALUE!</v>
      </c>
      <c r="K397" t="s">
        <v>8224</v>
      </c>
      <c r="L397" t="s">
        <v>8246</v>
      </c>
      <c r="M397">
        <v>1335562320</v>
      </c>
      <c r="N397" s="19">
        <f t="shared" si="58"/>
        <v>41026.647222222222</v>
      </c>
      <c r="O397">
        <v>1332452960</v>
      </c>
      <c r="P397" s="19">
        <f t="shared" si="59"/>
        <v>40990.659259259257</v>
      </c>
      <c r="Q397" t="b">
        <v>0</v>
      </c>
      <c r="R397">
        <v>184</v>
      </c>
      <c r="S397" t="b">
        <v>1</v>
      </c>
      <c r="T397" t="s">
        <v>8269</v>
      </c>
      <c r="U397" s="6">
        <f t="shared" si="60"/>
        <v>58.719836956521746</v>
      </c>
      <c r="V397" t="str">
        <f t="shared" si="61"/>
        <v>film &amp; video</v>
      </c>
      <c r="W397" t="str">
        <f t="shared" si="62"/>
        <v>documentary</v>
      </c>
    </row>
    <row r="398" spans="1:23" ht="48" x14ac:dyDescent="0.2">
      <c r="A398" s="5">
        <f t="shared" si="54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tr">
        <f t="shared" si="55"/>
        <v>True</v>
      </c>
      <c r="I398" t="e">
        <f t="shared" si="56"/>
        <v>#VALUE!</v>
      </c>
      <c r="J398" t="e">
        <f t="shared" si="57"/>
        <v>#VALUE!</v>
      </c>
      <c r="K398" t="s">
        <v>8224</v>
      </c>
      <c r="L398" t="s">
        <v>8246</v>
      </c>
      <c r="M398">
        <v>1341668006</v>
      </c>
      <c r="N398" s="19">
        <f t="shared" si="58"/>
        <v>41097.314884259256</v>
      </c>
      <c r="O398">
        <v>1340372006</v>
      </c>
      <c r="P398" s="19">
        <f t="shared" si="59"/>
        <v>41082.314884259256</v>
      </c>
      <c r="Q398" t="b">
        <v>0</v>
      </c>
      <c r="R398">
        <v>196</v>
      </c>
      <c r="S398" t="b">
        <v>1</v>
      </c>
      <c r="T398" t="s">
        <v>8269</v>
      </c>
      <c r="U398" s="6">
        <f t="shared" si="60"/>
        <v>81.632653061224488</v>
      </c>
      <c r="V398" t="str">
        <f t="shared" si="61"/>
        <v>film &amp; video</v>
      </c>
      <c r="W398" t="str">
        <f t="shared" si="62"/>
        <v>documentary</v>
      </c>
    </row>
    <row r="399" spans="1:23" ht="64" x14ac:dyDescent="0.2">
      <c r="A399" s="5">
        <f t="shared" si="54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tr">
        <f t="shared" si="55"/>
        <v>True</v>
      </c>
      <c r="I399" t="e">
        <f t="shared" si="56"/>
        <v>#VALUE!</v>
      </c>
      <c r="J399" t="e">
        <f t="shared" si="57"/>
        <v>#VALUE!</v>
      </c>
      <c r="K399" t="s">
        <v>8224</v>
      </c>
      <c r="L399" t="s">
        <v>8246</v>
      </c>
      <c r="M399">
        <v>1283312640</v>
      </c>
      <c r="N399" s="19">
        <f t="shared" si="58"/>
        <v>40421.905555555553</v>
      </c>
      <c r="O399">
        <v>1279651084</v>
      </c>
      <c r="P399" s="19">
        <f t="shared" si="59"/>
        <v>40379.526435185187</v>
      </c>
      <c r="Q399" t="b">
        <v>0</v>
      </c>
      <c r="R399">
        <v>229</v>
      </c>
      <c r="S399" t="b">
        <v>1</v>
      </c>
      <c r="T399" t="s">
        <v>8269</v>
      </c>
      <c r="U399" s="6">
        <f t="shared" si="60"/>
        <v>56.460043668122275</v>
      </c>
      <c r="V399" t="str">
        <f t="shared" si="61"/>
        <v>film &amp; video</v>
      </c>
      <c r="W399" t="str">
        <f t="shared" si="62"/>
        <v>documentary</v>
      </c>
    </row>
    <row r="400" spans="1:23" ht="48" x14ac:dyDescent="0.2">
      <c r="A400" s="5">
        <f t="shared" si="54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tr">
        <f t="shared" si="55"/>
        <v>True</v>
      </c>
      <c r="I400" t="e">
        <f t="shared" si="56"/>
        <v>#VALUE!</v>
      </c>
      <c r="J400" t="e">
        <f t="shared" si="57"/>
        <v>#VALUE!</v>
      </c>
      <c r="K400" t="s">
        <v>8224</v>
      </c>
      <c r="L400" t="s">
        <v>8246</v>
      </c>
      <c r="M400">
        <v>1430334126</v>
      </c>
      <c r="N400" s="19">
        <f t="shared" si="58"/>
        <v>42123.543124999997</v>
      </c>
      <c r="O400">
        <v>1426446126</v>
      </c>
      <c r="P400" s="19">
        <f t="shared" si="59"/>
        <v>42078.543124999997</v>
      </c>
      <c r="Q400" t="b">
        <v>0</v>
      </c>
      <c r="R400">
        <v>67</v>
      </c>
      <c r="S400" t="b">
        <v>1</v>
      </c>
      <c r="T400" t="s">
        <v>8269</v>
      </c>
      <c r="U400" s="6">
        <f t="shared" si="60"/>
        <v>140.1044776119403</v>
      </c>
      <c r="V400" t="str">
        <f t="shared" si="61"/>
        <v>film &amp; video</v>
      </c>
      <c r="W400" t="str">
        <f t="shared" si="62"/>
        <v>documentary</v>
      </c>
    </row>
    <row r="401" spans="1:23" ht="48" x14ac:dyDescent="0.2">
      <c r="A401" s="5">
        <f t="shared" si="54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tr">
        <f t="shared" si="55"/>
        <v>True</v>
      </c>
      <c r="I401" t="e">
        <f t="shared" si="56"/>
        <v>#VALUE!</v>
      </c>
      <c r="J401" t="e">
        <f t="shared" si="57"/>
        <v>#VALUE!</v>
      </c>
      <c r="K401" t="s">
        <v>8225</v>
      </c>
      <c r="L401" t="s">
        <v>8247</v>
      </c>
      <c r="M401">
        <v>1481716800</v>
      </c>
      <c r="N401" s="19">
        <f t="shared" si="58"/>
        <v>42718.25</v>
      </c>
      <c r="O401">
        <v>1479070867</v>
      </c>
      <c r="P401" s="19">
        <f t="shared" si="59"/>
        <v>42687.625775462962</v>
      </c>
      <c r="Q401" t="b">
        <v>0</v>
      </c>
      <c r="R401">
        <v>95</v>
      </c>
      <c r="S401" t="b">
        <v>1</v>
      </c>
      <c r="T401" t="s">
        <v>8269</v>
      </c>
      <c r="U401" s="6">
        <f t="shared" si="60"/>
        <v>224.85263157894738</v>
      </c>
      <c r="V401" t="str">
        <f t="shared" si="61"/>
        <v>film &amp; video</v>
      </c>
      <c r="W401" t="str">
        <f t="shared" si="62"/>
        <v>documentary</v>
      </c>
    </row>
    <row r="402" spans="1:23" ht="48" x14ac:dyDescent="0.2">
      <c r="A402" s="5">
        <f t="shared" si="54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tr">
        <f t="shared" si="55"/>
        <v>True</v>
      </c>
      <c r="I402" t="e">
        <f t="shared" si="56"/>
        <v>#VALUE!</v>
      </c>
      <c r="J402" t="e">
        <f t="shared" si="57"/>
        <v>#VALUE!</v>
      </c>
      <c r="K402" t="s">
        <v>8224</v>
      </c>
      <c r="L402" t="s">
        <v>8246</v>
      </c>
      <c r="M402">
        <v>1400297400</v>
      </c>
      <c r="N402" s="19">
        <f t="shared" si="58"/>
        <v>41775.895833333336</v>
      </c>
      <c r="O402">
        <v>1397661347</v>
      </c>
      <c r="P402" s="19">
        <f t="shared" si="59"/>
        <v>41745.385960648149</v>
      </c>
      <c r="Q402" t="b">
        <v>0</v>
      </c>
      <c r="R402">
        <v>62</v>
      </c>
      <c r="S402" t="b">
        <v>1</v>
      </c>
      <c r="T402" t="s">
        <v>8269</v>
      </c>
      <c r="U402" s="6">
        <f t="shared" si="60"/>
        <v>181.13306451612902</v>
      </c>
      <c r="V402" t="str">
        <f t="shared" si="61"/>
        <v>film &amp; video</v>
      </c>
      <c r="W402" t="str">
        <f t="shared" si="62"/>
        <v>documentary</v>
      </c>
    </row>
    <row r="403" spans="1:23" ht="48" x14ac:dyDescent="0.2">
      <c r="A403" s="5">
        <f t="shared" si="54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tr">
        <f t="shared" si="55"/>
        <v>True</v>
      </c>
      <c r="I403" t="e">
        <f t="shared" si="56"/>
        <v>#VALUE!</v>
      </c>
      <c r="J403" t="e">
        <f t="shared" si="57"/>
        <v>#VALUE!</v>
      </c>
      <c r="K403" t="s">
        <v>8224</v>
      </c>
      <c r="L403" t="s">
        <v>8246</v>
      </c>
      <c r="M403">
        <v>1312747970</v>
      </c>
      <c r="N403" s="19">
        <f t="shared" si="58"/>
        <v>40762.592245370368</v>
      </c>
      <c r="O403">
        <v>1310155970</v>
      </c>
      <c r="P403" s="19">
        <f t="shared" si="59"/>
        <v>40732.592245370368</v>
      </c>
      <c r="Q403" t="b">
        <v>0</v>
      </c>
      <c r="R403">
        <v>73</v>
      </c>
      <c r="S403" t="b">
        <v>1</v>
      </c>
      <c r="T403" t="s">
        <v>8269</v>
      </c>
      <c r="U403" s="6">
        <f t="shared" si="60"/>
        <v>711.04109589041093</v>
      </c>
      <c r="V403" t="str">
        <f t="shared" si="61"/>
        <v>film &amp; video</v>
      </c>
      <c r="W403" t="str">
        <f t="shared" si="62"/>
        <v>documentary</v>
      </c>
    </row>
    <row r="404" spans="1:23" ht="48" x14ac:dyDescent="0.2">
      <c r="A404" s="5">
        <f t="shared" si="54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tr">
        <f t="shared" si="55"/>
        <v>True</v>
      </c>
      <c r="I404" t="e">
        <f t="shared" si="56"/>
        <v>#VALUE!</v>
      </c>
      <c r="J404" t="e">
        <f t="shared" si="57"/>
        <v>#VALUE!</v>
      </c>
      <c r="K404" t="s">
        <v>8224</v>
      </c>
      <c r="L404" t="s">
        <v>8246</v>
      </c>
      <c r="M404">
        <v>1446731817</v>
      </c>
      <c r="N404" s="19">
        <f t="shared" si="58"/>
        <v>42313.33121527778</v>
      </c>
      <c r="O404">
        <v>1444913817</v>
      </c>
      <c r="P404" s="19">
        <f t="shared" si="59"/>
        <v>42292.289548611108</v>
      </c>
      <c r="Q404" t="b">
        <v>0</v>
      </c>
      <c r="R404">
        <v>43</v>
      </c>
      <c r="S404" t="b">
        <v>1</v>
      </c>
      <c r="T404" t="s">
        <v>8269</v>
      </c>
      <c r="U404" s="6">
        <f t="shared" si="60"/>
        <v>65.883720930232556</v>
      </c>
      <c r="V404" t="str">
        <f t="shared" si="61"/>
        <v>film &amp; video</v>
      </c>
      <c r="W404" t="str">
        <f t="shared" si="62"/>
        <v>documentary</v>
      </c>
    </row>
    <row r="405" spans="1:23" ht="48" x14ac:dyDescent="0.2">
      <c r="A405" s="5">
        <f t="shared" si="54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tr">
        <f t="shared" si="55"/>
        <v>True</v>
      </c>
      <c r="I405" t="e">
        <f t="shared" si="56"/>
        <v>#VALUE!</v>
      </c>
      <c r="J405" t="e">
        <f t="shared" si="57"/>
        <v>#VALUE!</v>
      </c>
      <c r="K405" t="s">
        <v>8224</v>
      </c>
      <c r="L405" t="s">
        <v>8246</v>
      </c>
      <c r="M405">
        <v>1312960080</v>
      </c>
      <c r="N405" s="19">
        <f t="shared" si="58"/>
        <v>40765.047222222223</v>
      </c>
      <c r="O405">
        <v>1308900441</v>
      </c>
      <c r="P405" s="19">
        <f t="shared" si="59"/>
        <v>40718.060659722221</v>
      </c>
      <c r="Q405" t="b">
        <v>0</v>
      </c>
      <c r="R405">
        <v>70</v>
      </c>
      <c r="S405" t="b">
        <v>1</v>
      </c>
      <c r="T405" t="s">
        <v>8269</v>
      </c>
      <c r="U405" s="6">
        <f t="shared" si="60"/>
        <v>75.185714285714283</v>
      </c>
      <c r="V405" t="str">
        <f t="shared" si="61"/>
        <v>film &amp; video</v>
      </c>
      <c r="W405" t="str">
        <f t="shared" si="62"/>
        <v>documentary</v>
      </c>
    </row>
    <row r="406" spans="1:23" ht="48" x14ac:dyDescent="0.2">
      <c r="A406" s="5">
        <f t="shared" si="54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tr">
        <f t="shared" si="55"/>
        <v>True</v>
      </c>
      <c r="I406" t="e">
        <f t="shared" si="56"/>
        <v>#VALUE!</v>
      </c>
      <c r="J406" t="e">
        <f t="shared" si="57"/>
        <v>#VALUE!</v>
      </c>
      <c r="K406" t="s">
        <v>8224</v>
      </c>
      <c r="L406" t="s">
        <v>8246</v>
      </c>
      <c r="M406">
        <v>1391641440</v>
      </c>
      <c r="N406" s="19">
        <f t="shared" si="58"/>
        <v>41675.711111111108</v>
      </c>
      <c r="O406">
        <v>1389107062</v>
      </c>
      <c r="P406" s="19">
        <f t="shared" si="59"/>
        <v>41646.378032407411</v>
      </c>
      <c r="Q406" t="b">
        <v>0</v>
      </c>
      <c r="R406">
        <v>271</v>
      </c>
      <c r="S406" t="b">
        <v>1</v>
      </c>
      <c r="T406" t="s">
        <v>8269</v>
      </c>
      <c r="U406" s="6">
        <f t="shared" si="60"/>
        <v>133.14391143911439</v>
      </c>
      <c r="V406" t="str">
        <f t="shared" si="61"/>
        <v>film &amp; video</v>
      </c>
      <c r="W406" t="str">
        <f t="shared" si="62"/>
        <v>documentary</v>
      </c>
    </row>
    <row r="407" spans="1:23" ht="32" x14ac:dyDescent="0.2">
      <c r="A407" s="5">
        <f t="shared" si="54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tr">
        <f t="shared" si="55"/>
        <v>True</v>
      </c>
      <c r="I407" t="e">
        <f t="shared" si="56"/>
        <v>#VALUE!</v>
      </c>
      <c r="J407" t="e">
        <f t="shared" si="57"/>
        <v>#VALUE!</v>
      </c>
      <c r="K407" t="s">
        <v>8224</v>
      </c>
      <c r="L407" t="s">
        <v>8246</v>
      </c>
      <c r="M407">
        <v>1394071339</v>
      </c>
      <c r="N407" s="19">
        <f t="shared" si="58"/>
        <v>41703.83494212963</v>
      </c>
      <c r="O407">
        <v>1391479339</v>
      </c>
      <c r="P407" s="19">
        <f t="shared" si="59"/>
        <v>41673.83494212963</v>
      </c>
      <c r="Q407" t="b">
        <v>0</v>
      </c>
      <c r="R407">
        <v>55</v>
      </c>
      <c r="S407" t="b">
        <v>1</v>
      </c>
      <c r="T407" t="s">
        <v>8269</v>
      </c>
      <c r="U407" s="6">
        <f t="shared" si="60"/>
        <v>55.2</v>
      </c>
      <c r="V407" t="str">
        <f t="shared" si="61"/>
        <v>film &amp; video</v>
      </c>
      <c r="W407" t="str">
        <f t="shared" si="62"/>
        <v>documentary</v>
      </c>
    </row>
    <row r="408" spans="1:23" ht="48" x14ac:dyDescent="0.2">
      <c r="A408" s="5">
        <f t="shared" si="54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tr">
        <f t="shared" si="55"/>
        <v>True</v>
      </c>
      <c r="I408" t="e">
        <f t="shared" si="56"/>
        <v>#VALUE!</v>
      </c>
      <c r="J408" t="e">
        <f t="shared" si="57"/>
        <v>#VALUE!</v>
      </c>
      <c r="K408" t="s">
        <v>8224</v>
      </c>
      <c r="L408" t="s">
        <v>8246</v>
      </c>
      <c r="M408">
        <v>1304920740</v>
      </c>
      <c r="N408" s="19">
        <f t="shared" si="58"/>
        <v>40671.999305555553</v>
      </c>
      <c r="O408">
        <v>1301975637</v>
      </c>
      <c r="P408" s="19">
        <f t="shared" si="59"/>
        <v>40637.912465277775</v>
      </c>
      <c r="Q408" t="b">
        <v>0</v>
      </c>
      <c r="R408">
        <v>35</v>
      </c>
      <c r="S408" t="b">
        <v>1</v>
      </c>
      <c r="T408" t="s">
        <v>8269</v>
      </c>
      <c r="U408" s="6">
        <f t="shared" si="60"/>
        <v>86.163714285714292</v>
      </c>
      <c r="V408" t="str">
        <f t="shared" si="61"/>
        <v>film &amp; video</v>
      </c>
      <c r="W408" t="str">
        <f t="shared" si="62"/>
        <v>documentary</v>
      </c>
    </row>
    <row r="409" spans="1:23" ht="48" x14ac:dyDescent="0.2">
      <c r="A409" s="5">
        <f t="shared" si="54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tr">
        <f t="shared" si="55"/>
        <v>True</v>
      </c>
      <c r="I409" t="e">
        <f t="shared" si="56"/>
        <v>#VALUE!</v>
      </c>
      <c r="J409" t="e">
        <f t="shared" si="57"/>
        <v>#VALUE!</v>
      </c>
      <c r="K409" t="s">
        <v>8224</v>
      </c>
      <c r="L409" t="s">
        <v>8246</v>
      </c>
      <c r="M409">
        <v>1321739650</v>
      </c>
      <c r="N409" s="19">
        <f t="shared" si="58"/>
        <v>40866.662615740745</v>
      </c>
      <c r="O409">
        <v>1316552050</v>
      </c>
      <c r="P409" s="19">
        <f t="shared" si="59"/>
        <v>40806.620949074073</v>
      </c>
      <c r="Q409" t="b">
        <v>0</v>
      </c>
      <c r="R409">
        <v>22</v>
      </c>
      <c r="S409" t="b">
        <v>1</v>
      </c>
      <c r="T409" t="s">
        <v>8269</v>
      </c>
      <c r="U409" s="6">
        <f t="shared" si="60"/>
        <v>92.318181818181813</v>
      </c>
      <c r="V409" t="str">
        <f t="shared" si="61"/>
        <v>film &amp; video</v>
      </c>
      <c r="W409" t="str">
        <f t="shared" si="62"/>
        <v>documentary</v>
      </c>
    </row>
    <row r="410" spans="1:23" ht="48" x14ac:dyDescent="0.2">
      <c r="A410" s="5">
        <f t="shared" si="54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tr">
        <f t="shared" si="55"/>
        <v>True</v>
      </c>
      <c r="I410" t="e">
        <f t="shared" si="56"/>
        <v>#VALUE!</v>
      </c>
      <c r="J410" t="e">
        <f t="shared" si="57"/>
        <v>#VALUE!</v>
      </c>
      <c r="K410" t="s">
        <v>8224</v>
      </c>
      <c r="L410" t="s">
        <v>8246</v>
      </c>
      <c r="M410">
        <v>1383676790</v>
      </c>
      <c r="N410" s="19">
        <f t="shared" si="58"/>
        <v>41583.527662037035</v>
      </c>
      <c r="O410">
        <v>1380217190</v>
      </c>
      <c r="P410" s="19">
        <f t="shared" si="59"/>
        <v>41543.485995370371</v>
      </c>
      <c r="Q410" t="b">
        <v>0</v>
      </c>
      <c r="R410">
        <v>38</v>
      </c>
      <c r="S410" t="b">
        <v>1</v>
      </c>
      <c r="T410" t="s">
        <v>8269</v>
      </c>
      <c r="U410" s="6">
        <f t="shared" si="60"/>
        <v>160.16473684210527</v>
      </c>
      <c r="V410" t="str">
        <f t="shared" si="61"/>
        <v>film &amp; video</v>
      </c>
      <c r="W410" t="str">
        <f t="shared" si="62"/>
        <v>documentary</v>
      </c>
    </row>
    <row r="411" spans="1:23" ht="48" x14ac:dyDescent="0.2">
      <c r="A411" s="5">
        <f t="shared" si="54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tr">
        <f t="shared" si="55"/>
        <v>True</v>
      </c>
      <c r="I411" t="e">
        <f t="shared" si="56"/>
        <v>#VALUE!</v>
      </c>
      <c r="J411" t="e">
        <f t="shared" si="57"/>
        <v>#VALUE!</v>
      </c>
      <c r="K411" t="s">
        <v>8225</v>
      </c>
      <c r="L411" t="s">
        <v>8247</v>
      </c>
      <c r="M411">
        <v>1469220144</v>
      </c>
      <c r="N411" s="19">
        <f t="shared" si="58"/>
        <v>42573.612777777773</v>
      </c>
      <c r="O411">
        <v>1466628144</v>
      </c>
      <c r="P411" s="19">
        <f t="shared" si="59"/>
        <v>42543.612777777773</v>
      </c>
      <c r="Q411" t="b">
        <v>0</v>
      </c>
      <c r="R411">
        <v>15</v>
      </c>
      <c r="S411" t="b">
        <v>1</v>
      </c>
      <c r="T411" t="s">
        <v>8269</v>
      </c>
      <c r="U411" s="6">
        <f t="shared" si="60"/>
        <v>45.6</v>
      </c>
      <c r="V411" t="str">
        <f t="shared" si="61"/>
        <v>film &amp; video</v>
      </c>
      <c r="W411" t="str">
        <f t="shared" si="62"/>
        <v>documentary</v>
      </c>
    </row>
    <row r="412" spans="1:23" ht="48" x14ac:dyDescent="0.2">
      <c r="A412" s="5">
        <f t="shared" si="54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tr">
        <f t="shared" si="55"/>
        <v>True</v>
      </c>
      <c r="I412" t="e">
        <f t="shared" si="56"/>
        <v>#VALUE!</v>
      </c>
      <c r="J412" t="e">
        <f t="shared" si="57"/>
        <v>#VALUE!</v>
      </c>
      <c r="K412" t="s">
        <v>8229</v>
      </c>
      <c r="L412" t="s">
        <v>8251</v>
      </c>
      <c r="M412">
        <v>1434670397</v>
      </c>
      <c r="N412" s="19">
        <f t="shared" si="58"/>
        <v>42173.731446759266</v>
      </c>
      <c r="O412">
        <v>1429486397</v>
      </c>
      <c r="P412" s="19">
        <f t="shared" si="59"/>
        <v>42113.731446759266</v>
      </c>
      <c r="Q412" t="b">
        <v>0</v>
      </c>
      <c r="R412">
        <v>7</v>
      </c>
      <c r="S412" t="b">
        <v>1</v>
      </c>
      <c r="T412" t="s">
        <v>8269</v>
      </c>
      <c r="U412" s="6">
        <f t="shared" si="60"/>
        <v>183.28571428571428</v>
      </c>
      <c r="V412" t="str">
        <f t="shared" si="61"/>
        <v>film &amp; video</v>
      </c>
      <c r="W412" t="str">
        <f t="shared" si="62"/>
        <v>documentary</v>
      </c>
    </row>
    <row r="413" spans="1:23" ht="48" x14ac:dyDescent="0.2">
      <c r="A413" s="5">
        <f t="shared" si="54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tr">
        <f t="shared" si="55"/>
        <v>True</v>
      </c>
      <c r="I413" t="e">
        <f t="shared" si="56"/>
        <v>#VALUE!</v>
      </c>
      <c r="J413" t="e">
        <f t="shared" si="57"/>
        <v>#VALUE!</v>
      </c>
      <c r="K413" t="s">
        <v>8224</v>
      </c>
      <c r="L413" t="s">
        <v>8246</v>
      </c>
      <c r="M413">
        <v>1387688400</v>
      </c>
      <c r="N413" s="19">
        <f t="shared" si="58"/>
        <v>41629.958333333336</v>
      </c>
      <c r="O413">
        <v>1384920804</v>
      </c>
      <c r="P413" s="19">
        <f t="shared" si="59"/>
        <v>41597.92597222222</v>
      </c>
      <c r="Q413" t="b">
        <v>0</v>
      </c>
      <c r="R413">
        <v>241</v>
      </c>
      <c r="S413" t="b">
        <v>1</v>
      </c>
      <c r="T413" t="s">
        <v>8269</v>
      </c>
      <c r="U413" s="6">
        <f t="shared" si="60"/>
        <v>125.78838174273859</v>
      </c>
      <c r="V413" t="str">
        <f t="shared" si="61"/>
        <v>film &amp; video</v>
      </c>
      <c r="W413" t="str">
        <f t="shared" si="62"/>
        <v>documentary</v>
      </c>
    </row>
    <row r="414" spans="1:23" ht="48" x14ac:dyDescent="0.2">
      <c r="A414" s="5">
        <f t="shared" si="54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tr">
        <f t="shared" si="55"/>
        <v>True</v>
      </c>
      <c r="I414" t="e">
        <f t="shared" si="56"/>
        <v>#VALUE!</v>
      </c>
      <c r="J414" t="e">
        <f t="shared" si="57"/>
        <v>#VALUE!</v>
      </c>
      <c r="K414" t="s">
        <v>8224</v>
      </c>
      <c r="L414" t="s">
        <v>8246</v>
      </c>
      <c r="M414">
        <v>1343238578</v>
      </c>
      <c r="N414" s="19">
        <f t="shared" si="58"/>
        <v>41115.492800925924</v>
      </c>
      <c r="O414">
        <v>1341856178</v>
      </c>
      <c r="P414" s="19">
        <f t="shared" si="59"/>
        <v>41099.492800925924</v>
      </c>
      <c r="Q414" t="b">
        <v>0</v>
      </c>
      <c r="R414">
        <v>55</v>
      </c>
      <c r="S414" t="b">
        <v>1</v>
      </c>
      <c r="T414" t="s">
        <v>8269</v>
      </c>
      <c r="U414" s="6">
        <f t="shared" si="60"/>
        <v>57.654545454545456</v>
      </c>
      <c r="V414" t="str">
        <f t="shared" si="61"/>
        <v>film &amp; video</v>
      </c>
      <c r="W414" t="str">
        <f t="shared" si="62"/>
        <v>documentary</v>
      </c>
    </row>
    <row r="415" spans="1:23" ht="48" x14ac:dyDescent="0.2">
      <c r="A415" s="5">
        <f t="shared" si="54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tr">
        <f t="shared" si="55"/>
        <v>True</v>
      </c>
      <c r="I415" t="e">
        <f t="shared" si="56"/>
        <v>#VALUE!</v>
      </c>
      <c r="J415" t="e">
        <f t="shared" si="57"/>
        <v>#VALUE!</v>
      </c>
      <c r="K415" t="s">
        <v>8224</v>
      </c>
      <c r="L415" t="s">
        <v>8246</v>
      </c>
      <c r="M415">
        <v>1342731811</v>
      </c>
      <c r="N415" s="19">
        <f t="shared" si="58"/>
        <v>41109.627442129626</v>
      </c>
      <c r="O415">
        <v>1340139811</v>
      </c>
      <c r="P415" s="19">
        <f t="shared" si="59"/>
        <v>41079.627442129626</v>
      </c>
      <c r="Q415" t="b">
        <v>0</v>
      </c>
      <c r="R415">
        <v>171</v>
      </c>
      <c r="S415" t="b">
        <v>1</v>
      </c>
      <c r="T415" t="s">
        <v>8269</v>
      </c>
      <c r="U415" s="6">
        <f t="shared" si="60"/>
        <v>78.660818713450297</v>
      </c>
      <c r="V415" t="str">
        <f t="shared" si="61"/>
        <v>film &amp; video</v>
      </c>
      <c r="W415" t="str">
        <f t="shared" si="62"/>
        <v>documentary</v>
      </c>
    </row>
    <row r="416" spans="1:23" ht="48" x14ac:dyDescent="0.2">
      <c r="A416" s="5">
        <f t="shared" si="54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tr">
        <f t="shared" si="55"/>
        <v>True</v>
      </c>
      <c r="I416" t="e">
        <f t="shared" si="56"/>
        <v>#VALUE!</v>
      </c>
      <c r="J416" t="e">
        <f t="shared" si="57"/>
        <v>#VALUE!</v>
      </c>
      <c r="K416" t="s">
        <v>8224</v>
      </c>
      <c r="L416" t="s">
        <v>8246</v>
      </c>
      <c r="M416">
        <v>1381541465</v>
      </c>
      <c r="N416" s="19">
        <f t="shared" si="58"/>
        <v>41558.813252314816</v>
      </c>
      <c r="O416">
        <v>1378949465</v>
      </c>
      <c r="P416" s="19">
        <f t="shared" si="59"/>
        <v>41528.813252314816</v>
      </c>
      <c r="Q416" t="b">
        <v>0</v>
      </c>
      <c r="R416">
        <v>208</v>
      </c>
      <c r="S416" t="b">
        <v>1</v>
      </c>
      <c r="T416" t="s">
        <v>8269</v>
      </c>
      <c r="U416" s="6">
        <f t="shared" si="60"/>
        <v>91.480769230769226</v>
      </c>
      <c r="V416" t="str">
        <f t="shared" si="61"/>
        <v>film &amp; video</v>
      </c>
      <c r="W416" t="str">
        <f t="shared" si="62"/>
        <v>documentary</v>
      </c>
    </row>
    <row r="417" spans="1:23" ht="64" x14ac:dyDescent="0.2">
      <c r="A417" s="5">
        <f t="shared" si="54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tr">
        <f t="shared" si="55"/>
        <v>True</v>
      </c>
      <c r="I417" t="e">
        <f t="shared" si="56"/>
        <v>#VALUE!</v>
      </c>
      <c r="J417" t="e">
        <f t="shared" si="57"/>
        <v>#VALUE!</v>
      </c>
      <c r="K417" t="s">
        <v>8229</v>
      </c>
      <c r="L417" t="s">
        <v>8251</v>
      </c>
      <c r="M417">
        <v>1413547200</v>
      </c>
      <c r="N417" s="19">
        <f t="shared" si="58"/>
        <v>41929.25</v>
      </c>
      <c r="O417">
        <v>1411417602</v>
      </c>
      <c r="P417" s="19">
        <f t="shared" si="59"/>
        <v>41904.601875</v>
      </c>
      <c r="Q417" t="b">
        <v>0</v>
      </c>
      <c r="R417">
        <v>21</v>
      </c>
      <c r="S417" t="b">
        <v>1</v>
      </c>
      <c r="T417" t="s">
        <v>8269</v>
      </c>
      <c r="U417" s="6">
        <f t="shared" si="60"/>
        <v>68.09809523809524</v>
      </c>
      <c r="V417" t="str">
        <f t="shared" si="61"/>
        <v>film &amp; video</v>
      </c>
      <c r="W417" t="str">
        <f t="shared" si="62"/>
        <v>documentary</v>
      </c>
    </row>
    <row r="418" spans="1:23" ht="32" x14ac:dyDescent="0.2">
      <c r="A418" s="5">
        <f t="shared" si="54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tr">
        <f t="shared" si="55"/>
        <v>True</v>
      </c>
      <c r="I418" t="e">
        <f t="shared" si="56"/>
        <v>#VALUE!</v>
      </c>
      <c r="J418" t="e">
        <f t="shared" si="57"/>
        <v>#VALUE!</v>
      </c>
      <c r="K418" t="s">
        <v>8224</v>
      </c>
      <c r="L418" t="s">
        <v>8246</v>
      </c>
      <c r="M418">
        <v>1391851831</v>
      </c>
      <c r="N418" s="19">
        <f t="shared" si="58"/>
        <v>41678.146192129629</v>
      </c>
      <c r="O418">
        <v>1389259831</v>
      </c>
      <c r="P418" s="19">
        <f t="shared" si="59"/>
        <v>41648.146192129629</v>
      </c>
      <c r="Q418" t="b">
        <v>0</v>
      </c>
      <c r="R418">
        <v>25</v>
      </c>
      <c r="S418" t="b">
        <v>1</v>
      </c>
      <c r="T418" t="s">
        <v>8269</v>
      </c>
      <c r="U418" s="6">
        <f t="shared" si="60"/>
        <v>48.086800000000004</v>
      </c>
      <c r="V418" t="str">
        <f t="shared" si="61"/>
        <v>film &amp; video</v>
      </c>
      <c r="W418" t="str">
        <f t="shared" si="62"/>
        <v>documentary</v>
      </c>
    </row>
    <row r="419" spans="1:23" ht="48" x14ac:dyDescent="0.2">
      <c r="A419" s="5">
        <f t="shared" si="54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tr">
        <f t="shared" si="55"/>
        <v>True</v>
      </c>
      <c r="I419" t="e">
        <f t="shared" si="56"/>
        <v>#VALUE!</v>
      </c>
      <c r="J419" t="e">
        <f t="shared" si="57"/>
        <v>#VALUE!</v>
      </c>
      <c r="K419" t="s">
        <v>8224</v>
      </c>
      <c r="L419" t="s">
        <v>8246</v>
      </c>
      <c r="M419">
        <v>1365395580</v>
      </c>
      <c r="N419" s="19">
        <f t="shared" si="58"/>
        <v>41371.939583333333</v>
      </c>
      <c r="O419">
        <v>1364426260</v>
      </c>
      <c r="P419" s="19">
        <f t="shared" si="59"/>
        <v>41360.720601851855</v>
      </c>
      <c r="Q419" t="b">
        <v>0</v>
      </c>
      <c r="R419">
        <v>52</v>
      </c>
      <c r="S419" t="b">
        <v>1</v>
      </c>
      <c r="T419" t="s">
        <v>8269</v>
      </c>
      <c r="U419" s="6">
        <f t="shared" si="60"/>
        <v>202.42307692307693</v>
      </c>
      <c r="V419" t="str">
        <f t="shared" si="61"/>
        <v>film &amp; video</v>
      </c>
      <c r="W419" t="str">
        <f t="shared" si="62"/>
        <v>documentary</v>
      </c>
    </row>
    <row r="420" spans="1:23" ht="48" x14ac:dyDescent="0.2">
      <c r="A420" s="5">
        <f t="shared" si="54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tr">
        <f t="shared" si="55"/>
        <v>True</v>
      </c>
      <c r="I420" t="e">
        <f t="shared" si="56"/>
        <v>#VALUE!</v>
      </c>
      <c r="J420" t="e">
        <f t="shared" si="57"/>
        <v>#VALUE!</v>
      </c>
      <c r="K420" t="s">
        <v>8224</v>
      </c>
      <c r="L420" t="s">
        <v>8246</v>
      </c>
      <c r="M420">
        <v>1437633997</v>
      </c>
      <c r="N420" s="19">
        <f t="shared" si="58"/>
        <v>42208.032372685186</v>
      </c>
      <c r="O420">
        <v>1435041997</v>
      </c>
      <c r="P420" s="19">
        <f t="shared" si="59"/>
        <v>42178.032372685186</v>
      </c>
      <c r="Q420" t="b">
        <v>0</v>
      </c>
      <c r="R420">
        <v>104</v>
      </c>
      <c r="S420" t="b">
        <v>1</v>
      </c>
      <c r="T420" t="s">
        <v>8269</v>
      </c>
      <c r="U420" s="6">
        <f t="shared" si="60"/>
        <v>216.75</v>
      </c>
      <c r="V420" t="str">
        <f t="shared" si="61"/>
        <v>film &amp; video</v>
      </c>
      <c r="W420" t="str">
        <f t="shared" si="62"/>
        <v>documentary</v>
      </c>
    </row>
    <row r="421" spans="1:23" ht="48" x14ac:dyDescent="0.2">
      <c r="A421" s="5">
        <f t="shared" si="54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tr">
        <f t="shared" si="55"/>
        <v>True</v>
      </c>
      <c r="I421" t="e">
        <f t="shared" si="56"/>
        <v>#VALUE!</v>
      </c>
      <c r="J421" t="e">
        <f t="shared" si="57"/>
        <v>#VALUE!</v>
      </c>
      <c r="K421" t="s">
        <v>8224</v>
      </c>
      <c r="L421" t="s">
        <v>8246</v>
      </c>
      <c r="M421">
        <v>1372536787</v>
      </c>
      <c r="N421" s="19">
        <f t="shared" si="58"/>
        <v>41454.592442129629</v>
      </c>
      <c r="O421">
        <v>1367352787</v>
      </c>
      <c r="P421" s="19">
        <f t="shared" si="59"/>
        <v>41394.592442129629</v>
      </c>
      <c r="Q421" t="b">
        <v>0</v>
      </c>
      <c r="R421">
        <v>73</v>
      </c>
      <c r="S421" t="b">
        <v>1</v>
      </c>
      <c r="T421" t="s">
        <v>8269</v>
      </c>
      <c r="U421" s="6">
        <f t="shared" si="60"/>
        <v>110.06849315068493</v>
      </c>
      <c r="V421" t="str">
        <f t="shared" si="61"/>
        <v>film &amp; video</v>
      </c>
      <c r="W421" t="str">
        <f t="shared" si="62"/>
        <v>documentary</v>
      </c>
    </row>
    <row r="422" spans="1:23" ht="48" x14ac:dyDescent="0.2">
      <c r="A422" s="5">
        <f t="shared" si="54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e">
        <f t="shared" si="55"/>
        <v>#VALUE!</v>
      </c>
      <c r="I422" t="str">
        <f t="shared" si="56"/>
        <v>True</v>
      </c>
      <c r="J422" t="e">
        <f t="shared" si="57"/>
        <v>#VALUE!</v>
      </c>
      <c r="K422" t="s">
        <v>8224</v>
      </c>
      <c r="L422" t="s">
        <v>8246</v>
      </c>
      <c r="M422">
        <v>1394772031</v>
      </c>
      <c r="N422" s="19">
        <f t="shared" si="58"/>
        <v>41711.944803240738</v>
      </c>
      <c r="O422">
        <v>1392183631</v>
      </c>
      <c r="P422" s="19">
        <f t="shared" si="59"/>
        <v>41681.98646990741</v>
      </c>
      <c r="Q422" t="b">
        <v>0</v>
      </c>
      <c r="R422">
        <v>3</v>
      </c>
      <c r="S422" t="b">
        <v>0</v>
      </c>
      <c r="T422" t="s">
        <v>8270</v>
      </c>
      <c r="U422" s="6">
        <f t="shared" si="60"/>
        <v>4.833333333333333</v>
      </c>
      <c r="V422" t="str">
        <f t="shared" si="61"/>
        <v>film &amp; video</v>
      </c>
      <c r="W422" t="str">
        <f t="shared" si="62"/>
        <v>animation</v>
      </c>
    </row>
    <row r="423" spans="1:23" ht="48" x14ac:dyDescent="0.2">
      <c r="A423" s="5">
        <f t="shared" si="54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e">
        <f t="shared" si="55"/>
        <v>#VALUE!</v>
      </c>
      <c r="I423" t="str">
        <f t="shared" si="56"/>
        <v>True</v>
      </c>
      <c r="J423" t="e">
        <f t="shared" si="57"/>
        <v>#VALUE!</v>
      </c>
      <c r="K423" t="s">
        <v>8224</v>
      </c>
      <c r="L423" t="s">
        <v>8246</v>
      </c>
      <c r="M423">
        <v>1440157656</v>
      </c>
      <c r="N423" s="19">
        <f t="shared" si="58"/>
        <v>42237.241388888884</v>
      </c>
      <c r="O423">
        <v>1434973656</v>
      </c>
      <c r="P423" s="19">
        <f t="shared" si="59"/>
        <v>42177.241388888884</v>
      </c>
      <c r="Q423" t="b">
        <v>0</v>
      </c>
      <c r="R423">
        <v>6</v>
      </c>
      <c r="S423" t="b">
        <v>0</v>
      </c>
      <c r="T423" t="s">
        <v>8270</v>
      </c>
      <c r="U423" s="6">
        <f t="shared" si="60"/>
        <v>50.166666666666664</v>
      </c>
      <c r="V423" t="str">
        <f t="shared" si="61"/>
        <v>film &amp; video</v>
      </c>
      <c r="W423" t="str">
        <f t="shared" si="62"/>
        <v>animation</v>
      </c>
    </row>
    <row r="424" spans="1:23" ht="48" x14ac:dyDescent="0.2">
      <c r="A424" s="5">
        <f t="shared" si="54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e">
        <f t="shared" si="55"/>
        <v>#VALUE!</v>
      </c>
      <c r="I424" t="str">
        <f t="shared" si="56"/>
        <v>True</v>
      </c>
      <c r="J424" t="e">
        <f t="shared" si="57"/>
        <v>#VALUE!</v>
      </c>
      <c r="K424" t="s">
        <v>8224</v>
      </c>
      <c r="L424" t="s">
        <v>8246</v>
      </c>
      <c r="M424">
        <v>1410416097</v>
      </c>
      <c r="N424" s="19">
        <f t="shared" si="58"/>
        <v>41893.010381944441</v>
      </c>
      <c r="O424">
        <v>1407824097</v>
      </c>
      <c r="P424" s="19">
        <f t="shared" si="59"/>
        <v>41863.010381944441</v>
      </c>
      <c r="Q424" t="b">
        <v>0</v>
      </c>
      <c r="R424">
        <v>12</v>
      </c>
      <c r="S424" t="b">
        <v>0</v>
      </c>
      <c r="T424" t="s">
        <v>8270</v>
      </c>
      <c r="U424" s="6">
        <f t="shared" si="60"/>
        <v>35.833333333333336</v>
      </c>
      <c r="V424" t="str">
        <f t="shared" si="61"/>
        <v>film &amp; video</v>
      </c>
      <c r="W424" t="str">
        <f t="shared" si="62"/>
        <v>animation</v>
      </c>
    </row>
    <row r="425" spans="1:23" ht="48" x14ac:dyDescent="0.2">
      <c r="A425" s="5">
        <f t="shared" si="54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e">
        <f t="shared" si="55"/>
        <v>#VALUE!</v>
      </c>
      <c r="I425" t="str">
        <f t="shared" si="56"/>
        <v>True</v>
      </c>
      <c r="J425" t="e">
        <f t="shared" si="57"/>
        <v>#VALUE!</v>
      </c>
      <c r="K425" t="s">
        <v>8224</v>
      </c>
      <c r="L425" t="s">
        <v>8246</v>
      </c>
      <c r="M425">
        <v>1370470430</v>
      </c>
      <c r="N425" s="19">
        <f t="shared" si="58"/>
        <v>41430.67627314815</v>
      </c>
      <c r="O425">
        <v>1367878430</v>
      </c>
      <c r="P425" s="19">
        <f t="shared" si="59"/>
        <v>41400.67627314815</v>
      </c>
      <c r="Q425" t="b">
        <v>0</v>
      </c>
      <c r="R425">
        <v>13</v>
      </c>
      <c r="S425" t="b">
        <v>0</v>
      </c>
      <c r="T425" t="s">
        <v>8270</v>
      </c>
      <c r="U425" s="6">
        <f t="shared" si="60"/>
        <v>11.76923076923077</v>
      </c>
      <c r="V425" t="str">
        <f t="shared" si="61"/>
        <v>film &amp; video</v>
      </c>
      <c r="W425" t="str">
        <f t="shared" si="62"/>
        <v>animation</v>
      </c>
    </row>
    <row r="426" spans="1:23" ht="48" x14ac:dyDescent="0.2">
      <c r="A426" s="5">
        <f t="shared" si="54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e">
        <f t="shared" si="55"/>
        <v>#VALUE!</v>
      </c>
      <c r="I426" t="str">
        <f t="shared" si="56"/>
        <v>True</v>
      </c>
      <c r="J426" t="e">
        <f t="shared" si="57"/>
        <v>#VALUE!</v>
      </c>
      <c r="K426" t="s">
        <v>8224</v>
      </c>
      <c r="L426" t="s">
        <v>8246</v>
      </c>
      <c r="M426">
        <v>1332748899</v>
      </c>
      <c r="N426" s="19">
        <f t="shared" si="58"/>
        <v>40994.084479166668</v>
      </c>
      <c r="O426">
        <v>1327568499</v>
      </c>
      <c r="P426" s="19">
        <f t="shared" si="59"/>
        <v>40934.126145833332</v>
      </c>
      <c r="Q426" t="b">
        <v>0</v>
      </c>
      <c r="R426">
        <v>5</v>
      </c>
      <c r="S426" t="b">
        <v>0</v>
      </c>
      <c r="T426" t="s">
        <v>8270</v>
      </c>
      <c r="U426" s="6">
        <f t="shared" si="60"/>
        <v>40.78</v>
      </c>
      <c r="V426" t="str">
        <f t="shared" si="61"/>
        <v>film &amp; video</v>
      </c>
      <c r="W426" t="str">
        <f t="shared" si="62"/>
        <v>animation</v>
      </c>
    </row>
    <row r="427" spans="1:23" ht="48" x14ac:dyDescent="0.2">
      <c r="A427" s="5">
        <f t="shared" si="54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e">
        <f t="shared" si="55"/>
        <v>#VALUE!</v>
      </c>
      <c r="I427" t="str">
        <f t="shared" si="56"/>
        <v>True</v>
      </c>
      <c r="J427" t="e">
        <f t="shared" si="57"/>
        <v>#VALUE!</v>
      </c>
      <c r="K427" t="s">
        <v>8224</v>
      </c>
      <c r="L427" t="s">
        <v>8246</v>
      </c>
      <c r="M427">
        <v>1448660404</v>
      </c>
      <c r="N427" s="19">
        <f t="shared" si="58"/>
        <v>42335.652824074074</v>
      </c>
      <c r="O427">
        <v>1443472804</v>
      </c>
      <c r="P427" s="19">
        <f t="shared" si="59"/>
        <v>42275.611157407402</v>
      </c>
      <c r="Q427" t="b">
        <v>0</v>
      </c>
      <c r="R427">
        <v>2</v>
      </c>
      <c r="S427" t="b">
        <v>0</v>
      </c>
      <c r="T427" t="s">
        <v>8270</v>
      </c>
      <c r="U427" s="6">
        <f t="shared" si="60"/>
        <v>3</v>
      </c>
      <c r="V427" t="str">
        <f t="shared" si="61"/>
        <v>film &amp; video</v>
      </c>
      <c r="W427" t="str">
        <f t="shared" si="62"/>
        <v>animation</v>
      </c>
    </row>
    <row r="428" spans="1:23" ht="48" x14ac:dyDescent="0.2">
      <c r="A428" s="5">
        <f t="shared" si="54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e">
        <f t="shared" si="55"/>
        <v>#VALUE!</v>
      </c>
      <c r="I428" t="str">
        <f t="shared" si="56"/>
        <v>True</v>
      </c>
      <c r="J428" t="e">
        <f t="shared" si="57"/>
        <v>#VALUE!</v>
      </c>
      <c r="K428" t="s">
        <v>8224</v>
      </c>
      <c r="L428" t="s">
        <v>8246</v>
      </c>
      <c r="M428">
        <v>1456851914</v>
      </c>
      <c r="N428" s="19">
        <f t="shared" si="58"/>
        <v>42430.461967592593</v>
      </c>
      <c r="O428">
        <v>1454259914</v>
      </c>
      <c r="P428" s="19">
        <f t="shared" si="59"/>
        <v>42400.461967592593</v>
      </c>
      <c r="Q428" t="b">
        <v>0</v>
      </c>
      <c r="R428">
        <v>8</v>
      </c>
      <c r="S428" t="b">
        <v>0</v>
      </c>
      <c r="T428" t="s">
        <v>8270</v>
      </c>
      <c r="U428" s="6">
        <f t="shared" si="60"/>
        <v>16.625</v>
      </c>
      <c r="V428" t="str">
        <f t="shared" si="61"/>
        <v>film &amp; video</v>
      </c>
      <c r="W428" t="str">
        <f t="shared" si="62"/>
        <v>animation</v>
      </c>
    </row>
    <row r="429" spans="1:23" ht="48" x14ac:dyDescent="0.2">
      <c r="A429" s="5">
        <f t="shared" si="54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e">
        <f t="shared" si="55"/>
        <v>#VALUE!</v>
      </c>
      <c r="I429" t="str">
        <f t="shared" si="56"/>
        <v>True</v>
      </c>
      <c r="J429" t="e">
        <f t="shared" si="57"/>
        <v>#VALUE!</v>
      </c>
      <c r="K429" t="s">
        <v>8224</v>
      </c>
      <c r="L429" t="s">
        <v>8246</v>
      </c>
      <c r="M429">
        <v>1445540340</v>
      </c>
      <c r="N429" s="19">
        <f t="shared" si="58"/>
        <v>42299.540972222225</v>
      </c>
      <c r="O429">
        <v>1444340940</v>
      </c>
      <c r="P429" s="19">
        <f t="shared" si="59"/>
        <v>42285.659027777772</v>
      </c>
      <c r="Q429" t="b">
        <v>0</v>
      </c>
      <c r="R429">
        <v>0</v>
      </c>
      <c r="S429" t="b">
        <v>0</v>
      </c>
      <c r="T429" t="s">
        <v>8270</v>
      </c>
      <c r="U429" s="6" t="e">
        <f t="shared" si="60"/>
        <v>#DIV/0!</v>
      </c>
      <c r="V429" t="str">
        <f t="shared" si="61"/>
        <v>film &amp; video</v>
      </c>
      <c r="W429" t="str">
        <f t="shared" si="62"/>
        <v>animation</v>
      </c>
    </row>
    <row r="430" spans="1:23" ht="32" x14ac:dyDescent="0.2">
      <c r="A430" s="5">
        <f t="shared" si="54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e">
        <f t="shared" si="55"/>
        <v>#VALUE!</v>
      </c>
      <c r="I430" t="str">
        <f t="shared" si="56"/>
        <v>True</v>
      </c>
      <c r="J430" t="e">
        <f t="shared" si="57"/>
        <v>#VALUE!</v>
      </c>
      <c r="K430" t="s">
        <v>8224</v>
      </c>
      <c r="L430" t="s">
        <v>8246</v>
      </c>
      <c r="M430">
        <v>1402956000</v>
      </c>
      <c r="N430" s="19">
        <f t="shared" si="58"/>
        <v>41806.666666666664</v>
      </c>
      <c r="O430">
        <v>1400523845</v>
      </c>
      <c r="P430" s="19">
        <f t="shared" si="59"/>
        <v>41778.516724537039</v>
      </c>
      <c r="Q430" t="b">
        <v>0</v>
      </c>
      <c r="R430">
        <v>13</v>
      </c>
      <c r="S430" t="b">
        <v>0</v>
      </c>
      <c r="T430" t="s">
        <v>8270</v>
      </c>
      <c r="U430" s="6">
        <f t="shared" si="60"/>
        <v>52</v>
      </c>
      <c r="V430" t="str">
        <f t="shared" si="61"/>
        <v>film &amp; video</v>
      </c>
      <c r="W430" t="str">
        <f t="shared" si="62"/>
        <v>animation</v>
      </c>
    </row>
    <row r="431" spans="1:23" ht="64" x14ac:dyDescent="0.2">
      <c r="A431" s="5">
        <f t="shared" si="54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e">
        <f t="shared" si="55"/>
        <v>#VALUE!</v>
      </c>
      <c r="I431" t="str">
        <f t="shared" si="56"/>
        <v>True</v>
      </c>
      <c r="J431" t="e">
        <f t="shared" si="57"/>
        <v>#VALUE!</v>
      </c>
      <c r="K431" t="s">
        <v>8224</v>
      </c>
      <c r="L431" t="s">
        <v>8246</v>
      </c>
      <c r="M431">
        <v>1259297940</v>
      </c>
      <c r="N431" s="19">
        <f t="shared" si="58"/>
        <v>40143.957638888889</v>
      </c>
      <c r="O431">
        <v>1252964282</v>
      </c>
      <c r="P431" s="19">
        <f t="shared" si="59"/>
        <v>40070.651412037041</v>
      </c>
      <c r="Q431" t="b">
        <v>0</v>
      </c>
      <c r="R431">
        <v>0</v>
      </c>
      <c r="S431" t="b">
        <v>0</v>
      </c>
      <c r="T431" t="s">
        <v>8270</v>
      </c>
      <c r="U431" s="6" t="e">
        <f t="shared" si="60"/>
        <v>#DIV/0!</v>
      </c>
      <c r="V431" t="str">
        <f t="shared" si="61"/>
        <v>film &amp; video</v>
      </c>
      <c r="W431" t="str">
        <f t="shared" si="62"/>
        <v>animation</v>
      </c>
    </row>
    <row r="432" spans="1:23" ht="32" x14ac:dyDescent="0.2">
      <c r="A432" s="5">
        <f t="shared" si="54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e">
        <f t="shared" si="55"/>
        <v>#VALUE!</v>
      </c>
      <c r="I432" t="str">
        <f t="shared" si="56"/>
        <v>True</v>
      </c>
      <c r="J432" t="e">
        <f t="shared" si="57"/>
        <v>#VALUE!</v>
      </c>
      <c r="K432" t="s">
        <v>8224</v>
      </c>
      <c r="L432" t="s">
        <v>8246</v>
      </c>
      <c r="M432">
        <v>1378866867</v>
      </c>
      <c r="N432" s="19">
        <f t="shared" si="58"/>
        <v>41527.857256944444</v>
      </c>
      <c r="O432">
        <v>1377570867</v>
      </c>
      <c r="P432" s="19">
        <f t="shared" si="59"/>
        <v>41512.857256944444</v>
      </c>
      <c r="Q432" t="b">
        <v>0</v>
      </c>
      <c r="R432">
        <v>5</v>
      </c>
      <c r="S432" t="b">
        <v>0</v>
      </c>
      <c r="T432" t="s">
        <v>8270</v>
      </c>
      <c r="U432" s="6">
        <f t="shared" si="60"/>
        <v>4.8</v>
      </c>
      <c r="V432" t="str">
        <f t="shared" si="61"/>
        <v>film &amp; video</v>
      </c>
      <c r="W432" t="str">
        <f t="shared" si="62"/>
        <v>animation</v>
      </c>
    </row>
    <row r="433" spans="1:23" ht="48" x14ac:dyDescent="0.2">
      <c r="A433" s="5">
        <f t="shared" si="54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e">
        <f t="shared" si="55"/>
        <v>#VALUE!</v>
      </c>
      <c r="I433" t="str">
        <f t="shared" si="56"/>
        <v>True</v>
      </c>
      <c r="J433" t="e">
        <f t="shared" si="57"/>
        <v>#VALUE!</v>
      </c>
      <c r="K433" t="s">
        <v>8225</v>
      </c>
      <c r="L433" t="s">
        <v>8247</v>
      </c>
      <c r="M433">
        <v>1467752083</v>
      </c>
      <c r="N433" s="19">
        <f t="shared" si="58"/>
        <v>42556.621331018512</v>
      </c>
      <c r="O433">
        <v>1465160083</v>
      </c>
      <c r="P433" s="19">
        <f t="shared" si="59"/>
        <v>42526.621331018512</v>
      </c>
      <c r="Q433" t="b">
        <v>0</v>
      </c>
      <c r="R433">
        <v>8</v>
      </c>
      <c r="S433" t="b">
        <v>0</v>
      </c>
      <c r="T433" t="s">
        <v>8270</v>
      </c>
      <c r="U433" s="6">
        <f t="shared" si="60"/>
        <v>51.875</v>
      </c>
      <c r="V433" t="str">
        <f t="shared" si="61"/>
        <v>film &amp; video</v>
      </c>
      <c r="W433" t="str">
        <f t="shared" si="62"/>
        <v>animation</v>
      </c>
    </row>
    <row r="434" spans="1:23" ht="48" x14ac:dyDescent="0.2">
      <c r="A434" s="5">
        <f t="shared" si="54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e">
        <f t="shared" si="55"/>
        <v>#VALUE!</v>
      </c>
      <c r="I434" t="str">
        <f t="shared" si="56"/>
        <v>True</v>
      </c>
      <c r="J434" t="e">
        <f t="shared" si="57"/>
        <v>#VALUE!</v>
      </c>
      <c r="K434" t="s">
        <v>8224</v>
      </c>
      <c r="L434" t="s">
        <v>8246</v>
      </c>
      <c r="M434">
        <v>1445448381</v>
      </c>
      <c r="N434" s="19">
        <f t="shared" si="58"/>
        <v>42298.476631944446</v>
      </c>
      <c r="O434">
        <v>1440264381</v>
      </c>
      <c r="P434" s="19">
        <f t="shared" si="59"/>
        <v>42238.476631944446</v>
      </c>
      <c r="Q434" t="b">
        <v>0</v>
      </c>
      <c r="R434">
        <v>8</v>
      </c>
      <c r="S434" t="b">
        <v>0</v>
      </c>
      <c r="T434" t="s">
        <v>8270</v>
      </c>
      <c r="U434" s="6">
        <f t="shared" si="60"/>
        <v>71.25</v>
      </c>
      <c r="V434" t="str">
        <f t="shared" si="61"/>
        <v>film &amp; video</v>
      </c>
      <c r="W434" t="str">
        <f t="shared" si="62"/>
        <v>animation</v>
      </c>
    </row>
    <row r="435" spans="1:23" ht="64" x14ac:dyDescent="0.2">
      <c r="A435" s="5">
        <f t="shared" si="54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e">
        <f t="shared" si="55"/>
        <v>#VALUE!</v>
      </c>
      <c r="I435" t="str">
        <f t="shared" si="56"/>
        <v>True</v>
      </c>
      <c r="J435" t="e">
        <f t="shared" si="57"/>
        <v>#VALUE!</v>
      </c>
      <c r="K435" t="s">
        <v>8224</v>
      </c>
      <c r="L435" t="s">
        <v>8246</v>
      </c>
      <c r="M435">
        <v>1444576022</v>
      </c>
      <c r="N435" s="19">
        <f t="shared" si="58"/>
        <v>42288.379884259266</v>
      </c>
      <c r="O435">
        <v>1439392022</v>
      </c>
      <c r="P435" s="19">
        <f t="shared" si="59"/>
        <v>42228.379884259266</v>
      </c>
      <c r="Q435" t="b">
        <v>0</v>
      </c>
      <c r="R435">
        <v>0</v>
      </c>
      <c r="S435" t="b">
        <v>0</v>
      </c>
      <c r="T435" t="s">
        <v>8270</v>
      </c>
      <c r="U435" s="6" t="e">
        <f t="shared" si="60"/>
        <v>#DIV/0!</v>
      </c>
      <c r="V435" t="str">
        <f t="shared" si="61"/>
        <v>film &amp; video</v>
      </c>
      <c r="W435" t="str">
        <f t="shared" si="62"/>
        <v>animation</v>
      </c>
    </row>
    <row r="436" spans="1:23" ht="48" x14ac:dyDescent="0.2">
      <c r="A436" s="5">
        <f t="shared" si="54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e">
        <f t="shared" si="55"/>
        <v>#VALUE!</v>
      </c>
      <c r="I436" t="str">
        <f t="shared" si="56"/>
        <v>True</v>
      </c>
      <c r="J436" t="e">
        <f t="shared" si="57"/>
        <v>#VALUE!</v>
      </c>
      <c r="K436" t="s">
        <v>8224</v>
      </c>
      <c r="L436" t="s">
        <v>8246</v>
      </c>
      <c r="M436">
        <v>1385931702</v>
      </c>
      <c r="N436" s="19">
        <f t="shared" si="58"/>
        <v>41609.626180555555</v>
      </c>
      <c r="O436">
        <v>1383076902</v>
      </c>
      <c r="P436" s="19">
        <f t="shared" si="59"/>
        <v>41576.584513888891</v>
      </c>
      <c r="Q436" t="b">
        <v>0</v>
      </c>
      <c r="R436">
        <v>2</v>
      </c>
      <c r="S436" t="b">
        <v>0</v>
      </c>
      <c r="T436" t="s">
        <v>8270</v>
      </c>
      <c r="U436" s="6">
        <f t="shared" si="60"/>
        <v>62.5</v>
      </c>
      <c r="V436" t="str">
        <f t="shared" si="61"/>
        <v>film &amp; video</v>
      </c>
      <c r="W436" t="str">
        <f t="shared" si="62"/>
        <v>animation</v>
      </c>
    </row>
    <row r="437" spans="1:23" ht="48" x14ac:dyDescent="0.2">
      <c r="A437" s="5">
        <f t="shared" si="54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e">
        <f t="shared" si="55"/>
        <v>#VALUE!</v>
      </c>
      <c r="I437" t="str">
        <f t="shared" si="56"/>
        <v>True</v>
      </c>
      <c r="J437" t="e">
        <f t="shared" si="57"/>
        <v>#VALUE!</v>
      </c>
      <c r="K437" t="s">
        <v>8224</v>
      </c>
      <c r="L437" t="s">
        <v>8246</v>
      </c>
      <c r="M437">
        <v>1379094980</v>
      </c>
      <c r="N437" s="19">
        <f t="shared" si="58"/>
        <v>41530.497453703705</v>
      </c>
      <c r="O437">
        <v>1376502980</v>
      </c>
      <c r="P437" s="19">
        <f t="shared" si="59"/>
        <v>41500.497453703705</v>
      </c>
      <c r="Q437" t="b">
        <v>0</v>
      </c>
      <c r="R437">
        <v>3</v>
      </c>
      <c r="S437" t="b">
        <v>0</v>
      </c>
      <c r="T437" t="s">
        <v>8270</v>
      </c>
      <c r="U437" s="6">
        <f t="shared" si="60"/>
        <v>1</v>
      </c>
      <c r="V437" t="str">
        <f t="shared" si="61"/>
        <v>film &amp; video</v>
      </c>
      <c r="W437" t="str">
        <f t="shared" si="62"/>
        <v>animation</v>
      </c>
    </row>
    <row r="438" spans="1:23" ht="48" x14ac:dyDescent="0.2">
      <c r="A438" s="5">
        <f t="shared" si="54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e">
        <f t="shared" si="55"/>
        <v>#VALUE!</v>
      </c>
      <c r="I438" t="str">
        <f t="shared" si="56"/>
        <v>True</v>
      </c>
      <c r="J438" t="e">
        <f t="shared" si="57"/>
        <v>#VALUE!</v>
      </c>
      <c r="K438" t="s">
        <v>8224</v>
      </c>
      <c r="L438" t="s">
        <v>8246</v>
      </c>
      <c r="M438">
        <v>1375260113</v>
      </c>
      <c r="N438" s="19">
        <f t="shared" si="58"/>
        <v>41486.11241898148</v>
      </c>
      <c r="O438">
        <v>1372668113</v>
      </c>
      <c r="P438" s="19">
        <f t="shared" si="59"/>
        <v>41456.11241898148</v>
      </c>
      <c r="Q438" t="b">
        <v>0</v>
      </c>
      <c r="R438">
        <v>0</v>
      </c>
      <c r="S438" t="b">
        <v>0</v>
      </c>
      <c r="T438" t="s">
        <v>8270</v>
      </c>
      <c r="U438" s="6" t="e">
        <f t="shared" si="60"/>
        <v>#DIV/0!</v>
      </c>
      <c r="V438" t="str">
        <f t="shared" si="61"/>
        <v>film &amp; video</v>
      </c>
      <c r="W438" t="str">
        <f t="shared" si="62"/>
        <v>animation</v>
      </c>
    </row>
    <row r="439" spans="1:23" ht="48" x14ac:dyDescent="0.2">
      <c r="A439" s="5">
        <f t="shared" si="54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e">
        <f t="shared" si="55"/>
        <v>#VALUE!</v>
      </c>
      <c r="I439" t="str">
        <f t="shared" si="56"/>
        <v>True</v>
      </c>
      <c r="J439" t="e">
        <f t="shared" si="57"/>
        <v>#VALUE!</v>
      </c>
      <c r="K439" t="s">
        <v>8229</v>
      </c>
      <c r="L439" t="s">
        <v>8251</v>
      </c>
      <c r="M439">
        <v>1475912326</v>
      </c>
      <c r="N439" s="19">
        <f t="shared" si="58"/>
        <v>42651.06858796296</v>
      </c>
      <c r="O439">
        <v>1470728326</v>
      </c>
      <c r="P439" s="19">
        <f t="shared" si="59"/>
        <v>42591.06858796296</v>
      </c>
      <c r="Q439" t="b">
        <v>0</v>
      </c>
      <c r="R439">
        <v>0</v>
      </c>
      <c r="S439" t="b">
        <v>0</v>
      </c>
      <c r="T439" t="s">
        <v>8270</v>
      </c>
      <c r="U439" s="6" t="e">
        <f t="shared" si="60"/>
        <v>#DIV/0!</v>
      </c>
      <c r="V439" t="str">
        <f t="shared" si="61"/>
        <v>film &amp; video</v>
      </c>
      <c r="W439" t="str">
        <f t="shared" si="62"/>
        <v>animation</v>
      </c>
    </row>
    <row r="440" spans="1:23" ht="48" x14ac:dyDescent="0.2">
      <c r="A440" s="5">
        <f t="shared" si="54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e">
        <f t="shared" si="55"/>
        <v>#VALUE!</v>
      </c>
      <c r="I440" t="str">
        <f t="shared" si="56"/>
        <v>True</v>
      </c>
      <c r="J440" t="e">
        <f t="shared" si="57"/>
        <v>#VALUE!</v>
      </c>
      <c r="K440" t="s">
        <v>8224</v>
      </c>
      <c r="L440" t="s">
        <v>8246</v>
      </c>
      <c r="M440">
        <v>1447830958</v>
      </c>
      <c r="N440" s="19">
        <f t="shared" si="58"/>
        <v>42326.052754629629</v>
      </c>
      <c r="O440">
        <v>1445235358</v>
      </c>
      <c r="P440" s="19">
        <f t="shared" si="59"/>
        <v>42296.011087962965</v>
      </c>
      <c r="Q440" t="b">
        <v>0</v>
      </c>
      <c r="R440">
        <v>11</v>
      </c>
      <c r="S440" t="b">
        <v>0</v>
      </c>
      <c r="T440" t="s">
        <v>8270</v>
      </c>
      <c r="U440" s="6">
        <f t="shared" si="60"/>
        <v>170.54545454545453</v>
      </c>
      <c r="V440" t="str">
        <f t="shared" si="61"/>
        <v>film &amp; video</v>
      </c>
      <c r="W440" t="str">
        <f t="shared" si="62"/>
        <v>animation</v>
      </c>
    </row>
    <row r="441" spans="1:23" ht="48" x14ac:dyDescent="0.2">
      <c r="A441" s="5">
        <f t="shared" si="54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e">
        <f t="shared" si="55"/>
        <v>#VALUE!</v>
      </c>
      <c r="I441" t="str">
        <f t="shared" si="56"/>
        <v>True</v>
      </c>
      <c r="J441" t="e">
        <f t="shared" si="57"/>
        <v>#VALUE!</v>
      </c>
      <c r="K441" t="s">
        <v>8224</v>
      </c>
      <c r="L441" t="s">
        <v>8246</v>
      </c>
      <c r="M441">
        <v>1413569818</v>
      </c>
      <c r="N441" s="19">
        <f t="shared" si="58"/>
        <v>41929.511782407404</v>
      </c>
      <c r="O441">
        <v>1412705818</v>
      </c>
      <c r="P441" s="19">
        <f t="shared" si="59"/>
        <v>41919.511782407404</v>
      </c>
      <c r="Q441" t="b">
        <v>0</v>
      </c>
      <c r="R441">
        <v>0</v>
      </c>
      <c r="S441" t="b">
        <v>0</v>
      </c>
      <c r="T441" t="s">
        <v>8270</v>
      </c>
      <c r="U441" s="6" t="e">
        <f t="shared" si="60"/>
        <v>#DIV/0!</v>
      </c>
      <c r="V441" t="str">
        <f t="shared" si="61"/>
        <v>film &amp; video</v>
      </c>
      <c r="W441" t="str">
        <f t="shared" si="62"/>
        <v>animation</v>
      </c>
    </row>
    <row r="442" spans="1:23" ht="48" x14ac:dyDescent="0.2">
      <c r="A442" s="5">
        <f t="shared" si="54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e">
        <f t="shared" si="55"/>
        <v>#VALUE!</v>
      </c>
      <c r="I442" t="str">
        <f t="shared" si="56"/>
        <v>True</v>
      </c>
      <c r="J442" t="e">
        <f t="shared" si="57"/>
        <v>#VALUE!</v>
      </c>
      <c r="K442" t="s">
        <v>8224</v>
      </c>
      <c r="L442" t="s">
        <v>8246</v>
      </c>
      <c r="M442">
        <v>1458859153</v>
      </c>
      <c r="N442" s="19">
        <f t="shared" si="58"/>
        <v>42453.693900462968</v>
      </c>
      <c r="O442">
        <v>1456270753</v>
      </c>
      <c r="P442" s="19">
        <f t="shared" si="59"/>
        <v>42423.735567129625</v>
      </c>
      <c r="Q442" t="b">
        <v>0</v>
      </c>
      <c r="R442">
        <v>1</v>
      </c>
      <c r="S442" t="b">
        <v>0</v>
      </c>
      <c r="T442" t="s">
        <v>8270</v>
      </c>
      <c r="U442" s="6">
        <f t="shared" si="60"/>
        <v>5</v>
      </c>
      <c r="V442" t="str">
        <f t="shared" si="61"/>
        <v>film &amp; video</v>
      </c>
      <c r="W442" t="str">
        <f t="shared" si="62"/>
        <v>animation</v>
      </c>
    </row>
    <row r="443" spans="1:23" ht="48" x14ac:dyDescent="0.2">
      <c r="A443" s="5">
        <f t="shared" si="54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e">
        <f t="shared" si="55"/>
        <v>#VALUE!</v>
      </c>
      <c r="I443" t="str">
        <f t="shared" si="56"/>
        <v>True</v>
      </c>
      <c r="J443" t="e">
        <f t="shared" si="57"/>
        <v>#VALUE!</v>
      </c>
      <c r="K443" t="s">
        <v>8225</v>
      </c>
      <c r="L443" t="s">
        <v>8247</v>
      </c>
      <c r="M443">
        <v>1383418996</v>
      </c>
      <c r="N443" s="19">
        <f t="shared" si="58"/>
        <v>41580.543935185182</v>
      </c>
      <c r="O443">
        <v>1380826996</v>
      </c>
      <c r="P443" s="19">
        <f t="shared" si="59"/>
        <v>41550.543935185182</v>
      </c>
      <c r="Q443" t="b">
        <v>0</v>
      </c>
      <c r="R443">
        <v>0</v>
      </c>
      <c r="S443" t="b">
        <v>0</v>
      </c>
      <c r="T443" t="s">
        <v>8270</v>
      </c>
      <c r="U443" s="6" t="e">
        <f t="shared" si="60"/>
        <v>#DIV/0!</v>
      </c>
      <c r="V443" t="str">
        <f t="shared" si="61"/>
        <v>film &amp; video</v>
      </c>
      <c r="W443" t="str">
        <f t="shared" si="62"/>
        <v>animation</v>
      </c>
    </row>
    <row r="444" spans="1:23" ht="16" x14ac:dyDescent="0.2">
      <c r="A444" s="5">
        <f t="shared" si="54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e">
        <f t="shared" si="55"/>
        <v>#VALUE!</v>
      </c>
      <c r="I444" t="str">
        <f t="shared" si="56"/>
        <v>True</v>
      </c>
      <c r="J444" t="e">
        <f t="shared" si="57"/>
        <v>#VALUE!</v>
      </c>
      <c r="K444" t="s">
        <v>8224</v>
      </c>
      <c r="L444" t="s">
        <v>8246</v>
      </c>
      <c r="M444">
        <v>1424380783</v>
      </c>
      <c r="N444" s="19">
        <f t="shared" si="58"/>
        <v>42054.638692129629</v>
      </c>
      <c r="O444">
        <v>1421788783</v>
      </c>
      <c r="P444" s="19">
        <f t="shared" si="59"/>
        <v>42024.638692129629</v>
      </c>
      <c r="Q444" t="b">
        <v>0</v>
      </c>
      <c r="R444">
        <v>17</v>
      </c>
      <c r="S444" t="b">
        <v>0</v>
      </c>
      <c r="T444" t="s">
        <v>8270</v>
      </c>
      <c r="U444" s="6">
        <f t="shared" si="60"/>
        <v>393.58823529411762</v>
      </c>
      <c r="V444" t="str">
        <f t="shared" si="61"/>
        <v>film &amp; video</v>
      </c>
      <c r="W444" t="str">
        <f t="shared" si="62"/>
        <v>animation</v>
      </c>
    </row>
    <row r="445" spans="1:23" ht="48" x14ac:dyDescent="0.2">
      <c r="A445" s="5">
        <f t="shared" si="54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e">
        <f t="shared" si="55"/>
        <v>#VALUE!</v>
      </c>
      <c r="I445" t="str">
        <f t="shared" si="56"/>
        <v>True</v>
      </c>
      <c r="J445" t="e">
        <f t="shared" si="57"/>
        <v>#VALUE!</v>
      </c>
      <c r="K445" t="s">
        <v>8229</v>
      </c>
      <c r="L445" t="s">
        <v>8251</v>
      </c>
      <c r="M445">
        <v>1391991701</v>
      </c>
      <c r="N445" s="19">
        <f t="shared" si="58"/>
        <v>41679.765057870369</v>
      </c>
      <c r="O445">
        <v>1389399701</v>
      </c>
      <c r="P445" s="19">
        <f t="shared" si="59"/>
        <v>41649.765057870369</v>
      </c>
      <c r="Q445" t="b">
        <v>0</v>
      </c>
      <c r="R445">
        <v>2</v>
      </c>
      <c r="S445" t="b">
        <v>0</v>
      </c>
      <c r="T445" t="s">
        <v>8270</v>
      </c>
      <c r="U445" s="6">
        <f t="shared" si="60"/>
        <v>5</v>
      </c>
      <c r="V445" t="str">
        <f t="shared" si="61"/>
        <v>film &amp; video</v>
      </c>
      <c r="W445" t="str">
        <f t="shared" si="62"/>
        <v>animation</v>
      </c>
    </row>
    <row r="446" spans="1:23" ht="32" x14ac:dyDescent="0.2">
      <c r="A446" s="5">
        <f t="shared" si="54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e">
        <f t="shared" si="55"/>
        <v>#VALUE!</v>
      </c>
      <c r="I446" t="str">
        <f t="shared" si="56"/>
        <v>True</v>
      </c>
      <c r="J446" t="e">
        <f t="shared" si="57"/>
        <v>#VALUE!</v>
      </c>
      <c r="K446" t="s">
        <v>8224</v>
      </c>
      <c r="L446" t="s">
        <v>8246</v>
      </c>
      <c r="M446">
        <v>1329342361</v>
      </c>
      <c r="N446" s="19">
        <f t="shared" si="58"/>
        <v>40954.656956018516</v>
      </c>
      <c r="O446">
        <v>1324158361</v>
      </c>
      <c r="P446" s="19">
        <f t="shared" si="59"/>
        <v>40894.656956018516</v>
      </c>
      <c r="Q446" t="b">
        <v>0</v>
      </c>
      <c r="R446">
        <v>1</v>
      </c>
      <c r="S446" t="b">
        <v>0</v>
      </c>
      <c r="T446" t="s">
        <v>8270</v>
      </c>
      <c r="U446" s="6">
        <f t="shared" si="60"/>
        <v>50</v>
      </c>
      <c r="V446" t="str">
        <f t="shared" si="61"/>
        <v>film &amp; video</v>
      </c>
      <c r="W446" t="str">
        <f t="shared" si="62"/>
        <v>animation</v>
      </c>
    </row>
    <row r="447" spans="1:23" ht="48" x14ac:dyDescent="0.2">
      <c r="A447" s="5">
        <f t="shared" si="54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e">
        <f t="shared" si="55"/>
        <v>#VALUE!</v>
      </c>
      <c r="I447" t="str">
        <f t="shared" si="56"/>
        <v>True</v>
      </c>
      <c r="J447" t="e">
        <f t="shared" si="57"/>
        <v>#VALUE!</v>
      </c>
      <c r="K447" t="s">
        <v>8224</v>
      </c>
      <c r="L447" t="s">
        <v>8246</v>
      </c>
      <c r="M447">
        <v>1432195375</v>
      </c>
      <c r="N447" s="19">
        <f t="shared" si="58"/>
        <v>42145.085358796292</v>
      </c>
      <c r="O447">
        <v>1430899375</v>
      </c>
      <c r="P447" s="19">
        <f t="shared" si="59"/>
        <v>42130.085358796292</v>
      </c>
      <c r="Q447" t="b">
        <v>0</v>
      </c>
      <c r="R447">
        <v>2</v>
      </c>
      <c r="S447" t="b">
        <v>0</v>
      </c>
      <c r="T447" t="s">
        <v>8270</v>
      </c>
      <c r="U447" s="6">
        <f t="shared" si="60"/>
        <v>1</v>
      </c>
      <c r="V447" t="str">
        <f t="shared" si="61"/>
        <v>film &amp; video</v>
      </c>
      <c r="W447" t="str">
        <f t="shared" si="62"/>
        <v>animation</v>
      </c>
    </row>
    <row r="448" spans="1:23" ht="48" x14ac:dyDescent="0.2">
      <c r="A448" s="5">
        <f t="shared" si="54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e">
        <f t="shared" si="55"/>
        <v>#VALUE!</v>
      </c>
      <c r="I448" t="str">
        <f t="shared" si="56"/>
        <v>True</v>
      </c>
      <c r="J448" t="e">
        <f t="shared" si="57"/>
        <v>#VALUE!</v>
      </c>
      <c r="K448" t="s">
        <v>8224</v>
      </c>
      <c r="L448" t="s">
        <v>8246</v>
      </c>
      <c r="M448">
        <v>1425434420</v>
      </c>
      <c r="N448" s="19">
        <f t="shared" si="58"/>
        <v>42066.833564814813</v>
      </c>
      <c r="O448">
        <v>1422842420</v>
      </c>
      <c r="P448" s="19">
        <f t="shared" si="59"/>
        <v>42036.833564814813</v>
      </c>
      <c r="Q448" t="b">
        <v>0</v>
      </c>
      <c r="R448">
        <v>16</v>
      </c>
      <c r="S448" t="b">
        <v>0</v>
      </c>
      <c r="T448" t="s">
        <v>8270</v>
      </c>
      <c r="U448" s="6">
        <f t="shared" si="60"/>
        <v>47.875</v>
      </c>
      <c r="V448" t="str">
        <f t="shared" si="61"/>
        <v>film &amp; video</v>
      </c>
      <c r="W448" t="str">
        <f t="shared" si="62"/>
        <v>animation</v>
      </c>
    </row>
    <row r="449" spans="1:23" ht="48" x14ac:dyDescent="0.2">
      <c r="A449" s="5">
        <f t="shared" si="54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e">
        <f t="shared" si="55"/>
        <v>#VALUE!</v>
      </c>
      <c r="I449" t="str">
        <f t="shared" si="56"/>
        <v>True</v>
      </c>
      <c r="J449" t="e">
        <f t="shared" si="57"/>
        <v>#VALUE!</v>
      </c>
      <c r="K449" t="s">
        <v>8225</v>
      </c>
      <c r="L449" t="s">
        <v>8247</v>
      </c>
      <c r="M449">
        <v>1364041163</v>
      </c>
      <c r="N449" s="19">
        <f t="shared" si="58"/>
        <v>41356.263460648144</v>
      </c>
      <c r="O449">
        <v>1361884763</v>
      </c>
      <c r="P449" s="19">
        <f t="shared" si="59"/>
        <v>41331.305127314816</v>
      </c>
      <c r="Q449" t="b">
        <v>0</v>
      </c>
      <c r="R449">
        <v>1</v>
      </c>
      <c r="S449" t="b">
        <v>0</v>
      </c>
      <c r="T449" t="s">
        <v>8270</v>
      </c>
      <c r="U449" s="6">
        <f t="shared" si="60"/>
        <v>5</v>
      </c>
      <c r="V449" t="str">
        <f t="shared" si="61"/>
        <v>film &amp; video</v>
      </c>
      <c r="W449" t="str">
        <f t="shared" si="62"/>
        <v>animation</v>
      </c>
    </row>
    <row r="450" spans="1:23" ht="48" x14ac:dyDescent="0.2">
      <c r="A450" s="5">
        <f t="shared" si="54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e">
        <f t="shared" si="55"/>
        <v>#VALUE!</v>
      </c>
      <c r="I450" t="str">
        <f t="shared" si="56"/>
        <v>True</v>
      </c>
      <c r="J450" t="e">
        <f t="shared" si="57"/>
        <v>#VALUE!</v>
      </c>
      <c r="K450" t="s">
        <v>8224</v>
      </c>
      <c r="L450" t="s">
        <v>8246</v>
      </c>
      <c r="M450">
        <v>1400091095</v>
      </c>
      <c r="N450" s="19">
        <f t="shared" si="58"/>
        <v>41773.508043981477</v>
      </c>
      <c r="O450">
        <v>1398363095</v>
      </c>
      <c r="P450" s="19">
        <f t="shared" si="59"/>
        <v>41753.508043981477</v>
      </c>
      <c r="Q450" t="b">
        <v>0</v>
      </c>
      <c r="R450">
        <v>4</v>
      </c>
      <c r="S450" t="b">
        <v>0</v>
      </c>
      <c r="T450" t="s">
        <v>8270</v>
      </c>
      <c r="U450" s="6">
        <f t="shared" si="60"/>
        <v>20.502500000000001</v>
      </c>
      <c r="V450" t="str">
        <f t="shared" si="61"/>
        <v>film &amp; video</v>
      </c>
      <c r="W450" t="str">
        <f t="shared" si="62"/>
        <v>animation</v>
      </c>
    </row>
    <row r="451" spans="1:23" ht="48" x14ac:dyDescent="0.2">
      <c r="A451" s="5">
        <f t="shared" ref="A451:A514" si="63">F451/E451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e">
        <f t="shared" ref="H451:H514" si="64">IF(SEARCH("*ccess*",G451),"True","False")</f>
        <v>#VALUE!</v>
      </c>
      <c r="I451" t="str">
        <f t="shared" ref="I451:I514" si="65">IF(SEARCH("*ail*",G451),"True","False")</f>
        <v>True</v>
      </c>
      <c r="J451" t="e">
        <f t="shared" ref="J451:J514" si="66">IF(SEARCH("*cel*",G451),"True","False")</f>
        <v>#VALUE!</v>
      </c>
      <c r="K451" t="s">
        <v>8225</v>
      </c>
      <c r="L451" t="s">
        <v>8247</v>
      </c>
      <c r="M451">
        <v>1382017085</v>
      </c>
      <c r="N451" s="19">
        <f t="shared" ref="N451:N514" si="67">(((M451/60)/60)/24)+DATE(1970,1,1)+(-6/24)</f>
        <v>41564.318113425928</v>
      </c>
      <c r="O451">
        <v>1379425085</v>
      </c>
      <c r="P451" s="19">
        <f t="shared" ref="P451:P514" si="68">(((O451/60)/60)/24)+DATE(1970,1,1)+(-6/24)</f>
        <v>41534.318113425928</v>
      </c>
      <c r="Q451" t="b">
        <v>0</v>
      </c>
      <c r="R451">
        <v>5</v>
      </c>
      <c r="S451" t="b">
        <v>0</v>
      </c>
      <c r="T451" t="s">
        <v>8270</v>
      </c>
      <c r="U451" s="6">
        <f t="shared" ref="U451:U514" si="69">SUM(F451/R451)</f>
        <v>9</v>
      </c>
      <c r="V451" t="str">
        <f t="shared" ref="V451:V514" si="70">LEFT(T451, FIND("/", T451) -1)</f>
        <v>film &amp; video</v>
      </c>
      <c r="W451" t="str">
        <f t="shared" ref="W451:W514" si="71">RIGHT(T451, LEN(T451) -FIND("/", T451))</f>
        <v>animation</v>
      </c>
    </row>
    <row r="452" spans="1:23" ht="48" x14ac:dyDescent="0.2">
      <c r="A452" s="5">
        <f t="shared" si="63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e">
        <f t="shared" si="64"/>
        <v>#VALUE!</v>
      </c>
      <c r="I452" t="str">
        <f t="shared" si="65"/>
        <v>True</v>
      </c>
      <c r="J452" t="e">
        <f t="shared" si="66"/>
        <v>#VALUE!</v>
      </c>
      <c r="K452" t="s">
        <v>8224</v>
      </c>
      <c r="L452" t="s">
        <v>8246</v>
      </c>
      <c r="M452">
        <v>1392417800</v>
      </c>
      <c r="N452" s="19">
        <f t="shared" si="67"/>
        <v>41684.696759259255</v>
      </c>
      <c r="O452">
        <v>1389825800</v>
      </c>
      <c r="P452" s="19">
        <f t="shared" si="68"/>
        <v>41654.696759259255</v>
      </c>
      <c r="Q452" t="b">
        <v>0</v>
      </c>
      <c r="R452">
        <v>7</v>
      </c>
      <c r="S452" t="b">
        <v>0</v>
      </c>
      <c r="T452" t="s">
        <v>8270</v>
      </c>
      <c r="U452" s="6">
        <f t="shared" si="69"/>
        <v>56.571428571428569</v>
      </c>
      <c r="V452" t="str">
        <f t="shared" si="70"/>
        <v>film &amp; video</v>
      </c>
      <c r="W452" t="str">
        <f t="shared" si="71"/>
        <v>animation</v>
      </c>
    </row>
    <row r="453" spans="1:23" ht="48" x14ac:dyDescent="0.2">
      <c r="A453" s="5">
        <f t="shared" si="63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e">
        <f t="shared" si="64"/>
        <v>#VALUE!</v>
      </c>
      <c r="I453" t="str">
        <f t="shared" si="65"/>
        <v>True</v>
      </c>
      <c r="J453" t="e">
        <f t="shared" si="66"/>
        <v>#VALUE!</v>
      </c>
      <c r="K453" t="s">
        <v>8224</v>
      </c>
      <c r="L453" t="s">
        <v>8246</v>
      </c>
      <c r="M453">
        <v>1390669791</v>
      </c>
      <c r="N453" s="19">
        <f t="shared" si="67"/>
        <v>41664.465173611112</v>
      </c>
      <c r="O453">
        <v>1388077791</v>
      </c>
      <c r="P453" s="19">
        <f t="shared" si="68"/>
        <v>41634.465173611112</v>
      </c>
      <c r="Q453" t="b">
        <v>0</v>
      </c>
      <c r="R453">
        <v>0</v>
      </c>
      <c r="S453" t="b">
        <v>0</v>
      </c>
      <c r="T453" t="s">
        <v>8270</v>
      </c>
      <c r="U453" s="6" t="e">
        <f t="shared" si="69"/>
        <v>#DIV/0!</v>
      </c>
      <c r="V453" t="str">
        <f t="shared" si="70"/>
        <v>film &amp; video</v>
      </c>
      <c r="W453" t="str">
        <f t="shared" si="71"/>
        <v>animation</v>
      </c>
    </row>
    <row r="454" spans="1:23" ht="32" x14ac:dyDescent="0.2">
      <c r="A454" s="5">
        <f t="shared" si="63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e">
        <f t="shared" si="64"/>
        <v>#VALUE!</v>
      </c>
      <c r="I454" t="str">
        <f t="shared" si="65"/>
        <v>True</v>
      </c>
      <c r="J454" t="e">
        <f t="shared" si="66"/>
        <v>#VALUE!</v>
      </c>
      <c r="K454" t="s">
        <v>8224</v>
      </c>
      <c r="L454" t="s">
        <v>8246</v>
      </c>
      <c r="M454">
        <v>1431536015</v>
      </c>
      <c r="N454" s="19">
        <f t="shared" si="67"/>
        <v>42137.453877314809</v>
      </c>
      <c r="O454">
        <v>1428944015</v>
      </c>
      <c r="P454" s="19">
        <f t="shared" si="68"/>
        <v>42107.453877314809</v>
      </c>
      <c r="Q454" t="b">
        <v>0</v>
      </c>
      <c r="R454">
        <v>12</v>
      </c>
      <c r="S454" t="b">
        <v>0</v>
      </c>
      <c r="T454" t="s">
        <v>8270</v>
      </c>
      <c r="U454" s="6">
        <f t="shared" si="69"/>
        <v>40</v>
      </c>
      <c r="V454" t="str">
        <f t="shared" si="70"/>
        <v>film &amp; video</v>
      </c>
      <c r="W454" t="str">
        <f t="shared" si="71"/>
        <v>animation</v>
      </c>
    </row>
    <row r="455" spans="1:23" ht="48" x14ac:dyDescent="0.2">
      <c r="A455" s="5">
        <f t="shared" si="63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e">
        <f t="shared" si="64"/>
        <v>#VALUE!</v>
      </c>
      <c r="I455" t="str">
        <f t="shared" si="65"/>
        <v>True</v>
      </c>
      <c r="J455" t="e">
        <f t="shared" si="66"/>
        <v>#VALUE!</v>
      </c>
      <c r="K455" t="s">
        <v>8224</v>
      </c>
      <c r="L455" t="s">
        <v>8246</v>
      </c>
      <c r="M455">
        <v>1424375279</v>
      </c>
      <c r="N455" s="19">
        <f t="shared" si="67"/>
        <v>42054.574988425928</v>
      </c>
      <c r="O455">
        <v>1422992879</v>
      </c>
      <c r="P455" s="19">
        <f t="shared" si="68"/>
        <v>42038.574988425928</v>
      </c>
      <c r="Q455" t="b">
        <v>0</v>
      </c>
      <c r="R455">
        <v>2</v>
      </c>
      <c r="S455" t="b">
        <v>0</v>
      </c>
      <c r="T455" t="s">
        <v>8270</v>
      </c>
      <c r="U455" s="6">
        <f t="shared" si="69"/>
        <v>13</v>
      </c>
      <c r="V455" t="str">
        <f t="shared" si="70"/>
        <v>film &amp; video</v>
      </c>
      <c r="W455" t="str">
        <f t="shared" si="71"/>
        <v>animation</v>
      </c>
    </row>
    <row r="456" spans="1:23" ht="48" x14ac:dyDescent="0.2">
      <c r="A456" s="5">
        <f t="shared" si="63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e">
        <f t="shared" si="64"/>
        <v>#VALUE!</v>
      </c>
      <c r="I456" t="str">
        <f t="shared" si="65"/>
        <v>True</v>
      </c>
      <c r="J456" t="e">
        <f t="shared" si="66"/>
        <v>#VALUE!</v>
      </c>
      <c r="K456" t="s">
        <v>8224</v>
      </c>
      <c r="L456" t="s">
        <v>8246</v>
      </c>
      <c r="M456">
        <v>1417007640</v>
      </c>
      <c r="N456" s="19">
        <f t="shared" si="67"/>
        <v>41969.301388888889</v>
      </c>
      <c r="O456">
        <v>1414343571</v>
      </c>
      <c r="P456" s="19">
        <f t="shared" si="68"/>
        <v>41938.467256944445</v>
      </c>
      <c r="Q456" t="b">
        <v>0</v>
      </c>
      <c r="R456">
        <v>5</v>
      </c>
      <c r="S456" t="b">
        <v>0</v>
      </c>
      <c r="T456" t="s">
        <v>8270</v>
      </c>
      <c r="U456" s="6">
        <f t="shared" si="69"/>
        <v>16.399999999999999</v>
      </c>
      <c r="V456" t="str">
        <f t="shared" si="70"/>
        <v>film &amp; video</v>
      </c>
      <c r="W456" t="str">
        <f t="shared" si="71"/>
        <v>animation</v>
      </c>
    </row>
    <row r="457" spans="1:23" ht="48" x14ac:dyDescent="0.2">
      <c r="A457" s="5">
        <f t="shared" si="63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e">
        <f t="shared" si="64"/>
        <v>#VALUE!</v>
      </c>
      <c r="I457" t="str">
        <f t="shared" si="65"/>
        <v>True</v>
      </c>
      <c r="J457" t="e">
        <f t="shared" si="66"/>
        <v>#VALUE!</v>
      </c>
      <c r="K457" t="s">
        <v>8224</v>
      </c>
      <c r="L457" t="s">
        <v>8246</v>
      </c>
      <c r="M457">
        <v>1334622660</v>
      </c>
      <c r="N457" s="19">
        <f t="shared" si="67"/>
        <v>41015.771527777775</v>
      </c>
      <c r="O457">
        <v>1330733022</v>
      </c>
      <c r="P457" s="19">
        <f t="shared" si="68"/>
        <v>40970.752569444441</v>
      </c>
      <c r="Q457" t="b">
        <v>0</v>
      </c>
      <c r="R457">
        <v>2</v>
      </c>
      <c r="S457" t="b">
        <v>0</v>
      </c>
      <c r="T457" t="s">
        <v>8270</v>
      </c>
      <c r="U457" s="6">
        <f t="shared" si="69"/>
        <v>22.5</v>
      </c>
      <c r="V457" t="str">
        <f t="shared" si="70"/>
        <v>film &amp; video</v>
      </c>
      <c r="W457" t="str">
        <f t="shared" si="71"/>
        <v>animation</v>
      </c>
    </row>
    <row r="458" spans="1:23" ht="48" x14ac:dyDescent="0.2">
      <c r="A458" s="5">
        <f t="shared" si="63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e">
        <f t="shared" si="64"/>
        <v>#VALUE!</v>
      </c>
      <c r="I458" t="str">
        <f t="shared" si="65"/>
        <v>True</v>
      </c>
      <c r="J458" t="e">
        <f t="shared" si="66"/>
        <v>#VALUE!</v>
      </c>
      <c r="K458" t="s">
        <v>8224</v>
      </c>
      <c r="L458" t="s">
        <v>8246</v>
      </c>
      <c r="M458">
        <v>1382414340</v>
      </c>
      <c r="N458" s="19">
        <f t="shared" si="67"/>
        <v>41568.915972222225</v>
      </c>
      <c r="O458">
        <v>1380559201</v>
      </c>
      <c r="P458" s="19">
        <f t="shared" si="68"/>
        <v>41547.444456018515</v>
      </c>
      <c r="Q458" t="b">
        <v>0</v>
      </c>
      <c r="R458">
        <v>3</v>
      </c>
      <c r="S458" t="b">
        <v>0</v>
      </c>
      <c r="T458" t="s">
        <v>8270</v>
      </c>
      <c r="U458" s="6">
        <f t="shared" si="69"/>
        <v>20.333333333333332</v>
      </c>
      <c r="V458" t="str">
        <f t="shared" si="70"/>
        <v>film &amp; video</v>
      </c>
      <c r="W458" t="str">
        <f t="shared" si="71"/>
        <v>animation</v>
      </c>
    </row>
    <row r="459" spans="1:23" ht="48" x14ac:dyDescent="0.2">
      <c r="A459" s="5">
        <f t="shared" si="63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e">
        <f t="shared" si="64"/>
        <v>#VALUE!</v>
      </c>
      <c r="I459" t="str">
        <f t="shared" si="65"/>
        <v>True</v>
      </c>
      <c r="J459" t="e">
        <f t="shared" si="66"/>
        <v>#VALUE!</v>
      </c>
      <c r="K459" t="s">
        <v>8229</v>
      </c>
      <c r="L459" t="s">
        <v>8251</v>
      </c>
      <c r="M459">
        <v>1408213512</v>
      </c>
      <c r="N459" s="19">
        <f t="shared" si="67"/>
        <v>41867.517500000002</v>
      </c>
      <c r="O459">
        <v>1405621512</v>
      </c>
      <c r="P459" s="19">
        <f t="shared" si="68"/>
        <v>41837.517500000002</v>
      </c>
      <c r="Q459" t="b">
        <v>0</v>
      </c>
      <c r="R459">
        <v>0</v>
      </c>
      <c r="S459" t="b">
        <v>0</v>
      </c>
      <c r="T459" t="s">
        <v>8270</v>
      </c>
      <c r="U459" s="6" t="e">
        <f t="shared" si="69"/>
        <v>#DIV/0!</v>
      </c>
      <c r="V459" t="str">
        <f t="shared" si="70"/>
        <v>film &amp; video</v>
      </c>
      <c r="W459" t="str">
        <f t="shared" si="71"/>
        <v>animation</v>
      </c>
    </row>
    <row r="460" spans="1:23" ht="48" x14ac:dyDescent="0.2">
      <c r="A460" s="5">
        <f t="shared" si="63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e">
        <f t="shared" si="64"/>
        <v>#VALUE!</v>
      </c>
      <c r="I460" t="str">
        <f t="shared" si="65"/>
        <v>True</v>
      </c>
      <c r="J460" t="e">
        <f t="shared" si="66"/>
        <v>#VALUE!</v>
      </c>
      <c r="K460" t="s">
        <v>8225</v>
      </c>
      <c r="L460" t="s">
        <v>8247</v>
      </c>
      <c r="M460">
        <v>1368550060</v>
      </c>
      <c r="N460" s="19">
        <f t="shared" si="67"/>
        <v>41408.44976851852</v>
      </c>
      <c r="O460">
        <v>1365958060</v>
      </c>
      <c r="P460" s="19">
        <f t="shared" si="68"/>
        <v>41378.44976851852</v>
      </c>
      <c r="Q460" t="b">
        <v>0</v>
      </c>
      <c r="R460">
        <v>49</v>
      </c>
      <c r="S460" t="b">
        <v>0</v>
      </c>
      <c r="T460" t="s">
        <v>8270</v>
      </c>
      <c r="U460" s="6">
        <f t="shared" si="69"/>
        <v>16.755102040816325</v>
      </c>
      <c r="V460" t="str">
        <f t="shared" si="70"/>
        <v>film &amp; video</v>
      </c>
      <c r="W460" t="str">
        <f t="shared" si="71"/>
        <v>animation</v>
      </c>
    </row>
    <row r="461" spans="1:23" ht="48" x14ac:dyDescent="0.2">
      <c r="A461" s="5">
        <f t="shared" si="63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e">
        <f t="shared" si="64"/>
        <v>#VALUE!</v>
      </c>
      <c r="I461" t="str">
        <f t="shared" si="65"/>
        <v>True</v>
      </c>
      <c r="J461" t="e">
        <f t="shared" si="66"/>
        <v>#VALUE!</v>
      </c>
      <c r="K461" t="s">
        <v>8224</v>
      </c>
      <c r="L461" t="s">
        <v>8246</v>
      </c>
      <c r="M461">
        <v>1321201327</v>
      </c>
      <c r="N461" s="19">
        <f t="shared" si="67"/>
        <v>40860.432025462964</v>
      </c>
      <c r="O461">
        <v>1316013727</v>
      </c>
      <c r="P461" s="19">
        <f t="shared" si="68"/>
        <v>40800.3903587963</v>
      </c>
      <c r="Q461" t="b">
        <v>0</v>
      </c>
      <c r="R461">
        <v>1</v>
      </c>
      <c r="S461" t="b">
        <v>0</v>
      </c>
      <c r="T461" t="s">
        <v>8270</v>
      </c>
      <c r="U461" s="6">
        <f t="shared" si="69"/>
        <v>25</v>
      </c>
      <c r="V461" t="str">
        <f t="shared" si="70"/>
        <v>film &amp; video</v>
      </c>
      <c r="W461" t="str">
        <f t="shared" si="71"/>
        <v>animation</v>
      </c>
    </row>
    <row r="462" spans="1:23" ht="32" x14ac:dyDescent="0.2">
      <c r="A462" s="5">
        <f t="shared" si="63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e">
        <f t="shared" si="64"/>
        <v>#VALUE!</v>
      </c>
      <c r="I462" t="str">
        <f t="shared" si="65"/>
        <v>True</v>
      </c>
      <c r="J462" t="e">
        <f t="shared" si="66"/>
        <v>#VALUE!</v>
      </c>
      <c r="K462" t="s">
        <v>8224</v>
      </c>
      <c r="L462" t="s">
        <v>8246</v>
      </c>
      <c r="M462">
        <v>1401595200</v>
      </c>
      <c r="N462" s="19">
        <f t="shared" si="67"/>
        <v>41790.916666666664</v>
      </c>
      <c r="O462">
        <v>1398862875</v>
      </c>
      <c r="P462" s="19">
        <f t="shared" si="68"/>
        <v>41759.292534722219</v>
      </c>
      <c r="Q462" t="b">
        <v>0</v>
      </c>
      <c r="R462">
        <v>2</v>
      </c>
      <c r="S462" t="b">
        <v>0</v>
      </c>
      <c r="T462" t="s">
        <v>8270</v>
      </c>
      <c r="U462" s="6">
        <f t="shared" si="69"/>
        <v>12.5</v>
      </c>
      <c r="V462" t="str">
        <f t="shared" si="70"/>
        <v>film &amp; video</v>
      </c>
      <c r="W462" t="str">
        <f t="shared" si="71"/>
        <v>animation</v>
      </c>
    </row>
    <row r="463" spans="1:23" ht="48" x14ac:dyDescent="0.2">
      <c r="A463" s="5">
        <f t="shared" si="63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e">
        <f t="shared" si="64"/>
        <v>#VALUE!</v>
      </c>
      <c r="I463" t="str">
        <f t="shared" si="65"/>
        <v>True</v>
      </c>
      <c r="J463" t="e">
        <f t="shared" si="66"/>
        <v>#VALUE!</v>
      </c>
      <c r="K463" t="s">
        <v>8225</v>
      </c>
      <c r="L463" t="s">
        <v>8247</v>
      </c>
      <c r="M463">
        <v>1370204367</v>
      </c>
      <c r="N463" s="19">
        <f t="shared" si="67"/>
        <v>41427.59684027778</v>
      </c>
      <c r="O463">
        <v>1368476367</v>
      </c>
      <c r="P463" s="19">
        <f t="shared" si="68"/>
        <v>41407.59684027778</v>
      </c>
      <c r="Q463" t="b">
        <v>0</v>
      </c>
      <c r="R463">
        <v>0</v>
      </c>
      <c r="S463" t="b">
        <v>0</v>
      </c>
      <c r="T463" t="s">
        <v>8270</v>
      </c>
      <c r="U463" s="6" t="e">
        <f t="shared" si="69"/>
        <v>#DIV/0!</v>
      </c>
      <c r="V463" t="str">
        <f t="shared" si="70"/>
        <v>film &amp; video</v>
      </c>
      <c r="W463" t="str">
        <f t="shared" si="71"/>
        <v>animation</v>
      </c>
    </row>
    <row r="464" spans="1:23" ht="48" x14ac:dyDescent="0.2">
      <c r="A464" s="5">
        <f t="shared" si="63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e">
        <f t="shared" si="64"/>
        <v>#VALUE!</v>
      </c>
      <c r="I464" t="str">
        <f t="shared" si="65"/>
        <v>True</v>
      </c>
      <c r="J464" t="e">
        <f t="shared" si="66"/>
        <v>#VALUE!</v>
      </c>
      <c r="K464" t="s">
        <v>8224</v>
      </c>
      <c r="L464" t="s">
        <v>8246</v>
      </c>
      <c r="M464">
        <v>1312945341</v>
      </c>
      <c r="N464" s="19">
        <f t="shared" si="67"/>
        <v>40764.876631944448</v>
      </c>
      <c r="O464">
        <v>1307761341</v>
      </c>
      <c r="P464" s="19">
        <f t="shared" si="68"/>
        <v>40704.876631944448</v>
      </c>
      <c r="Q464" t="b">
        <v>0</v>
      </c>
      <c r="R464">
        <v>0</v>
      </c>
      <c r="S464" t="b">
        <v>0</v>
      </c>
      <c r="T464" t="s">
        <v>8270</v>
      </c>
      <c r="U464" s="6" t="e">
        <f t="shared" si="69"/>
        <v>#DIV/0!</v>
      </c>
      <c r="V464" t="str">
        <f t="shared" si="70"/>
        <v>film &amp; video</v>
      </c>
      <c r="W464" t="str">
        <f t="shared" si="71"/>
        <v>animation</v>
      </c>
    </row>
    <row r="465" spans="1:23" ht="48" x14ac:dyDescent="0.2">
      <c r="A465" s="5">
        <f t="shared" si="63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e">
        <f t="shared" si="64"/>
        <v>#VALUE!</v>
      </c>
      <c r="I465" t="str">
        <f t="shared" si="65"/>
        <v>True</v>
      </c>
      <c r="J465" t="e">
        <f t="shared" si="66"/>
        <v>#VALUE!</v>
      </c>
      <c r="K465" t="s">
        <v>8224</v>
      </c>
      <c r="L465" t="s">
        <v>8246</v>
      </c>
      <c r="M465">
        <v>1316883753</v>
      </c>
      <c r="N465" s="19">
        <f t="shared" si="67"/>
        <v>40810.460104166668</v>
      </c>
      <c r="O465">
        <v>1311699753</v>
      </c>
      <c r="P465" s="19">
        <f t="shared" si="68"/>
        <v>40750.460104166668</v>
      </c>
      <c r="Q465" t="b">
        <v>0</v>
      </c>
      <c r="R465">
        <v>11</v>
      </c>
      <c r="S465" t="b">
        <v>0</v>
      </c>
      <c r="T465" t="s">
        <v>8270</v>
      </c>
      <c r="U465" s="6">
        <f t="shared" si="69"/>
        <v>113.63636363636364</v>
      </c>
      <c r="V465" t="str">
        <f t="shared" si="70"/>
        <v>film &amp; video</v>
      </c>
      <c r="W465" t="str">
        <f t="shared" si="71"/>
        <v>animation</v>
      </c>
    </row>
    <row r="466" spans="1:23" ht="32" x14ac:dyDescent="0.2">
      <c r="A466" s="5">
        <f t="shared" si="63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e">
        <f t="shared" si="64"/>
        <v>#VALUE!</v>
      </c>
      <c r="I466" t="str">
        <f t="shared" si="65"/>
        <v>True</v>
      </c>
      <c r="J466" t="e">
        <f t="shared" si="66"/>
        <v>#VALUE!</v>
      </c>
      <c r="K466" t="s">
        <v>8236</v>
      </c>
      <c r="L466" t="s">
        <v>8249</v>
      </c>
      <c r="M466">
        <v>1463602935</v>
      </c>
      <c r="N466" s="19">
        <f t="shared" si="67"/>
        <v>42508.598784722228</v>
      </c>
      <c r="O466">
        <v>1461874935</v>
      </c>
      <c r="P466" s="19">
        <f t="shared" si="68"/>
        <v>42488.598784722228</v>
      </c>
      <c r="Q466" t="b">
        <v>0</v>
      </c>
      <c r="R466">
        <v>1</v>
      </c>
      <c r="S466" t="b">
        <v>0</v>
      </c>
      <c r="T466" t="s">
        <v>8270</v>
      </c>
      <c r="U466" s="6">
        <f t="shared" si="69"/>
        <v>1</v>
      </c>
      <c r="V466" t="str">
        <f t="shared" si="70"/>
        <v>film &amp; video</v>
      </c>
      <c r="W466" t="str">
        <f t="shared" si="71"/>
        <v>animation</v>
      </c>
    </row>
    <row r="467" spans="1:23" ht="16" x14ac:dyDescent="0.2">
      <c r="A467" s="5">
        <f t="shared" si="63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e">
        <f t="shared" si="64"/>
        <v>#VALUE!</v>
      </c>
      <c r="I467" t="str">
        <f t="shared" si="65"/>
        <v>True</v>
      </c>
      <c r="J467" t="e">
        <f t="shared" si="66"/>
        <v>#VALUE!</v>
      </c>
      <c r="K467" t="s">
        <v>8224</v>
      </c>
      <c r="L467" t="s">
        <v>8246</v>
      </c>
      <c r="M467">
        <v>1403837574</v>
      </c>
      <c r="N467" s="19">
        <f t="shared" si="67"/>
        <v>41816.870069444441</v>
      </c>
      <c r="O467">
        <v>1402455174</v>
      </c>
      <c r="P467" s="19">
        <f t="shared" si="68"/>
        <v>41800.870069444441</v>
      </c>
      <c r="Q467" t="b">
        <v>0</v>
      </c>
      <c r="R467">
        <v>8</v>
      </c>
      <c r="S467" t="b">
        <v>0</v>
      </c>
      <c r="T467" t="s">
        <v>8270</v>
      </c>
      <c r="U467" s="6">
        <f t="shared" si="69"/>
        <v>17.25</v>
      </c>
      <c r="V467" t="str">
        <f t="shared" si="70"/>
        <v>film &amp; video</v>
      </c>
      <c r="W467" t="str">
        <f t="shared" si="71"/>
        <v>animation</v>
      </c>
    </row>
    <row r="468" spans="1:23" ht="48" x14ac:dyDescent="0.2">
      <c r="A468" s="5">
        <f t="shared" si="63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e">
        <f t="shared" si="64"/>
        <v>#VALUE!</v>
      </c>
      <c r="I468" t="str">
        <f t="shared" si="65"/>
        <v>True</v>
      </c>
      <c r="J468" t="e">
        <f t="shared" si="66"/>
        <v>#VALUE!</v>
      </c>
      <c r="K468" t="s">
        <v>8224</v>
      </c>
      <c r="L468" t="s">
        <v>8246</v>
      </c>
      <c r="M468">
        <v>1347057464</v>
      </c>
      <c r="N468" s="19">
        <f t="shared" si="67"/>
        <v>41159.692870370374</v>
      </c>
      <c r="O468">
        <v>1344465464</v>
      </c>
      <c r="P468" s="19">
        <f t="shared" si="68"/>
        <v>41129.692870370374</v>
      </c>
      <c r="Q468" t="b">
        <v>0</v>
      </c>
      <c r="R468">
        <v>5</v>
      </c>
      <c r="S468" t="b">
        <v>0</v>
      </c>
      <c r="T468" t="s">
        <v>8270</v>
      </c>
      <c r="U468" s="6">
        <f t="shared" si="69"/>
        <v>15.2</v>
      </c>
      <c r="V468" t="str">
        <f t="shared" si="70"/>
        <v>film &amp; video</v>
      </c>
      <c r="W468" t="str">
        <f t="shared" si="71"/>
        <v>animation</v>
      </c>
    </row>
    <row r="469" spans="1:23" ht="48" x14ac:dyDescent="0.2">
      <c r="A469" s="5">
        <f t="shared" si="63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e">
        <f t="shared" si="64"/>
        <v>#VALUE!</v>
      </c>
      <c r="I469" t="str">
        <f t="shared" si="65"/>
        <v>True</v>
      </c>
      <c r="J469" t="e">
        <f t="shared" si="66"/>
        <v>#VALUE!</v>
      </c>
      <c r="K469" t="s">
        <v>8224</v>
      </c>
      <c r="L469" t="s">
        <v>8246</v>
      </c>
      <c r="M469">
        <v>1348849134</v>
      </c>
      <c r="N469" s="19">
        <f t="shared" si="67"/>
        <v>41180.429791666669</v>
      </c>
      <c r="O469">
        <v>1344961134</v>
      </c>
      <c r="P469" s="19">
        <f t="shared" si="68"/>
        <v>41135.429791666669</v>
      </c>
      <c r="Q469" t="b">
        <v>0</v>
      </c>
      <c r="R469">
        <v>39</v>
      </c>
      <c r="S469" t="b">
        <v>0</v>
      </c>
      <c r="T469" t="s">
        <v>8270</v>
      </c>
      <c r="U469" s="6">
        <f t="shared" si="69"/>
        <v>110.64102564102564</v>
      </c>
      <c r="V469" t="str">
        <f t="shared" si="70"/>
        <v>film &amp; video</v>
      </c>
      <c r="W469" t="str">
        <f t="shared" si="71"/>
        <v>animation</v>
      </c>
    </row>
    <row r="470" spans="1:23" ht="48" x14ac:dyDescent="0.2">
      <c r="A470" s="5">
        <f t="shared" si="63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e">
        <f t="shared" si="64"/>
        <v>#VALUE!</v>
      </c>
      <c r="I470" t="str">
        <f t="shared" si="65"/>
        <v>True</v>
      </c>
      <c r="J470" t="e">
        <f t="shared" si="66"/>
        <v>#VALUE!</v>
      </c>
      <c r="K470" t="s">
        <v>8224</v>
      </c>
      <c r="L470" t="s">
        <v>8246</v>
      </c>
      <c r="M470">
        <v>1341978665</v>
      </c>
      <c r="N470" s="19">
        <f t="shared" si="67"/>
        <v>41100.910474537035</v>
      </c>
      <c r="O470">
        <v>1336795283</v>
      </c>
      <c r="P470" s="19">
        <f t="shared" si="68"/>
        <v>41040.917627314811</v>
      </c>
      <c r="Q470" t="b">
        <v>0</v>
      </c>
      <c r="R470">
        <v>0</v>
      </c>
      <c r="S470" t="b">
        <v>0</v>
      </c>
      <c r="T470" t="s">
        <v>8270</v>
      </c>
      <c r="U470" s="6" t="e">
        <f t="shared" si="69"/>
        <v>#DIV/0!</v>
      </c>
      <c r="V470" t="str">
        <f t="shared" si="70"/>
        <v>film &amp; video</v>
      </c>
      <c r="W470" t="str">
        <f t="shared" si="71"/>
        <v>animation</v>
      </c>
    </row>
    <row r="471" spans="1:23" ht="32" x14ac:dyDescent="0.2">
      <c r="A471" s="5">
        <f t="shared" si="63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e">
        <f t="shared" si="64"/>
        <v>#VALUE!</v>
      </c>
      <c r="I471" t="str">
        <f t="shared" si="65"/>
        <v>True</v>
      </c>
      <c r="J471" t="e">
        <f t="shared" si="66"/>
        <v>#VALUE!</v>
      </c>
      <c r="K471" t="s">
        <v>8225</v>
      </c>
      <c r="L471" t="s">
        <v>8247</v>
      </c>
      <c r="M471">
        <v>1409960724</v>
      </c>
      <c r="N471" s="19">
        <f t="shared" si="67"/>
        <v>41887.739861111113</v>
      </c>
      <c r="O471">
        <v>1404776724</v>
      </c>
      <c r="P471" s="19">
        <f t="shared" si="68"/>
        <v>41827.739861111113</v>
      </c>
      <c r="Q471" t="b">
        <v>0</v>
      </c>
      <c r="R471">
        <v>0</v>
      </c>
      <c r="S471" t="b">
        <v>0</v>
      </c>
      <c r="T471" t="s">
        <v>8270</v>
      </c>
      <c r="U471" s="6" t="e">
        <f t="shared" si="69"/>
        <v>#DIV/0!</v>
      </c>
      <c r="V471" t="str">
        <f t="shared" si="70"/>
        <v>film &amp; video</v>
      </c>
      <c r="W471" t="str">
        <f t="shared" si="71"/>
        <v>animation</v>
      </c>
    </row>
    <row r="472" spans="1:23" ht="48" x14ac:dyDescent="0.2">
      <c r="A472" s="5">
        <f t="shared" si="63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e">
        <f t="shared" si="64"/>
        <v>#VALUE!</v>
      </c>
      <c r="I472" t="str">
        <f t="shared" si="65"/>
        <v>True</v>
      </c>
      <c r="J472" t="e">
        <f t="shared" si="66"/>
        <v>#VALUE!</v>
      </c>
      <c r="K472" t="s">
        <v>8224</v>
      </c>
      <c r="L472" t="s">
        <v>8246</v>
      </c>
      <c r="M472">
        <v>1389844800</v>
      </c>
      <c r="N472" s="19">
        <f t="shared" si="67"/>
        <v>41654.916666666664</v>
      </c>
      <c r="O472">
        <v>1385524889</v>
      </c>
      <c r="P472" s="19">
        <f t="shared" si="68"/>
        <v>41604.917696759258</v>
      </c>
      <c r="Q472" t="b">
        <v>0</v>
      </c>
      <c r="R472">
        <v>2</v>
      </c>
      <c r="S472" t="b">
        <v>0</v>
      </c>
      <c r="T472" t="s">
        <v>8270</v>
      </c>
      <c r="U472" s="6">
        <f t="shared" si="69"/>
        <v>25.5</v>
      </c>
      <c r="V472" t="str">
        <f t="shared" si="70"/>
        <v>film &amp; video</v>
      </c>
      <c r="W472" t="str">
        <f t="shared" si="71"/>
        <v>animation</v>
      </c>
    </row>
    <row r="473" spans="1:23" ht="64" x14ac:dyDescent="0.2">
      <c r="A473" s="5">
        <f t="shared" si="63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e">
        <f t="shared" si="64"/>
        <v>#VALUE!</v>
      </c>
      <c r="I473" t="str">
        <f t="shared" si="65"/>
        <v>True</v>
      </c>
      <c r="J473" t="e">
        <f t="shared" si="66"/>
        <v>#VALUE!</v>
      </c>
      <c r="K473" t="s">
        <v>8224</v>
      </c>
      <c r="L473" t="s">
        <v>8246</v>
      </c>
      <c r="M473">
        <v>1397924379</v>
      </c>
      <c r="N473" s="19">
        <f t="shared" si="67"/>
        <v>41748.430312500001</v>
      </c>
      <c r="O473">
        <v>1394039979</v>
      </c>
      <c r="P473" s="19">
        <f t="shared" si="68"/>
        <v>41703.471979166665</v>
      </c>
      <c r="Q473" t="b">
        <v>0</v>
      </c>
      <c r="R473">
        <v>170</v>
      </c>
      <c r="S473" t="b">
        <v>0</v>
      </c>
      <c r="T473" t="s">
        <v>8270</v>
      </c>
      <c r="U473" s="6">
        <f t="shared" si="69"/>
        <v>38.476470588235294</v>
      </c>
      <c r="V473" t="str">
        <f t="shared" si="70"/>
        <v>film &amp; video</v>
      </c>
      <c r="W473" t="str">
        <f t="shared" si="71"/>
        <v>animation</v>
      </c>
    </row>
    <row r="474" spans="1:23" ht="48" x14ac:dyDescent="0.2">
      <c r="A474" s="5">
        <f t="shared" si="63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e">
        <f t="shared" si="64"/>
        <v>#VALUE!</v>
      </c>
      <c r="I474" t="str">
        <f t="shared" si="65"/>
        <v>True</v>
      </c>
      <c r="J474" t="e">
        <f t="shared" si="66"/>
        <v>#VALUE!</v>
      </c>
      <c r="K474" t="s">
        <v>8224</v>
      </c>
      <c r="L474" t="s">
        <v>8246</v>
      </c>
      <c r="M474">
        <v>1408831718</v>
      </c>
      <c r="N474" s="19">
        <f t="shared" si="67"/>
        <v>41874.672662037039</v>
      </c>
      <c r="O474">
        <v>1406239718</v>
      </c>
      <c r="P474" s="19">
        <f t="shared" si="68"/>
        <v>41844.672662037039</v>
      </c>
      <c r="Q474" t="b">
        <v>0</v>
      </c>
      <c r="R474">
        <v>5</v>
      </c>
      <c r="S474" t="b">
        <v>0</v>
      </c>
      <c r="T474" t="s">
        <v>8270</v>
      </c>
      <c r="U474" s="6">
        <f t="shared" si="69"/>
        <v>28.2</v>
      </c>
      <c r="V474" t="str">
        <f t="shared" si="70"/>
        <v>film &amp; video</v>
      </c>
      <c r="W474" t="str">
        <f t="shared" si="71"/>
        <v>animation</v>
      </c>
    </row>
    <row r="475" spans="1:23" ht="48" x14ac:dyDescent="0.2">
      <c r="A475" s="5">
        <f t="shared" si="63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e">
        <f t="shared" si="64"/>
        <v>#VALUE!</v>
      </c>
      <c r="I475" t="str">
        <f t="shared" si="65"/>
        <v>True</v>
      </c>
      <c r="J475" t="e">
        <f t="shared" si="66"/>
        <v>#VALUE!</v>
      </c>
      <c r="K475" t="s">
        <v>8224</v>
      </c>
      <c r="L475" t="s">
        <v>8246</v>
      </c>
      <c r="M475">
        <v>1410972319</v>
      </c>
      <c r="N475" s="19">
        <f t="shared" si="67"/>
        <v>41899.448136574072</v>
      </c>
      <c r="O475">
        <v>1408380319</v>
      </c>
      <c r="P475" s="19">
        <f t="shared" si="68"/>
        <v>41869.448136574072</v>
      </c>
      <c r="Q475" t="b">
        <v>0</v>
      </c>
      <c r="R475">
        <v>14</v>
      </c>
      <c r="S475" t="b">
        <v>0</v>
      </c>
      <c r="T475" t="s">
        <v>8270</v>
      </c>
      <c r="U475" s="6">
        <f t="shared" si="69"/>
        <v>61.5</v>
      </c>
      <c r="V475" t="str">
        <f t="shared" si="70"/>
        <v>film &amp; video</v>
      </c>
      <c r="W475" t="str">
        <f t="shared" si="71"/>
        <v>animation</v>
      </c>
    </row>
    <row r="476" spans="1:23" ht="48" x14ac:dyDescent="0.2">
      <c r="A476" s="5">
        <f t="shared" si="63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e">
        <f t="shared" si="64"/>
        <v>#VALUE!</v>
      </c>
      <c r="I476" t="str">
        <f t="shared" si="65"/>
        <v>True</v>
      </c>
      <c r="J476" t="e">
        <f t="shared" si="66"/>
        <v>#VALUE!</v>
      </c>
      <c r="K476" t="s">
        <v>8224</v>
      </c>
      <c r="L476" t="s">
        <v>8246</v>
      </c>
      <c r="M476">
        <v>1487318029</v>
      </c>
      <c r="N476" s="19">
        <f t="shared" si="67"/>
        <v>42783.079039351855</v>
      </c>
      <c r="O476">
        <v>1484726029</v>
      </c>
      <c r="P476" s="19">
        <f t="shared" si="68"/>
        <v>42753.079039351855</v>
      </c>
      <c r="Q476" t="b">
        <v>0</v>
      </c>
      <c r="R476">
        <v>1</v>
      </c>
      <c r="S476" t="b">
        <v>0</v>
      </c>
      <c r="T476" t="s">
        <v>8270</v>
      </c>
      <c r="U476" s="6">
        <f t="shared" si="69"/>
        <v>1</v>
      </c>
      <c r="V476" t="str">
        <f t="shared" si="70"/>
        <v>film &amp; video</v>
      </c>
      <c r="W476" t="str">
        <f t="shared" si="71"/>
        <v>animation</v>
      </c>
    </row>
    <row r="477" spans="1:23" ht="48" x14ac:dyDescent="0.2">
      <c r="A477" s="5">
        <f t="shared" si="63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e">
        <f t="shared" si="64"/>
        <v>#VALUE!</v>
      </c>
      <c r="I477" t="str">
        <f t="shared" si="65"/>
        <v>True</v>
      </c>
      <c r="J477" t="e">
        <f t="shared" si="66"/>
        <v>#VALUE!</v>
      </c>
      <c r="K477" t="s">
        <v>8224</v>
      </c>
      <c r="L477" t="s">
        <v>8246</v>
      </c>
      <c r="M477">
        <v>1430877843</v>
      </c>
      <c r="N477" s="19">
        <f t="shared" si="67"/>
        <v>42129.836145833338</v>
      </c>
      <c r="O477">
        <v>1428285843</v>
      </c>
      <c r="P477" s="19">
        <f t="shared" si="68"/>
        <v>42099.836145833338</v>
      </c>
      <c r="Q477" t="b">
        <v>0</v>
      </c>
      <c r="R477">
        <v>0</v>
      </c>
      <c r="S477" t="b">
        <v>0</v>
      </c>
      <c r="T477" t="s">
        <v>8270</v>
      </c>
      <c r="U477" s="6" t="e">
        <f t="shared" si="69"/>
        <v>#DIV/0!</v>
      </c>
      <c r="V477" t="str">
        <f t="shared" si="70"/>
        <v>film &amp; video</v>
      </c>
      <c r="W477" t="str">
        <f t="shared" si="71"/>
        <v>animation</v>
      </c>
    </row>
    <row r="478" spans="1:23" ht="32" x14ac:dyDescent="0.2">
      <c r="A478" s="5">
        <f t="shared" si="63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e">
        <f t="shared" si="64"/>
        <v>#VALUE!</v>
      </c>
      <c r="I478" t="str">
        <f t="shared" si="65"/>
        <v>True</v>
      </c>
      <c r="J478" t="e">
        <f t="shared" si="66"/>
        <v>#VALUE!</v>
      </c>
      <c r="K478" t="s">
        <v>8224</v>
      </c>
      <c r="L478" t="s">
        <v>8246</v>
      </c>
      <c r="M478">
        <v>1401767940</v>
      </c>
      <c r="N478" s="19">
        <f t="shared" si="67"/>
        <v>41792.915972222225</v>
      </c>
      <c r="O478">
        <v>1398727441</v>
      </c>
      <c r="P478" s="19">
        <f t="shared" si="68"/>
        <v>41757.725011574075</v>
      </c>
      <c r="Q478" t="b">
        <v>0</v>
      </c>
      <c r="R478">
        <v>124</v>
      </c>
      <c r="S478" t="b">
        <v>0</v>
      </c>
      <c r="T478" t="s">
        <v>8270</v>
      </c>
      <c r="U478" s="6">
        <f t="shared" si="69"/>
        <v>39.569274193548388</v>
      </c>
      <c r="V478" t="str">
        <f t="shared" si="70"/>
        <v>film &amp; video</v>
      </c>
      <c r="W478" t="str">
        <f t="shared" si="71"/>
        <v>animation</v>
      </c>
    </row>
    <row r="479" spans="1:23" ht="48" x14ac:dyDescent="0.2">
      <c r="A479" s="5">
        <f t="shared" si="63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e">
        <f t="shared" si="64"/>
        <v>#VALUE!</v>
      </c>
      <c r="I479" t="str">
        <f t="shared" si="65"/>
        <v>True</v>
      </c>
      <c r="J479" t="e">
        <f t="shared" si="66"/>
        <v>#VALUE!</v>
      </c>
      <c r="K479" t="s">
        <v>8224</v>
      </c>
      <c r="L479" t="s">
        <v>8246</v>
      </c>
      <c r="M479">
        <v>1337371334</v>
      </c>
      <c r="N479" s="19">
        <f t="shared" si="67"/>
        <v>41047.58488425926</v>
      </c>
      <c r="O479">
        <v>1332187334</v>
      </c>
      <c r="P479" s="19">
        <f t="shared" si="68"/>
        <v>40987.58488425926</v>
      </c>
      <c r="Q479" t="b">
        <v>0</v>
      </c>
      <c r="R479">
        <v>0</v>
      </c>
      <c r="S479" t="b">
        <v>0</v>
      </c>
      <c r="T479" t="s">
        <v>8270</v>
      </c>
      <c r="U479" s="6" t="e">
        <f t="shared" si="69"/>
        <v>#DIV/0!</v>
      </c>
      <c r="V479" t="str">
        <f t="shared" si="70"/>
        <v>film &amp; video</v>
      </c>
      <c r="W479" t="str">
        <f t="shared" si="71"/>
        <v>animation</v>
      </c>
    </row>
    <row r="480" spans="1:23" ht="48" x14ac:dyDescent="0.2">
      <c r="A480" s="5">
        <f t="shared" si="63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e">
        <f t="shared" si="64"/>
        <v>#VALUE!</v>
      </c>
      <c r="I480" t="str">
        <f t="shared" si="65"/>
        <v>True</v>
      </c>
      <c r="J480" t="e">
        <f t="shared" si="66"/>
        <v>#VALUE!</v>
      </c>
      <c r="K480" t="s">
        <v>8224</v>
      </c>
      <c r="L480" t="s">
        <v>8246</v>
      </c>
      <c r="M480">
        <v>1427921509</v>
      </c>
      <c r="N480" s="19">
        <f t="shared" si="67"/>
        <v>42095.619317129633</v>
      </c>
      <c r="O480">
        <v>1425333109</v>
      </c>
      <c r="P480" s="19">
        <f t="shared" si="68"/>
        <v>42065.660983796297</v>
      </c>
      <c r="Q480" t="b">
        <v>0</v>
      </c>
      <c r="R480">
        <v>0</v>
      </c>
      <c r="S480" t="b">
        <v>0</v>
      </c>
      <c r="T480" t="s">
        <v>8270</v>
      </c>
      <c r="U480" s="6" t="e">
        <f t="shared" si="69"/>
        <v>#DIV/0!</v>
      </c>
      <c r="V480" t="str">
        <f t="shared" si="70"/>
        <v>film &amp; video</v>
      </c>
      <c r="W480" t="str">
        <f t="shared" si="71"/>
        <v>animation</v>
      </c>
    </row>
    <row r="481" spans="1:23" ht="48" x14ac:dyDescent="0.2">
      <c r="A481" s="5">
        <f t="shared" si="63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e">
        <f t="shared" si="64"/>
        <v>#VALUE!</v>
      </c>
      <c r="I481" t="str">
        <f t="shared" si="65"/>
        <v>True</v>
      </c>
      <c r="J481" t="e">
        <f t="shared" si="66"/>
        <v>#VALUE!</v>
      </c>
      <c r="K481" t="s">
        <v>8224</v>
      </c>
      <c r="L481" t="s">
        <v>8246</v>
      </c>
      <c r="M481">
        <v>1416566835</v>
      </c>
      <c r="N481" s="19">
        <f t="shared" si="67"/>
        <v>41964.199479166666</v>
      </c>
      <c r="O481">
        <v>1411379235</v>
      </c>
      <c r="P481" s="19">
        <f t="shared" si="68"/>
        <v>41904.157812500001</v>
      </c>
      <c r="Q481" t="b">
        <v>0</v>
      </c>
      <c r="R481">
        <v>55</v>
      </c>
      <c r="S481" t="b">
        <v>0</v>
      </c>
      <c r="T481" t="s">
        <v>8270</v>
      </c>
      <c r="U481" s="6">
        <f t="shared" si="69"/>
        <v>88.8</v>
      </c>
      <c r="V481" t="str">
        <f t="shared" si="70"/>
        <v>film &amp; video</v>
      </c>
      <c r="W481" t="str">
        <f t="shared" si="71"/>
        <v>animation</v>
      </c>
    </row>
    <row r="482" spans="1:23" ht="48" x14ac:dyDescent="0.2">
      <c r="A482" s="5">
        <f t="shared" si="63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e">
        <f t="shared" si="64"/>
        <v>#VALUE!</v>
      </c>
      <c r="I482" t="str">
        <f t="shared" si="65"/>
        <v>True</v>
      </c>
      <c r="J482" t="e">
        <f t="shared" si="66"/>
        <v>#VALUE!</v>
      </c>
      <c r="K482" t="s">
        <v>8224</v>
      </c>
      <c r="L482" t="s">
        <v>8246</v>
      </c>
      <c r="M482">
        <v>1376049615</v>
      </c>
      <c r="N482" s="19">
        <f t="shared" si="67"/>
        <v>41495.250173611108</v>
      </c>
      <c r="O482">
        <v>1373457615</v>
      </c>
      <c r="P482" s="19">
        <f t="shared" si="68"/>
        <v>41465.250173611108</v>
      </c>
      <c r="Q482" t="b">
        <v>0</v>
      </c>
      <c r="R482">
        <v>140</v>
      </c>
      <c r="S482" t="b">
        <v>0</v>
      </c>
      <c r="T482" t="s">
        <v>8270</v>
      </c>
      <c r="U482" s="6">
        <f t="shared" si="69"/>
        <v>55.457142857142856</v>
      </c>
      <c r="V482" t="str">
        <f t="shared" si="70"/>
        <v>film &amp; video</v>
      </c>
      <c r="W482" t="str">
        <f t="shared" si="71"/>
        <v>animation</v>
      </c>
    </row>
    <row r="483" spans="1:23" ht="48" x14ac:dyDescent="0.2">
      <c r="A483" s="5">
        <f t="shared" si="63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e">
        <f t="shared" si="64"/>
        <v>#VALUE!</v>
      </c>
      <c r="I483" t="str">
        <f t="shared" si="65"/>
        <v>True</v>
      </c>
      <c r="J483" t="e">
        <f t="shared" si="66"/>
        <v>#VALUE!</v>
      </c>
      <c r="K483" t="s">
        <v>8224</v>
      </c>
      <c r="L483" t="s">
        <v>8246</v>
      </c>
      <c r="M483">
        <v>1349885289</v>
      </c>
      <c r="N483" s="19">
        <f t="shared" si="67"/>
        <v>41192.422326388885</v>
      </c>
      <c r="O483">
        <v>1347293289</v>
      </c>
      <c r="P483" s="19">
        <f t="shared" si="68"/>
        <v>41162.422326388885</v>
      </c>
      <c r="Q483" t="b">
        <v>0</v>
      </c>
      <c r="R483">
        <v>21</v>
      </c>
      <c r="S483" t="b">
        <v>0</v>
      </c>
      <c r="T483" t="s">
        <v>8270</v>
      </c>
      <c r="U483" s="6">
        <f t="shared" si="69"/>
        <v>87.142857142857139</v>
      </c>
      <c r="V483" t="str">
        <f t="shared" si="70"/>
        <v>film &amp; video</v>
      </c>
      <c r="W483" t="str">
        <f t="shared" si="71"/>
        <v>animation</v>
      </c>
    </row>
    <row r="484" spans="1:23" ht="48" x14ac:dyDescent="0.2">
      <c r="A484" s="5">
        <f t="shared" si="63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e">
        <f t="shared" si="64"/>
        <v>#VALUE!</v>
      </c>
      <c r="I484" t="str">
        <f t="shared" si="65"/>
        <v>True</v>
      </c>
      <c r="J484" t="e">
        <f t="shared" si="66"/>
        <v>#VALUE!</v>
      </c>
      <c r="K484" t="s">
        <v>8224</v>
      </c>
      <c r="L484" t="s">
        <v>8246</v>
      </c>
      <c r="M484">
        <v>1460644440</v>
      </c>
      <c r="N484" s="19">
        <f t="shared" si="67"/>
        <v>42474.356944444444</v>
      </c>
      <c r="O484">
        <v>1458336690</v>
      </c>
      <c r="P484" s="19">
        <f t="shared" si="68"/>
        <v>42447.646875000006</v>
      </c>
      <c r="Q484" t="b">
        <v>0</v>
      </c>
      <c r="R484">
        <v>1</v>
      </c>
      <c r="S484" t="b">
        <v>0</v>
      </c>
      <c r="T484" t="s">
        <v>8270</v>
      </c>
      <c r="U484" s="6">
        <f t="shared" si="69"/>
        <v>10</v>
      </c>
      <c r="V484" t="str">
        <f t="shared" si="70"/>
        <v>film &amp; video</v>
      </c>
      <c r="W484" t="str">
        <f t="shared" si="71"/>
        <v>animation</v>
      </c>
    </row>
    <row r="485" spans="1:23" ht="48" x14ac:dyDescent="0.2">
      <c r="A485" s="5">
        <f t="shared" si="63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e">
        <f t="shared" si="64"/>
        <v>#VALUE!</v>
      </c>
      <c r="I485" t="str">
        <f t="shared" si="65"/>
        <v>True</v>
      </c>
      <c r="J485" t="e">
        <f t="shared" si="66"/>
        <v>#VALUE!</v>
      </c>
      <c r="K485" t="s">
        <v>8225</v>
      </c>
      <c r="L485" t="s">
        <v>8247</v>
      </c>
      <c r="M485">
        <v>1359434672</v>
      </c>
      <c r="N485" s="19">
        <f t="shared" si="67"/>
        <v>41302.947592592594</v>
      </c>
      <c r="O485">
        <v>1354250672</v>
      </c>
      <c r="P485" s="19">
        <f t="shared" si="68"/>
        <v>41242.947592592594</v>
      </c>
      <c r="Q485" t="b">
        <v>0</v>
      </c>
      <c r="R485">
        <v>147</v>
      </c>
      <c r="S485" t="b">
        <v>0</v>
      </c>
      <c r="T485" t="s">
        <v>8270</v>
      </c>
      <c r="U485" s="6">
        <f t="shared" si="69"/>
        <v>51.224489795918366</v>
      </c>
      <c r="V485" t="str">
        <f t="shared" si="70"/>
        <v>film &amp; video</v>
      </c>
      <c r="W485" t="str">
        <f t="shared" si="71"/>
        <v>animation</v>
      </c>
    </row>
    <row r="486" spans="1:23" ht="64" x14ac:dyDescent="0.2">
      <c r="A486" s="5">
        <f t="shared" si="63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e">
        <f t="shared" si="64"/>
        <v>#VALUE!</v>
      </c>
      <c r="I486" t="str">
        <f t="shared" si="65"/>
        <v>True</v>
      </c>
      <c r="J486" t="e">
        <f t="shared" si="66"/>
        <v>#VALUE!</v>
      </c>
      <c r="K486" t="s">
        <v>8225</v>
      </c>
      <c r="L486" t="s">
        <v>8247</v>
      </c>
      <c r="M486">
        <v>1446766372</v>
      </c>
      <c r="N486" s="19">
        <f t="shared" si="67"/>
        <v>42313.731157407412</v>
      </c>
      <c r="O486">
        <v>1443220372</v>
      </c>
      <c r="P486" s="19">
        <f t="shared" si="68"/>
        <v>42272.68949074074</v>
      </c>
      <c r="Q486" t="b">
        <v>0</v>
      </c>
      <c r="R486">
        <v>11</v>
      </c>
      <c r="S486" t="b">
        <v>0</v>
      </c>
      <c r="T486" t="s">
        <v>8270</v>
      </c>
      <c r="U486" s="6">
        <f t="shared" si="69"/>
        <v>13.545454545454545</v>
      </c>
      <c r="V486" t="str">
        <f t="shared" si="70"/>
        <v>film &amp; video</v>
      </c>
      <c r="W486" t="str">
        <f t="shared" si="71"/>
        <v>animation</v>
      </c>
    </row>
    <row r="487" spans="1:23" ht="32" x14ac:dyDescent="0.2">
      <c r="A487" s="5">
        <f t="shared" si="63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e">
        <f t="shared" si="64"/>
        <v>#VALUE!</v>
      </c>
      <c r="I487" t="str">
        <f t="shared" si="65"/>
        <v>True</v>
      </c>
      <c r="J487" t="e">
        <f t="shared" si="66"/>
        <v>#VALUE!</v>
      </c>
      <c r="K487" t="s">
        <v>8225</v>
      </c>
      <c r="L487" t="s">
        <v>8247</v>
      </c>
      <c r="M487">
        <v>1368792499</v>
      </c>
      <c r="N487" s="19">
        <f t="shared" si="67"/>
        <v>41411.25577546296</v>
      </c>
      <c r="O487">
        <v>1366200499</v>
      </c>
      <c r="P487" s="19">
        <f t="shared" si="68"/>
        <v>41381.25577546296</v>
      </c>
      <c r="Q487" t="b">
        <v>0</v>
      </c>
      <c r="R487">
        <v>125</v>
      </c>
      <c r="S487" t="b">
        <v>0</v>
      </c>
      <c r="T487" t="s">
        <v>8270</v>
      </c>
      <c r="U487" s="6">
        <f t="shared" si="69"/>
        <v>66.520080000000007</v>
      </c>
      <c r="V487" t="str">
        <f t="shared" si="70"/>
        <v>film &amp; video</v>
      </c>
      <c r="W487" t="str">
        <f t="shared" si="71"/>
        <v>animation</v>
      </c>
    </row>
    <row r="488" spans="1:23" ht="48" x14ac:dyDescent="0.2">
      <c r="A488" s="5">
        <f t="shared" si="63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e">
        <f t="shared" si="64"/>
        <v>#VALUE!</v>
      </c>
      <c r="I488" t="str">
        <f t="shared" si="65"/>
        <v>True</v>
      </c>
      <c r="J488" t="e">
        <f t="shared" si="66"/>
        <v>#VALUE!</v>
      </c>
      <c r="K488" t="s">
        <v>8226</v>
      </c>
      <c r="L488" t="s">
        <v>8248</v>
      </c>
      <c r="M488">
        <v>1401662239</v>
      </c>
      <c r="N488" s="19">
        <f t="shared" si="67"/>
        <v>41791.69258101852</v>
      </c>
      <c r="O488">
        <v>1399070239</v>
      </c>
      <c r="P488" s="19">
        <f t="shared" si="68"/>
        <v>41761.69258101852</v>
      </c>
      <c r="Q488" t="b">
        <v>0</v>
      </c>
      <c r="R488">
        <v>1</v>
      </c>
      <c r="S488" t="b">
        <v>0</v>
      </c>
      <c r="T488" t="s">
        <v>8270</v>
      </c>
      <c r="U488" s="6">
        <f t="shared" si="69"/>
        <v>50</v>
      </c>
      <c r="V488" t="str">
        <f t="shared" si="70"/>
        <v>film &amp; video</v>
      </c>
      <c r="W488" t="str">
        <f t="shared" si="71"/>
        <v>animation</v>
      </c>
    </row>
    <row r="489" spans="1:23" ht="48" x14ac:dyDescent="0.2">
      <c r="A489" s="5">
        <f t="shared" si="63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e">
        <f t="shared" si="64"/>
        <v>#VALUE!</v>
      </c>
      <c r="I489" t="str">
        <f t="shared" si="65"/>
        <v>True</v>
      </c>
      <c r="J489" t="e">
        <f t="shared" si="66"/>
        <v>#VALUE!</v>
      </c>
      <c r="K489" t="s">
        <v>8229</v>
      </c>
      <c r="L489" t="s">
        <v>8251</v>
      </c>
      <c r="M489">
        <v>1482678994</v>
      </c>
      <c r="N489" s="19">
        <f t="shared" si="67"/>
        <v>42729.386504629627</v>
      </c>
      <c r="O489">
        <v>1477491394</v>
      </c>
      <c r="P489" s="19">
        <f t="shared" si="68"/>
        <v>42669.344837962963</v>
      </c>
      <c r="Q489" t="b">
        <v>0</v>
      </c>
      <c r="R489">
        <v>0</v>
      </c>
      <c r="S489" t="b">
        <v>0</v>
      </c>
      <c r="T489" t="s">
        <v>8270</v>
      </c>
      <c r="U489" s="6" t="e">
        <f t="shared" si="69"/>
        <v>#DIV/0!</v>
      </c>
      <c r="V489" t="str">
        <f t="shared" si="70"/>
        <v>film &amp; video</v>
      </c>
      <c r="W489" t="str">
        <f t="shared" si="71"/>
        <v>animation</v>
      </c>
    </row>
    <row r="490" spans="1:23" ht="32" x14ac:dyDescent="0.2">
      <c r="A490" s="5">
        <f t="shared" si="63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e">
        <f t="shared" si="64"/>
        <v>#VALUE!</v>
      </c>
      <c r="I490" t="str">
        <f t="shared" si="65"/>
        <v>True</v>
      </c>
      <c r="J490" t="e">
        <f t="shared" si="66"/>
        <v>#VALUE!</v>
      </c>
      <c r="K490" t="s">
        <v>8224</v>
      </c>
      <c r="L490" t="s">
        <v>8246</v>
      </c>
      <c r="M490">
        <v>1483924700</v>
      </c>
      <c r="N490" s="19">
        <f t="shared" si="67"/>
        <v>42743.804398148146</v>
      </c>
      <c r="O490">
        <v>1481332700</v>
      </c>
      <c r="P490" s="19">
        <f t="shared" si="68"/>
        <v>42713.804398148146</v>
      </c>
      <c r="Q490" t="b">
        <v>0</v>
      </c>
      <c r="R490">
        <v>0</v>
      </c>
      <c r="S490" t="b">
        <v>0</v>
      </c>
      <c r="T490" t="s">
        <v>8270</v>
      </c>
      <c r="U490" s="6" t="e">
        <f t="shared" si="69"/>
        <v>#DIV/0!</v>
      </c>
      <c r="V490" t="str">
        <f t="shared" si="70"/>
        <v>film &amp; video</v>
      </c>
      <c r="W490" t="str">
        <f t="shared" si="71"/>
        <v>animation</v>
      </c>
    </row>
    <row r="491" spans="1:23" ht="48" x14ac:dyDescent="0.2">
      <c r="A491" s="5">
        <f t="shared" si="63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e">
        <f t="shared" si="64"/>
        <v>#VALUE!</v>
      </c>
      <c r="I491" t="str">
        <f t="shared" si="65"/>
        <v>True</v>
      </c>
      <c r="J491" t="e">
        <f t="shared" si="66"/>
        <v>#VALUE!</v>
      </c>
      <c r="K491" t="s">
        <v>8224</v>
      </c>
      <c r="L491" t="s">
        <v>8246</v>
      </c>
      <c r="M491">
        <v>1325763180</v>
      </c>
      <c r="N491" s="19">
        <f t="shared" si="67"/>
        <v>40913.231249999997</v>
      </c>
      <c r="O491">
        <v>1323084816</v>
      </c>
      <c r="P491" s="19">
        <f t="shared" si="68"/>
        <v>40882.231666666667</v>
      </c>
      <c r="Q491" t="b">
        <v>0</v>
      </c>
      <c r="R491">
        <v>3</v>
      </c>
      <c r="S491" t="b">
        <v>0</v>
      </c>
      <c r="T491" t="s">
        <v>8270</v>
      </c>
      <c r="U491" s="6">
        <f t="shared" si="69"/>
        <v>71.666666666666671</v>
      </c>
      <c r="V491" t="str">
        <f t="shared" si="70"/>
        <v>film &amp; video</v>
      </c>
      <c r="W491" t="str">
        <f t="shared" si="71"/>
        <v>animation</v>
      </c>
    </row>
    <row r="492" spans="1:23" ht="16" x14ac:dyDescent="0.2">
      <c r="A492" s="5">
        <f t="shared" si="63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e">
        <f t="shared" si="64"/>
        <v>#VALUE!</v>
      </c>
      <c r="I492" t="str">
        <f t="shared" si="65"/>
        <v>True</v>
      </c>
      <c r="J492" t="e">
        <f t="shared" si="66"/>
        <v>#VALUE!</v>
      </c>
      <c r="K492" t="s">
        <v>8224</v>
      </c>
      <c r="L492" t="s">
        <v>8246</v>
      </c>
      <c r="M492">
        <v>1345677285</v>
      </c>
      <c r="N492" s="19">
        <f t="shared" si="67"/>
        <v>41143.718576388892</v>
      </c>
      <c r="O492">
        <v>1343085285</v>
      </c>
      <c r="P492" s="19">
        <f t="shared" si="68"/>
        <v>41113.718576388892</v>
      </c>
      <c r="Q492" t="b">
        <v>0</v>
      </c>
      <c r="R492">
        <v>0</v>
      </c>
      <c r="S492" t="b">
        <v>0</v>
      </c>
      <c r="T492" t="s">
        <v>8270</v>
      </c>
      <c r="U492" s="6" t="e">
        <f t="shared" si="69"/>
        <v>#DIV/0!</v>
      </c>
      <c r="V492" t="str">
        <f t="shared" si="70"/>
        <v>film &amp; video</v>
      </c>
      <c r="W492" t="str">
        <f t="shared" si="71"/>
        <v>animation</v>
      </c>
    </row>
    <row r="493" spans="1:23" ht="48" x14ac:dyDescent="0.2">
      <c r="A493" s="5">
        <f t="shared" si="63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e">
        <f t="shared" si="64"/>
        <v>#VALUE!</v>
      </c>
      <c r="I493" t="str">
        <f t="shared" si="65"/>
        <v>True</v>
      </c>
      <c r="J493" t="e">
        <f t="shared" si="66"/>
        <v>#VALUE!</v>
      </c>
      <c r="K493" t="s">
        <v>8224</v>
      </c>
      <c r="L493" t="s">
        <v>8246</v>
      </c>
      <c r="M493">
        <v>1453937699</v>
      </c>
      <c r="N493" s="19">
        <f t="shared" si="67"/>
        <v>42396.732627314821</v>
      </c>
      <c r="O493">
        <v>1451345699</v>
      </c>
      <c r="P493" s="19">
        <f t="shared" si="68"/>
        <v>42366.732627314821</v>
      </c>
      <c r="Q493" t="b">
        <v>0</v>
      </c>
      <c r="R493">
        <v>0</v>
      </c>
      <c r="S493" t="b">
        <v>0</v>
      </c>
      <c r="T493" t="s">
        <v>8270</v>
      </c>
      <c r="U493" s="6" t="e">
        <f t="shared" si="69"/>
        <v>#DIV/0!</v>
      </c>
      <c r="V493" t="str">
        <f t="shared" si="70"/>
        <v>film &amp; video</v>
      </c>
      <c r="W493" t="str">
        <f t="shared" si="71"/>
        <v>animation</v>
      </c>
    </row>
    <row r="494" spans="1:23" ht="48" x14ac:dyDescent="0.2">
      <c r="A494" s="5">
        <f t="shared" si="63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e">
        <f t="shared" si="64"/>
        <v>#VALUE!</v>
      </c>
      <c r="I494" t="str">
        <f t="shared" si="65"/>
        <v>True</v>
      </c>
      <c r="J494" t="e">
        <f t="shared" si="66"/>
        <v>#VALUE!</v>
      </c>
      <c r="K494" t="s">
        <v>8235</v>
      </c>
      <c r="L494" t="s">
        <v>8255</v>
      </c>
      <c r="M494">
        <v>1476319830</v>
      </c>
      <c r="N494" s="19">
        <f t="shared" si="67"/>
        <v>42655.78506944445</v>
      </c>
      <c r="O494">
        <v>1471135830</v>
      </c>
      <c r="P494" s="19">
        <f t="shared" si="68"/>
        <v>42595.78506944445</v>
      </c>
      <c r="Q494" t="b">
        <v>0</v>
      </c>
      <c r="R494">
        <v>0</v>
      </c>
      <c r="S494" t="b">
        <v>0</v>
      </c>
      <c r="T494" t="s">
        <v>8270</v>
      </c>
      <c r="U494" s="6" t="e">
        <f t="shared" si="69"/>
        <v>#DIV/0!</v>
      </c>
      <c r="V494" t="str">
        <f t="shared" si="70"/>
        <v>film &amp; video</v>
      </c>
      <c r="W494" t="str">
        <f t="shared" si="71"/>
        <v>animation</v>
      </c>
    </row>
    <row r="495" spans="1:23" ht="48" x14ac:dyDescent="0.2">
      <c r="A495" s="5">
        <f t="shared" si="63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e">
        <f t="shared" si="64"/>
        <v>#VALUE!</v>
      </c>
      <c r="I495" t="str">
        <f t="shared" si="65"/>
        <v>True</v>
      </c>
      <c r="J495" t="e">
        <f t="shared" si="66"/>
        <v>#VALUE!</v>
      </c>
      <c r="K495" t="s">
        <v>8225</v>
      </c>
      <c r="L495" t="s">
        <v>8247</v>
      </c>
      <c r="M495">
        <v>1432142738</v>
      </c>
      <c r="N495" s="19">
        <f t="shared" si="67"/>
        <v>42144.476134259254</v>
      </c>
      <c r="O495">
        <v>1429550738</v>
      </c>
      <c r="P495" s="19">
        <f t="shared" si="68"/>
        <v>42114.476134259254</v>
      </c>
      <c r="Q495" t="b">
        <v>0</v>
      </c>
      <c r="R495">
        <v>0</v>
      </c>
      <c r="S495" t="b">
        <v>0</v>
      </c>
      <c r="T495" t="s">
        <v>8270</v>
      </c>
      <c r="U495" s="6" t="e">
        <f t="shared" si="69"/>
        <v>#DIV/0!</v>
      </c>
      <c r="V495" t="str">
        <f t="shared" si="70"/>
        <v>film &amp; video</v>
      </c>
      <c r="W495" t="str">
        <f t="shared" si="71"/>
        <v>animation</v>
      </c>
    </row>
    <row r="496" spans="1:23" ht="48" x14ac:dyDescent="0.2">
      <c r="A496" s="5">
        <f t="shared" si="63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e">
        <f t="shared" si="64"/>
        <v>#VALUE!</v>
      </c>
      <c r="I496" t="str">
        <f t="shared" si="65"/>
        <v>True</v>
      </c>
      <c r="J496" t="e">
        <f t="shared" si="66"/>
        <v>#VALUE!</v>
      </c>
      <c r="K496" t="s">
        <v>8224</v>
      </c>
      <c r="L496" t="s">
        <v>8246</v>
      </c>
      <c r="M496">
        <v>1404356400</v>
      </c>
      <c r="N496" s="19">
        <f t="shared" si="67"/>
        <v>41822.875</v>
      </c>
      <c r="O496">
        <v>1402343765</v>
      </c>
      <c r="P496" s="19">
        <f t="shared" si="68"/>
        <v>41799.580613425926</v>
      </c>
      <c r="Q496" t="b">
        <v>0</v>
      </c>
      <c r="R496">
        <v>3</v>
      </c>
      <c r="S496" t="b">
        <v>0</v>
      </c>
      <c r="T496" t="s">
        <v>8270</v>
      </c>
      <c r="U496" s="6">
        <f t="shared" si="69"/>
        <v>10.333333333333334</v>
      </c>
      <c r="V496" t="str">
        <f t="shared" si="70"/>
        <v>film &amp; video</v>
      </c>
      <c r="W496" t="str">
        <f t="shared" si="71"/>
        <v>animation</v>
      </c>
    </row>
    <row r="497" spans="1:23" ht="48" x14ac:dyDescent="0.2">
      <c r="A497" s="5">
        <f t="shared" si="63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e">
        <f t="shared" si="64"/>
        <v>#VALUE!</v>
      </c>
      <c r="I497" t="str">
        <f t="shared" si="65"/>
        <v>True</v>
      </c>
      <c r="J497" t="e">
        <f t="shared" si="66"/>
        <v>#VALUE!</v>
      </c>
      <c r="K497" t="s">
        <v>8224</v>
      </c>
      <c r="L497" t="s">
        <v>8246</v>
      </c>
      <c r="M497">
        <v>1437076305</v>
      </c>
      <c r="N497" s="19">
        <f t="shared" si="67"/>
        <v>42201.577604166669</v>
      </c>
      <c r="O497">
        <v>1434484305</v>
      </c>
      <c r="P497" s="19">
        <f t="shared" si="68"/>
        <v>42171.577604166669</v>
      </c>
      <c r="Q497" t="b">
        <v>0</v>
      </c>
      <c r="R497">
        <v>0</v>
      </c>
      <c r="S497" t="b">
        <v>0</v>
      </c>
      <c r="T497" t="s">
        <v>8270</v>
      </c>
      <c r="U497" s="6" t="e">
        <f t="shared" si="69"/>
        <v>#DIV/0!</v>
      </c>
      <c r="V497" t="str">
        <f t="shared" si="70"/>
        <v>film &amp; video</v>
      </c>
      <c r="W497" t="str">
        <f t="shared" si="71"/>
        <v>animation</v>
      </c>
    </row>
    <row r="498" spans="1:23" ht="32" x14ac:dyDescent="0.2">
      <c r="A498" s="5">
        <f t="shared" si="63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e">
        <f t="shared" si="64"/>
        <v>#VALUE!</v>
      </c>
      <c r="I498" t="str">
        <f t="shared" si="65"/>
        <v>True</v>
      </c>
      <c r="J498" t="e">
        <f t="shared" si="66"/>
        <v>#VALUE!</v>
      </c>
      <c r="K498" t="s">
        <v>8224</v>
      </c>
      <c r="L498" t="s">
        <v>8246</v>
      </c>
      <c r="M498">
        <v>1392070874</v>
      </c>
      <c r="N498" s="19">
        <f t="shared" si="67"/>
        <v>41680.68141203704</v>
      </c>
      <c r="O498">
        <v>1386886874</v>
      </c>
      <c r="P498" s="19">
        <f t="shared" si="68"/>
        <v>41620.68141203704</v>
      </c>
      <c r="Q498" t="b">
        <v>0</v>
      </c>
      <c r="R498">
        <v>1</v>
      </c>
      <c r="S498" t="b">
        <v>0</v>
      </c>
      <c r="T498" t="s">
        <v>8270</v>
      </c>
      <c r="U498" s="6">
        <f t="shared" si="69"/>
        <v>1</v>
      </c>
      <c r="V498" t="str">
        <f t="shared" si="70"/>
        <v>film &amp; video</v>
      </c>
      <c r="W498" t="str">
        <f t="shared" si="71"/>
        <v>animation</v>
      </c>
    </row>
    <row r="499" spans="1:23" ht="16" x14ac:dyDescent="0.2">
      <c r="A499" s="5">
        <f t="shared" si="63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e">
        <f t="shared" si="64"/>
        <v>#VALUE!</v>
      </c>
      <c r="I499" t="str">
        <f t="shared" si="65"/>
        <v>True</v>
      </c>
      <c r="J499" t="e">
        <f t="shared" si="66"/>
        <v>#VALUE!</v>
      </c>
      <c r="K499" t="s">
        <v>8224</v>
      </c>
      <c r="L499" t="s">
        <v>8246</v>
      </c>
      <c r="M499">
        <v>1419483600</v>
      </c>
      <c r="N499" s="19">
        <f t="shared" si="67"/>
        <v>41997.958333333328</v>
      </c>
      <c r="O499">
        <v>1414889665</v>
      </c>
      <c r="P499" s="19">
        <f t="shared" si="68"/>
        <v>41944.787789351853</v>
      </c>
      <c r="Q499" t="b">
        <v>0</v>
      </c>
      <c r="R499">
        <v>3</v>
      </c>
      <c r="S499" t="b">
        <v>0</v>
      </c>
      <c r="T499" t="s">
        <v>8270</v>
      </c>
      <c r="U499" s="6">
        <f t="shared" si="69"/>
        <v>10</v>
      </c>
      <c r="V499" t="str">
        <f t="shared" si="70"/>
        <v>film &amp; video</v>
      </c>
      <c r="W499" t="str">
        <f t="shared" si="71"/>
        <v>animation</v>
      </c>
    </row>
    <row r="500" spans="1:23" ht="48" x14ac:dyDescent="0.2">
      <c r="A500" s="5">
        <f t="shared" si="63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e">
        <f t="shared" si="64"/>
        <v>#VALUE!</v>
      </c>
      <c r="I500" t="str">
        <f t="shared" si="65"/>
        <v>True</v>
      </c>
      <c r="J500" t="e">
        <f t="shared" si="66"/>
        <v>#VALUE!</v>
      </c>
      <c r="K500" t="s">
        <v>8224</v>
      </c>
      <c r="L500" t="s">
        <v>8246</v>
      </c>
      <c r="M500">
        <v>1324664249</v>
      </c>
      <c r="N500" s="19">
        <f t="shared" si="67"/>
        <v>40900.512141203704</v>
      </c>
      <c r="O500">
        <v>1321035449</v>
      </c>
      <c r="P500" s="19">
        <f t="shared" si="68"/>
        <v>40858.512141203704</v>
      </c>
      <c r="Q500" t="b">
        <v>0</v>
      </c>
      <c r="R500">
        <v>22</v>
      </c>
      <c r="S500" t="b">
        <v>0</v>
      </c>
      <c r="T500" t="s">
        <v>8270</v>
      </c>
      <c r="U500" s="6">
        <f t="shared" si="69"/>
        <v>136.09090909090909</v>
      </c>
      <c r="V500" t="str">
        <f t="shared" si="70"/>
        <v>film &amp; video</v>
      </c>
      <c r="W500" t="str">
        <f t="shared" si="71"/>
        <v>animation</v>
      </c>
    </row>
    <row r="501" spans="1:23" ht="64" x14ac:dyDescent="0.2">
      <c r="A501" s="5">
        <f t="shared" si="63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e">
        <f t="shared" si="64"/>
        <v>#VALUE!</v>
      </c>
      <c r="I501" t="str">
        <f t="shared" si="65"/>
        <v>True</v>
      </c>
      <c r="J501" t="e">
        <f t="shared" si="66"/>
        <v>#VALUE!</v>
      </c>
      <c r="K501" t="s">
        <v>8224</v>
      </c>
      <c r="L501" t="s">
        <v>8246</v>
      </c>
      <c r="M501">
        <v>1255381140</v>
      </c>
      <c r="N501" s="19">
        <f t="shared" si="67"/>
        <v>40098.624305555553</v>
      </c>
      <c r="O501">
        <v>1250630968</v>
      </c>
      <c r="P501" s="19">
        <f t="shared" si="68"/>
        <v>40043.645462962959</v>
      </c>
      <c r="Q501" t="b">
        <v>0</v>
      </c>
      <c r="R501">
        <v>26</v>
      </c>
      <c r="S501" t="b">
        <v>0</v>
      </c>
      <c r="T501" t="s">
        <v>8270</v>
      </c>
      <c r="U501" s="6">
        <f t="shared" si="69"/>
        <v>73.461538461538467</v>
      </c>
      <c r="V501" t="str">
        <f t="shared" si="70"/>
        <v>film &amp; video</v>
      </c>
      <c r="W501" t="str">
        <f t="shared" si="71"/>
        <v>animation</v>
      </c>
    </row>
    <row r="502" spans="1:23" ht="64" x14ac:dyDescent="0.2">
      <c r="A502" s="5">
        <f t="shared" si="63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e">
        <f t="shared" si="64"/>
        <v>#VALUE!</v>
      </c>
      <c r="I502" t="str">
        <f t="shared" si="65"/>
        <v>True</v>
      </c>
      <c r="J502" t="e">
        <f t="shared" si="66"/>
        <v>#VALUE!</v>
      </c>
      <c r="K502" t="s">
        <v>8224</v>
      </c>
      <c r="L502" t="s">
        <v>8246</v>
      </c>
      <c r="M502">
        <v>1273356960</v>
      </c>
      <c r="N502" s="19">
        <f t="shared" si="67"/>
        <v>40306.677777777775</v>
      </c>
      <c r="O502">
        <v>1268255751</v>
      </c>
      <c r="P502" s="19">
        <f t="shared" si="68"/>
        <v>40247.636006944449</v>
      </c>
      <c r="Q502" t="b">
        <v>0</v>
      </c>
      <c r="R502">
        <v>4</v>
      </c>
      <c r="S502" t="b">
        <v>0</v>
      </c>
      <c r="T502" t="s">
        <v>8270</v>
      </c>
      <c r="U502" s="6">
        <f t="shared" si="69"/>
        <v>53.75</v>
      </c>
      <c r="V502" t="str">
        <f t="shared" si="70"/>
        <v>film &amp; video</v>
      </c>
      <c r="W502" t="str">
        <f t="shared" si="71"/>
        <v>animation</v>
      </c>
    </row>
    <row r="503" spans="1:23" ht="48" x14ac:dyDescent="0.2">
      <c r="A503" s="5">
        <f t="shared" si="63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e">
        <f t="shared" si="64"/>
        <v>#VALUE!</v>
      </c>
      <c r="I503" t="str">
        <f t="shared" si="65"/>
        <v>True</v>
      </c>
      <c r="J503" t="e">
        <f t="shared" si="66"/>
        <v>#VALUE!</v>
      </c>
      <c r="K503" t="s">
        <v>8224</v>
      </c>
      <c r="L503" t="s">
        <v>8246</v>
      </c>
      <c r="M503">
        <v>1310189851</v>
      </c>
      <c r="N503" s="19">
        <f t="shared" si="67"/>
        <v>40732.984386574077</v>
      </c>
      <c r="O503">
        <v>1307597851</v>
      </c>
      <c r="P503" s="19">
        <f t="shared" si="68"/>
        <v>40702.984386574077</v>
      </c>
      <c r="Q503" t="b">
        <v>0</v>
      </c>
      <c r="R503">
        <v>0</v>
      </c>
      <c r="S503" t="b">
        <v>0</v>
      </c>
      <c r="T503" t="s">
        <v>8270</v>
      </c>
      <c r="U503" s="6" t="e">
        <f t="shared" si="69"/>
        <v>#DIV/0!</v>
      </c>
      <c r="V503" t="str">
        <f t="shared" si="70"/>
        <v>film &amp; video</v>
      </c>
      <c r="W503" t="str">
        <f t="shared" si="71"/>
        <v>animation</v>
      </c>
    </row>
    <row r="504" spans="1:23" ht="48" x14ac:dyDescent="0.2">
      <c r="A504" s="5">
        <f t="shared" si="63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e">
        <f t="shared" si="64"/>
        <v>#VALUE!</v>
      </c>
      <c r="I504" t="str">
        <f t="shared" si="65"/>
        <v>True</v>
      </c>
      <c r="J504" t="e">
        <f t="shared" si="66"/>
        <v>#VALUE!</v>
      </c>
      <c r="K504" t="s">
        <v>8224</v>
      </c>
      <c r="L504" t="s">
        <v>8246</v>
      </c>
      <c r="M504">
        <v>1332073025</v>
      </c>
      <c r="N504" s="19">
        <f t="shared" si="67"/>
        <v>40986.261863425927</v>
      </c>
      <c r="O504">
        <v>1329484625</v>
      </c>
      <c r="P504" s="19">
        <f t="shared" si="68"/>
        <v>40956.303530092591</v>
      </c>
      <c r="Q504" t="b">
        <v>0</v>
      </c>
      <c r="R504">
        <v>4</v>
      </c>
      <c r="S504" t="b">
        <v>0</v>
      </c>
      <c r="T504" t="s">
        <v>8270</v>
      </c>
      <c r="U504" s="6">
        <f t="shared" si="69"/>
        <v>57.5</v>
      </c>
      <c r="V504" t="str">
        <f t="shared" si="70"/>
        <v>film &amp; video</v>
      </c>
      <c r="W504" t="str">
        <f t="shared" si="71"/>
        <v>animation</v>
      </c>
    </row>
    <row r="505" spans="1:23" ht="48" x14ac:dyDescent="0.2">
      <c r="A505" s="5">
        <f t="shared" si="63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e">
        <f t="shared" si="64"/>
        <v>#VALUE!</v>
      </c>
      <c r="I505" t="str">
        <f t="shared" si="65"/>
        <v>True</v>
      </c>
      <c r="J505" t="e">
        <f t="shared" si="66"/>
        <v>#VALUE!</v>
      </c>
      <c r="K505" t="s">
        <v>8225</v>
      </c>
      <c r="L505" t="s">
        <v>8247</v>
      </c>
      <c r="M505">
        <v>1421498303</v>
      </c>
      <c r="N505" s="19">
        <f t="shared" si="67"/>
        <v>42021.276655092588</v>
      </c>
      <c r="O505">
        <v>1418906303</v>
      </c>
      <c r="P505" s="19">
        <f t="shared" si="68"/>
        <v>41991.276655092588</v>
      </c>
      <c r="Q505" t="b">
        <v>0</v>
      </c>
      <c r="R505">
        <v>9</v>
      </c>
      <c r="S505" t="b">
        <v>0</v>
      </c>
      <c r="T505" t="s">
        <v>8270</v>
      </c>
      <c r="U505" s="6">
        <f t="shared" si="69"/>
        <v>12.666666666666666</v>
      </c>
      <c r="V505" t="str">
        <f t="shared" si="70"/>
        <v>film &amp; video</v>
      </c>
      <c r="W505" t="str">
        <f t="shared" si="71"/>
        <v>animation</v>
      </c>
    </row>
    <row r="506" spans="1:23" ht="48" x14ac:dyDescent="0.2">
      <c r="A506" s="5">
        <f t="shared" si="63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e">
        <f t="shared" si="64"/>
        <v>#VALUE!</v>
      </c>
      <c r="I506" t="str">
        <f t="shared" si="65"/>
        <v>True</v>
      </c>
      <c r="J506" t="e">
        <f t="shared" si="66"/>
        <v>#VALUE!</v>
      </c>
      <c r="K506" t="s">
        <v>8224</v>
      </c>
      <c r="L506" t="s">
        <v>8246</v>
      </c>
      <c r="M506">
        <v>1334097387</v>
      </c>
      <c r="N506" s="19">
        <f t="shared" si="67"/>
        <v>41009.691979166666</v>
      </c>
      <c r="O506">
        <v>1328916987</v>
      </c>
      <c r="P506" s="19">
        <f t="shared" si="68"/>
        <v>40949.73364583333</v>
      </c>
      <c r="Q506" t="b">
        <v>0</v>
      </c>
      <c r="R506">
        <v>5</v>
      </c>
      <c r="S506" t="b">
        <v>0</v>
      </c>
      <c r="T506" t="s">
        <v>8270</v>
      </c>
      <c r="U506" s="6">
        <f t="shared" si="69"/>
        <v>67</v>
      </c>
      <c r="V506" t="str">
        <f t="shared" si="70"/>
        <v>film &amp; video</v>
      </c>
      <c r="W506" t="str">
        <f t="shared" si="71"/>
        <v>animation</v>
      </c>
    </row>
    <row r="507" spans="1:23" ht="48" x14ac:dyDescent="0.2">
      <c r="A507" s="5">
        <f t="shared" si="63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e">
        <f t="shared" si="64"/>
        <v>#VALUE!</v>
      </c>
      <c r="I507" t="str">
        <f t="shared" si="65"/>
        <v>True</v>
      </c>
      <c r="J507" t="e">
        <f t="shared" si="66"/>
        <v>#VALUE!</v>
      </c>
      <c r="K507" t="s">
        <v>8224</v>
      </c>
      <c r="L507" t="s">
        <v>8246</v>
      </c>
      <c r="M507">
        <v>1451010086</v>
      </c>
      <c r="N507" s="19">
        <f t="shared" si="67"/>
        <v>42362.848217592589</v>
      </c>
      <c r="O507">
        <v>1447122086</v>
      </c>
      <c r="P507" s="19">
        <f t="shared" si="68"/>
        <v>42317.848217592589</v>
      </c>
      <c r="Q507" t="b">
        <v>0</v>
      </c>
      <c r="R507">
        <v>14</v>
      </c>
      <c r="S507" t="b">
        <v>0</v>
      </c>
      <c r="T507" t="s">
        <v>8270</v>
      </c>
      <c r="U507" s="6">
        <f t="shared" si="69"/>
        <v>3.7142857142857144</v>
      </c>
      <c r="V507" t="str">
        <f t="shared" si="70"/>
        <v>film &amp; video</v>
      </c>
      <c r="W507" t="str">
        <f t="shared" si="71"/>
        <v>animation</v>
      </c>
    </row>
    <row r="508" spans="1:23" ht="48" x14ac:dyDescent="0.2">
      <c r="A508" s="5">
        <f t="shared" si="63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e">
        <f t="shared" si="64"/>
        <v>#VALUE!</v>
      </c>
      <c r="I508" t="str">
        <f t="shared" si="65"/>
        <v>True</v>
      </c>
      <c r="J508" t="e">
        <f t="shared" si="66"/>
        <v>#VALUE!</v>
      </c>
      <c r="K508" t="s">
        <v>8224</v>
      </c>
      <c r="L508" t="s">
        <v>8246</v>
      </c>
      <c r="M508">
        <v>1376140520</v>
      </c>
      <c r="N508" s="19">
        <f t="shared" si="67"/>
        <v>41496.302314814813</v>
      </c>
      <c r="O508">
        <v>1373548520</v>
      </c>
      <c r="P508" s="19">
        <f t="shared" si="68"/>
        <v>41466.302314814813</v>
      </c>
      <c r="Q508" t="b">
        <v>0</v>
      </c>
      <c r="R508">
        <v>1</v>
      </c>
      <c r="S508" t="b">
        <v>0</v>
      </c>
      <c r="T508" t="s">
        <v>8270</v>
      </c>
      <c r="U508" s="6">
        <f t="shared" si="69"/>
        <v>250</v>
      </c>
      <c r="V508" t="str">
        <f t="shared" si="70"/>
        <v>film &amp; video</v>
      </c>
      <c r="W508" t="str">
        <f t="shared" si="71"/>
        <v>animation</v>
      </c>
    </row>
    <row r="509" spans="1:23" ht="48" x14ac:dyDescent="0.2">
      <c r="A509" s="5">
        <f t="shared" si="63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e">
        <f t="shared" si="64"/>
        <v>#VALUE!</v>
      </c>
      <c r="I509" t="str">
        <f t="shared" si="65"/>
        <v>True</v>
      </c>
      <c r="J509" t="e">
        <f t="shared" si="66"/>
        <v>#VALUE!</v>
      </c>
      <c r="K509" t="s">
        <v>8224</v>
      </c>
      <c r="L509" t="s">
        <v>8246</v>
      </c>
      <c r="M509">
        <v>1350687657</v>
      </c>
      <c r="N509" s="19">
        <f t="shared" si="67"/>
        <v>41201.708993055552</v>
      </c>
      <c r="O509">
        <v>1346799657</v>
      </c>
      <c r="P509" s="19">
        <f t="shared" si="68"/>
        <v>41156.708993055552</v>
      </c>
      <c r="Q509" t="b">
        <v>0</v>
      </c>
      <c r="R509">
        <v>10</v>
      </c>
      <c r="S509" t="b">
        <v>0</v>
      </c>
      <c r="T509" t="s">
        <v>8270</v>
      </c>
      <c r="U509" s="6">
        <f t="shared" si="69"/>
        <v>64</v>
      </c>
      <c r="V509" t="str">
        <f t="shared" si="70"/>
        <v>film &amp; video</v>
      </c>
      <c r="W509" t="str">
        <f t="shared" si="71"/>
        <v>animation</v>
      </c>
    </row>
    <row r="510" spans="1:23" ht="48" x14ac:dyDescent="0.2">
      <c r="A510" s="5">
        <f t="shared" si="63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e">
        <f t="shared" si="64"/>
        <v>#VALUE!</v>
      </c>
      <c r="I510" t="str">
        <f t="shared" si="65"/>
        <v>True</v>
      </c>
      <c r="J510" t="e">
        <f t="shared" si="66"/>
        <v>#VALUE!</v>
      </c>
      <c r="K510" t="s">
        <v>8224</v>
      </c>
      <c r="L510" t="s">
        <v>8246</v>
      </c>
      <c r="M510">
        <v>1337955240</v>
      </c>
      <c r="N510" s="19">
        <f t="shared" si="67"/>
        <v>41054.343055555553</v>
      </c>
      <c r="O510">
        <v>1332808501</v>
      </c>
      <c r="P510" s="19">
        <f t="shared" si="68"/>
        <v>40994.774317129632</v>
      </c>
      <c r="Q510" t="b">
        <v>0</v>
      </c>
      <c r="R510">
        <v>3</v>
      </c>
      <c r="S510" t="b">
        <v>0</v>
      </c>
      <c r="T510" t="s">
        <v>8270</v>
      </c>
      <c r="U510" s="6">
        <f t="shared" si="69"/>
        <v>133.33333333333334</v>
      </c>
      <c r="V510" t="str">
        <f t="shared" si="70"/>
        <v>film &amp; video</v>
      </c>
      <c r="W510" t="str">
        <f t="shared" si="71"/>
        <v>animation</v>
      </c>
    </row>
    <row r="511" spans="1:23" ht="48" x14ac:dyDescent="0.2">
      <c r="A511" s="5">
        <f t="shared" si="63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e">
        <f t="shared" si="64"/>
        <v>#VALUE!</v>
      </c>
      <c r="I511" t="str">
        <f t="shared" si="65"/>
        <v>True</v>
      </c>
      <c r="J511" t="e">
        <f t="shared" si="66"/>
        <v>#VALUE!</v>
      </c>
      <c r="K511" t="s">
        <v>8225</v>
      </c>
      <c r="L511" t="s">
        <v>8247</v>
      </c>
      <c r="M511">
        <v>1435504170</v>
      </c>
      <c r="N511" s="19">
        <f t="shared" si="67"/>
        <v>42183.381597222222</v>
      </c>
      <c r="O511">
        <v>1432912170</v>
      </c>
      <c r="P511" s="19">
        <f t="shared" si="68"/>
        <v>42153.381597222222</v>
      </c>
      <c r="Q511" t="b">
        <v>0</v>
      </c>
      <c r="R511">
        <v>1</v>
      </c>
      <c r="S511" t="b">
        <v>0</v>
      </c>
      <c r="T511" t="s">
        <v>8270</v>
      </c>
      <c r="U511" s="6">
        <f t="shared" si="69"/>
        <v>10</v>
      </c>
      <c r="V511" t="str">
        <f t="shared" si="70"/>
        <v>film &amp; video</v>
      </c>
      <c r="W511" t="str">
        <f t="shared" si="71"/>
        <v>animation</v>
      </c>
    </row>
    <row r="512" spans="1:23" ht="48" x14ac:dyDescent="0.2">
      <c r="A512" s="5">
        <f t="shared" si="63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e">
        <f t="shared" si="64"/>
        <v>#VALUE!</v>
      </c>
      <c r="I512" t="str">
        <f t="shared" si="65"/>
        <v>True</v>
      </c>
      <c r="J512" t="e">
        <f t="shared" si="66"/>
        <v>#VALUE!</v>
      </c>
      <c r="K512" t="s">
        <v>8224</v>
      </c>
      <c r="L512" t="s">
        <v>8246</v>
      </c>
      <c r="M512">
        <v>1456805639</v>
      </c>
      <c r="N512" s="19">
        <f t="shared" si="67"/>
        <v>42429.926377314812</v>
      </c>
      <c r="O512">
        <v>1454213639</v>
      </c>
      <c r="P512" s="19">
        <f t="shared" si="68"/>
        <v>42399.926377314812</v>
      </c>
      <c r="Q512" t="b">
        <v>0</v>
      </c>
      <c r="R512">
        <v>0</v>
      </c>
      <c r="S512" t="b">
        <v>0</v>
      </c>
      <c r="T512" t="s">
        <v>8270</v>
      </c>
      <c r="U512" s="6" t="e">
        <f t="shared" si="69"/>
        <v>#DIV/0!</v>
      </c>
      <c r="V512" t="str">
        <f t="shared" si="70"/>
        <v>film &amp; video</v>
      </c>
      <c r="W512" t="str">
        <f t="shared" si="71"/>
        <v>animation</v>
      </c>
    </row>
    <row r="513" spans="1:23" ht="48" x14ac:dyDescent="0.2">
      <c r="A513" s="5">
        <f t="shared" si="63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e">
        <f t="shared" si="64"/>
        <v>#VALUE!</v>
      </c>
      <c r="I513" t="str">
        <f t="shared" si="65"/>
        <v>True</v>
      </c>
      <c r="J513" t="e">
        <f t="shared" si="66"/>
        <v>#VALUE!</v>
      </c>
      <c r="K513" t="s">
        <v>8224</v>
      </c>
      <c r="L513" t="s">
        <v>8246</v>
      </c>
      <c r="M513">
        <v>1365228982</v>
      </c>
      <c r="N513" s="19">
        <f t="shared" si="67"/>
        <v>41370.011365740742</v>
      </c>
      <c r="O513">
        <v>1362640582</v>
      </c>
      <c r="P513" s="19">
        <f t="shared" si="68"/>
        <v>41340.053032407406</v>
      </c>
      <c r="Q513" t="b">
        <v>0</v>
      </c>
      <c r="R513">
        <v>5</v>
      </c>
      <c r="S513" t="b">
        <v>0</v>
      </c>
      <c r="T513" t="s">
        <v>8270</v>
      </c>
      <c r="U513" s="6">
        <f t="shared" si="69"/>
        <v>30</v>
      </c>
      <c r="V513" t="str">
        <f t="shared" si="70"/>
        <v>film &amp; video</v>
      </c>
      <c r="W513" t="str">
        <f t="shared" si="71"/>
        <v>animation</v>
      </c>
    </row>
    <row r="514" spans="1:23" ht="48" x14ac:dyDescent="0.2">
      <c r="A514" s="5">
        <f t="shared" si="63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e">
        <f t="shared" si="64"/>
        <v>#VALUE!</v>
      </c>
      <c r="I514" t="str">
        <f t="shared" si="65"/>
        <v>True</v>
      </c>
      <c r="J514" t="e">
        <f t="shared" si="66"/>
        <v>#VALUE!</v>
      </c>
      <c r="K514" t="s">
        <v>8224</v>
      </c>
      <c r="L514" t="s">
        <v>8246</v>
      </c>
      <c r="M514">
        <v>1479667727</v>
      </c>
      <c r="N514" s="19">
        <f t="shared" si="67"/>
        <v>42694.533877314811</v>
      </c>
      <c r="O514">
        <v>1475776127</v>
      </c>
      <c r="P514" s="19">
        <f t="shared" si="68"/>
        <v>42649.492210648154</v>
      </c>
      <c r="Q514" t="b">
        <v>0</v>
      </c>
      <c r="R514">
        <v>2</v>
      </c>
      <c r="S514" t="b">
        <v>0</v>
      </c>
      <c r="T514" t="s">
        <v>8270</v>
      </c>
      <c r="U514" s="6">
        <f t="shared" si="69"/>
        <v>5.5</v>
      </c>
      <c r="V514" t="str">
        <f t="shared" si="70"/>
        <v>film &amp; video</v>
      </c>
      <c r="W514" t="str">
        <f t="shared" si="71"/>
        <v>animation</v>
      </c>
    </row>
    <row r="515" spans="1:23" ht="32" x14ac:dyDescent="0.2">
      <c r="A515" s="5">
        <f t="shared" ref="A515:A578" si="72">F515/E515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e">
        <f t="shared" ref="H515:H578" si="73">IF(SEARCH("*ccess*",G515),"True","False")</f>
        <v>#VALUE!</v>
      </c>
      <c r="I515" t="str">
        <f t="shared" ref="I515:I578" si="74">IF(SEARCH("*ail*",G515),"True","False")</f>
        <v>True</v>
      </c>
      <c r="J515" t="e">
        <f t="shared" ref="J515:J578" si="75">IF(SEARCH("*cel*",G515),"True","False")</f>
        <v>#VALUE!</v>
      </c>
      <c r="K515" t="s">
        <v>8224</v>
      </c>
      <c r="L515" t="s">
        <v>8246</v>
      </c>
      <c r="M515">
        <v>1471244400</v>
      </c>
      <c r="N515" s="19">
        <f t="shared" ref="N515:N578" si="76">(((M515/60)/60)/24)+DATE(1970,1,1)+(-6/24)</f>
        <v>42597.041666666672</v>
      </c>
      <c r="O515">
        <v>1467387705</v>
      </c>
      <c r="P515" s="19">
        <f t="shared" ref="P515:P578" si="77">(((O515/60)/60)/24)+DATE(1970,1,1)+(-6/24)</f>
        <v>42552.403993055559</v>
      </c>
      <c r="Q515" t="b">
        <v>0</v>
      </c>
      <c r="R515">
        <v>68</v>
      </c>
      <c r="S515" t="b">
        <v>0</v>
      </c>
      <c r="T515" t="s">
        <v>8270</v>
      </c>
      <c r="U515" s="6">
        <f t="shared" ref="U515:U578" si="78">SUM(F515/R515)</f>
        <v>102.38235294117646</v>
      </c>
      <c r="V515" t="str">
        <f t="shared" ref="V515:V578" si="79">LEFT(T515, FIND("/", T515) -1)</f>
        <v>film &amp; video</v>
      </c>
      <c r="W515" t="str">
        <f t="shared" ref="W515:W578" si="80">RIGHT(T515, LEN(T515) -FIND("/", T515))</f>
        <v>animation</v>
      </c>
    </row>
    <row r="516" spans="1:23" ht="48" x14ac:dyDescent="0.2">
      <c r="A516" s="5">
        <f t="shared" si="72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e">
        <f t="shared" si="73"/>
        <v>#VALUE!</v>
      </c>
      <c r="I516" t="str">
        <f t="shared" si="74"/>
        <v>True</v>
      </c>
      <c r="J516" t="e">
        <f t="shared" si="75"/>
        <v>#VALUE!</v>
      </c>
      <c r="K516" t="s">
        <v>8229</v>
      </c>
      <c r="L516" t="s">
        <v>8251</v>
      </c>
      <c r="M516">
        <v>1407595447</v>
      </c>
      <c r="N516" s="19">
        <f t="shared" si="76"/>
        <v>41860.363969907405</v>
      </c>
      <c r="O516">
        <v>1405003447</v>
      </c>
      <c r="P516" s="19">
        <f t="shared" si="77"/>
        <v>41830.363969907405</v>
      </c>
      <c r="Q516" t="b">
        <v>0</v>
      </c>
      <c r="R516">
        <v>3</v>
      </c>
      <c r="S516" t="b">
        <v>0</v>
      </c>
      <c r="T516" t="s">
        <v>8270</v>
      </c>
      <c r="U516" s="6">
        <f t="shared" si="78"/>
        <v>16.666666666666668</v>
      </c>
      <c r="V516" t="str">
        <f t="shared" si="79"/>
        <v>film &amp; video</v>
      </c>
      <c r="W516" t="str">
        <f t="shared" si="80"/>
        <v>animation</v>
      </c>
    </row>
    <row r="517" spans="1:23" ht="48" x14ac:dyDescent="0.2">
      <c r="A517" s="5">
        <f t="shared" si="72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e">
        <f t="shared" si="73"/>
        <v>#VALUE!</v>
      </c>
      <c r="I517" t="str">
        <f t="shared" si="74"/>
        <v>True</v>
      </c>
      <c r="J517" t="e">
        <f t="shared" si="75"/>
        <v>#VALUE!</v>
      </c>
      <c r="K517" t="s">
        <v>8224</v>
      </c>
      <c r="L517" t="s">
        <v>8246</v>
      </c>
      <c r="M517">
        <v>1451389601</v>
      </c>
      <c r="N517" s="19">
        <f t="shared" si="76"/>
        <v>42367.240752314814</v>
      </c>
      <c r="O517">
        <v>1447933601</v>
      </c>
      <c r="P517" s="19">
        <f t="shared" si="77"/>
        <v>42327.240752314814</v>
      </c>
      <c r="Q517" t="b">
        <v>0</v>
      </c>
      <c r="R517">
        <v>34</v>
      </c>
      <c r="S517" t="b">
        <v>0</v>
      </c>
      <c r="T517" t="s">
        <v>8270</v>
      </c>
      <c r="U517" s="6">
        <f t="shared" si="78"/>
        <v>725.02941176470586</v>
      </c>
      <c r="V517" t="str">
        <f t="shared" si="79"/>
        <v>film &amp; video</v>
      </c>
      <c r="W517" t="str">
        <f t="shared" si="80"/>
        <v>animation</v>
      </c>
    </row>
    <row r="518" spans="1:23" ht="32" x14ac:dyDescent="0.2">
      <c r="A518" s="5">
        <f t="shared" si="72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e">
        <f t="shared" si="73"/>
        <v>#VALUE!</v>
      </c>
      <c r="I518" t="str">
        <f t="shared" si="74"/>
        <v>True</v>
      </c>
      <c r="J518" t="e">
        <f t="shared" si="75"/>
        <v>#VALUE!</v>
      </c>
      <c r="K518" t="s">
        <v>8225</v>
      </c>
      <c r="L518" t="s">
        <v>8247</v>
      </c>
      <c r="M518">
        <v>1432752080</v>
      </c>
      <c r="N518" s="19">
        <f t="shared" si="76"/>
        <v>42151.528703703705</v>
      </c>
      <c r="O518">
        <v>1427568080</v>
      </c>
      <c r="P518" s="19">
        <f t="shared" si="77"/>
        <v>42091.528703703705</v>
      </c>
      <c r="Q518" t="b">
        <v>0</v>
      </c>
      <c r="R518">
        <v>0</v>
      </c>
      <c r="S518" t="b">
        <v>0</v>
      </c>
      <c r="T518" t="s">
        <v>8270</v>
      </c>
      <c r="U518" s="6" t="e">
        <f t="shared" si="78"/>
        <v>#DIV/0!</v>
      </c>
      <c r="V518" t="str">
        <f t="shared" si="79"/>
        <v>film &amp; video</v>
      </c>
      <c r="W518" t="str">
        <f t="shared" si="80"/>
        <v>animation</v>
      </c>
    </row>
    <row r="519" spans="1:23" ht="48" x14ac:dyDescent="0.2">
      <c r="A519" s="5">
        <f t="shared" si="72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e">
        <f t="shared" si="73"/>
        <v>#VALUE!</v>
      </c>
      <c r="I519" t="str">
        <f t="shared" si="74"/>
        <v>True</v>
      </c>
      <c r="J519" t="e">
        <f t="shared" si="75"/>
        <v>#VALUE!</v>
      </c>
      <c r="K519" t="s">
        <v>8224</v>
      </c>
      <c r="L519" t="s">
        <v>8246</v>
      </c>
      <c r="M519">
        <v>1486046761</v>
      </c>
      <c r="N519" s="19">
        <f t="shared" si="76"/>
        <v>42768.365289351852</v>
      </c>
      <c r="O519">
        <v>1483454761</v>
      </c>
      <c r="P519" s="19">
        <f t="shared" si="77"/>
        <v>42738.365289351852</v>
      </c>
      <c r="Q519" t="b">
        <v>0</v>
      </c>
      <c r="R519">
        <v>3</v>
      </c>
      <c r="S519" t="b">
        <v>0</v>
      </c>
      <c r="T519" t="s">
        <v>8270</v>
      </c>
      <c r="U519" s="6">
        <f t="shared" si="78"/>
        <v>68.333333333333329</v>
      </c>
      <c r="V519" t="str">
        <f t="shared" si="79"/>
        <v>film &amp; video</v>
      </c>
      <c r="W519" t="str">
        <f t="shared" si="80"/>
        <v>animation</v>
      </c>
    </row>
    <row r="520" spans="1:23" ht="48" x14ac:dyDescent="0.2">
      <c r="A520" s="5">
        <f t="shared" si="72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e">
        <f t="shared" si="73"/>
        <v>#VALUE!</v>
      </c>
      <c r="I520" t="str">
        <f t="shared" si="74"/>
        <v>True</v>
      </c>
      <c r="J520" t="e">
        <f t="shared" si="75"/>
        <v>#VALUE!</v>
      </c>
      <c r="K520" t="s">
        <v>8224</v>
      </c>
      <c r="L520" t="s">
        <v>8246</v>
      </c>
      <c r="M520">
        <v>1441550760</v>
      </c>
      <c r="N520" s="19">
        <f t="shared" si="76"/>
        <v>42253.365277777775</v>
      </c>
      <c r="O520">
        <v>1438958824</v>
      </c>
      <c r="P520" s="19">
        <f t="shared" si="77"/>
        <v>42223.366018518514</v>
      </c>
      <c r="Q520" t="b">
        <v>0</v>
      </c>
      <c r="R520">
        <v>0</v>
      </c>
      <c r="S520" t="b">
        <v>0</v>
      </c>
      <c r="T520" t="s">
        <v>8270</v>
      </c>
      <c r="U520" s="6" t="e">
        <f t="shared" si="78"/>
        <v>#DIV/0!</v>
      </c>
      <c r="V520" t="str">
        <f t="shared" si="79"/>
        <v>film &amp; video</v>
      </c>
      <c r="W520" t="str">
        <f t="shared" si="80"/>
        <v>animation</v>
      </c>
    </row>
    <row r="521" spans="1:23" ht="48" x14ac:dyDescent="0.2">
      <c r="A521" s="5">
        <f t="shared" si="72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e">
        <f t="shared" si="73"/>
        <v>#VALUE!</v>
      </c>
      <c r="I521" t="str">
        <f t="shared" si="74"/>
        <v>True</v>
      </c>
      <c r="J521" t="e">
        <f t="shared" si="75"/>
        <v>#VALUE!</v>
      </c>
      <c r="K521" t="s">
        <v>8224</v>
      </c>
      <c r="L521" t="s">
        <v>8246</v>
      </c>
      <c r="M521">
        <v>1354699421</v>
      </c>
      <c r="N521" s="19">
        <f t="shared" si="76"/>
        <v>41248.141446759262</v>
      </c>
      <c r="O521">
        <v>1352107421</v>
      </c>
      <c r="P521" s="19">
        <f t="shared" si="77"/>
        <v>41218.141446759262</v>
      </c>
      <c r="Q521" t="b">
        <v>0</v>
      </c>
      <c r="R521">
        <v>70</v>
      </c>
      <c r="S521" t="b">
        <v>0</v>
      </c>
      <c r="T521" t="s">
        <v>8270</v>
      </c>
      <c r="U521" s="6">
        <f t="shared" si="78"/>
        <v>39.228571428571428</v>
      </c>
      <c r="V521" t="str">
        <f t="shared" si="79"/>
        <v>film &amp; video</v>
      </c>
      <c r="W521" t="str">
        <f t="shared" si="80"/>
        <v>animation</v>
      </c>
    </row>
    <row r="522" spans="1:23" ht="48" x14ac:dyDescent="0.2">
      <c r="A522" s="5">
        <f t="shared" si="72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tr">
        <f t="shared" si="73"/>
        <v>True</v>
      </c>
      <c r="I522" t="e">
        <f t="shared" si="74"/>
        <v>#VALUE!</v>
      </c>
      <c r="J522" t="e">
        <f t="shared" si="75"/>
        <v>#VALUE!</v>
      </c>
      <c r="K522" t="s">
        <v>8225</v>
      </c>
      <c r="L522" t="s">
        <v>8247</v>
      </c>
      <c r="M522">
        <v>1449766261</v>
      </c>
      <c r="N522" s="19">
        <f t="shared" si="76"/>
        <v>42348.452094907407</v>
      </c>
      <c r="O522">
        <v>1447174261</v>
      </c>
      <c r="P522" s="19">
        <f t="shared" si="77"/>
        <v>42318.452094907407</v>
      </c>
      <c r="Q522" t="b">
        <v>0</v>
      </c>
      <c r="R522">
        <v>34</v>
      </c>
      <c r="S522" t="b">
        <v>1</v>
      </c>
      <c r="T522" t="s">
        <v>8271</v>
      </c>
      <c r="U522" s="6">
        <f t="shared" si="78"/>
        <v>150.14705882352942</v>
      </c>
      <c r="V522" t="str">
        <f t="shared" si="79"/>
        <v>theater</v>
      </c>
      <c r="W522" t="str">
        <f t="shared" si="80"/>
        <v>plays</v>
      </c>
    </row>
    <row r="523" spans="1:23" ht="48" x14ac:dyDescent="0.2">
      <c r="A523" s="5">
        <f t="shared" si="72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tr">
        <f t="shared" si="73"/>
        <v>True</v>
      </c>
      <c r="I523" t="e">
        <f t="shared" si="74"/>
        <v>#VALUE!</v>
      </c>
      <c r="J523" t="e">
        <f t="shared" si="75"/>
        <v>#VALUE!</v>
      </c>
      <c r="K523" t="s">
        <v>8224</v>
      </c>
      <c r="L523" t="s">
        <v>8246</v>
      </c>
      <c r="M523">
        <v>1477976340</v>
      </c>
      <c r="N523" s="19">
        <f t="shared" si="76"/>
        <v>42674.957638888889</v>
      </c>
      <c r="O523">
        <v>1475460819</v>
      </c>
      <c r="P523" s="19">
        <f t="shared" si="77"/>
        <v>42645.842812499999</v>
      </c>
      <c r="Q523" t="b">
        <v>0</v>
      </c>
      <c r="R523">
        <v>56</v>
      </c>
      <c r="S523" t="b">
        <v>1</v>
      </c>
      <c r="T523" t="s">
        <v>8271</v>
      </c>
      <c r="U523" s="6">
        <f t="shared" si="78"/>
        <v>93.428571428571431</v>
      </c>
      <c r="V523" t="str">
        <f t="shared" si="79"/>
        <v>theater</v>
      </c>
      <c r="W523" t="str">
        <f t="shared" si="80"/>
        <v>plays</v>
      </c>
    </row>
    <row r="524" spans="1:23" ht="48" x14ac:dyDescent="0.2">
      <c r="A524" s="5">
        <f t="shared" si="72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tr">
        <f t="shared" si="73"/>
        <v>True</v>
      </c>
      <c r="I524" t="e">
        <f t="shared" si="74"/>
        <v>#VALUE!</v>
      </c>
      <c r="J524" t="e">
        <f t="shared" si="75"/>
        <v>#VALUE!</v>
      </c>
      <c r="K524" t="s">
        <v>8224</v>
      </c>
      <c r="L524" t="s">
        <v>8246</v>
      </c>
      <c r="M524">
        <v>1458518325</v>
      </c>
      <c r="N524" s="19">
        <f t="shared" si="76"/>
        <v>42449.749131944445</v>
      </c>
      <c r="O524">
        <v>1456793925</v>
      </c>
      <c r="P524" s="19">
        <f t="shared" si="77"/>
        <v>42429.790798611109</v>
      </c>
      <c r="Q524" t="b">
        <v>0</v>
      </c>
      <c r="R524">
        <v>31</v>
      </c>
      <c r="S524" t="b">
        <v>1</v>
      </c>
      <c r="T524" t="s">
        <v>8271</v>
      </c>
      <c r="U524" s="6">
        <f t="shared" si="78"/>
        <v>110.96774193548387</v>
      </c>
      <c r="V524" t="str">
        <f t="shared" si="79"/>
        <v>theater</v>
      </c>
      <c r="W524" t="str">
        <f t="shared" si="80"/>
        <v>plays</v>
      </c>
    </row>
    <row r="525" spans="1:23" ht="48" x14ac:dyDescent="0.2">
      <c r="A525" s="5">
        <f t="shared" si="72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tr">
        <f t="shared" si="73"/>
        <v>True</v>
      </c>
      <c r="I525" t="e">
        <f t="shared" si="74"/>
        <v>#VALUE!</v>
      </c>
      <c r="J525" t="e">
        <f t="shared" si="75"/>
        <v>#VALUE!</v>
      </c>
      <c r="K525" t="s">
        <v>8224</v>
      </c>
      <c r="L525" t="s">
        <v>8246</v>
      </c>
      <c r="M525">
        <v>1442805076</v>
      </c>
      <c r="N525" s="19">
        <f t="shared" si="76"/>
        <v>42267.88282407407</v>
      </c>
      <c r="O525">
        <v>1440213076</v>
      </c>
      <c r="P525" s="19">
        <f t="shared" si="77"/>
        <v>42237.88282407407</v>
      </c>
      <c r="Q525" t="b">
        <v>0</v>
      </c>
      <c r="R525">
        <v>84</v>
      </c>
      <c r="S525" t="b">
        <v>1</v>
      </c>
      <c r="T525" t="s">
        <v>8271</v>
      </c>
      <c r="U525" s="6">
        <f t="shared" si="78"/>
        <v>71.785714285714292</v>
      </c>
      <c r="V525" t="str">
        <f t="shared" si="79"/>
        <v>theater</v>
      </c>
      <c r="W525" t="str">
        <f t="shared" si="80"/>
        <v>plays</v>
      </c>
    </row>
    <row r="526" spans="1:23" ht="48" x14ac:dyDescent="0.2">
      <c r="A526" s="5">
        <f t="shared" si="72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tr">
        <f t="shared" si="73"/>
        <v>True</v>
      </c>
      <c r="I526" t="e">
        <f t="shared" si="74"/>
        <v>#VALUE!</v>
      </c>
      <c r="J526" t="e">
        <f t="shared" si="75"/>
        <v>#VALUE!</v>
      </c>
      <c r="K526" t="s">
        <v>8225</v>
      </c>
      <c r="L526" t="s">
        <v>8247</v>
      </c>
      <c r="M526">
        <v>1464801169</v>
      </c>
      <c r="N526" s="19">
        <f t="shared" si="76"/>
        <v>42522.467233796298</v>
      </c>
      <c r="O526">
        <v>1462209169</v>
      </c>
      <c r="P526" s="19">
        <f t="shared" si="77"/>
        <v>42492.467233796298</v>
      </c>
      <c r="Q526" t="b">
        <v>0</v>
      </c>
      <c r="R526">
        <v>130</v>
      </c>
      <c r="S526" t="b">
        <v>1</v>
      </c>
      <c r="T526" t="s">
        <v>8271</v>
      </c>
      <c r="U526" s="6">
        <f t="shared" si="78"/>
        <v>29.258076923076924</v>
      </c>
      <c r="V526" t="str">
        <f t="shared" si="79"/>
        <v>theater</v>
      </c>
      <c r="W526" t="str">
        <f t="shared" si="80"/>
        <v>plays</v>
      </c>
    </row>
    <row r="527" spans="1:23" ht="48" x14ac:dyDescent="0.2">
      <c r="A527" s="5">
        <f t="shared" si="72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tr">
        <f t="shared" si="73"/>
        <v>True</v>
      </c>
      <c r="I527" t="e">
        <f t="shared" si="74"/>
        <v>#VALUE!</v>
      </c>
      <c r="J527" t="e">
        <f t="shared" si="75"/>
        <v>#VALUE!</v>
      </c>
      <c r="K527" t="s">
        <v>8224</v>
      </c>
      <c r="L527" t="s">
        <v>8246</v>
      </c>
      <c r="M527">
        <v>1410601041</v>
      </c>
      <c r="N527" s="19">
        <f t="shared" si="76"/>
        <v>41895.150937500002</v>
      </c>
      <c r="O527">
        <v>1406713041</v>
      </c>
      <c r="P527" s="19">
        <f t="shared" si="77"/>
        <v>41850.150937500002</v>
      </c>
      <c r="Q527" t="b">
        <v>0</v>
      </c>
      <c r="R527">
        <v>12</v>
      </c>
      <c r="S527" t="b">
        <v>1</v>
      </c>
      <c r="T527" t="s">
        <v>8271</v>
      </c>
      <c r="U527" s="6">
        <f t="shared" si="78"/>
        <v>1000</v>
      </c>
      <c r="V527" t="str">
        <f t="shared" si="79"/>
        <v>theater</v>
      </c>
      <c r="W527" t="str">
        <f t="shared" si="80"/>
        <v>plays</v>
      </c>
    </row>
    <row r="528" spans="1:23" ht="48" x14ac:dyDescent="0.2">
      <c r="A528" s="5">
        <f t="shared" si="72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tr">
        <f t="shared" si="73"/>
        <v>True</v>
      </c>
      <c r="I528" t="e">
        <f t="shared" si="74"/>
        <v>#VALUE!</v>
      </c>
      <c r="J528" t="e">
        <f t="shared" si="75"/>
        <v>#VALUE!</v>
      </c>
      <c r="K528" t="s">
        <v>8225</v>
      </c>
      <c r="L528" t="s">
        <v>8247</v>
      </c>
      <c r="M528">
        <v>1438966800</v>
      </c>
      <c r="N528" s="19">
        <f t="shared" si="76"/>
        <v>42223.458333333328</v>
      </c>
      <c r="O528">
        <v>1436278344</v>
      </c>
      <c r="P528" s="19">
        <f t="shared" si="77"/>
        <v>42192.341944444444</v>
      </c>
      <c r="Q528" t="b">
        <v>0</v>
      </c>
      <c r="R528">
        <v>23</v>
      </c>
      <c r="S528" t="b">
        <v>1</v>
      </c>
      <c r="T528" t="s">
        <v>8271</v>
      </c>
      <c r="U528" s="6">
        <f t="shared" si="78"/>
        <v>74.347826086956516</v>
      </c>
      <c r="V528" t="str">
        <f t="shared" si="79"/>
        <v>theater</v>
      </c>
      <c r="W528" t="str">
        <f t="shared" si="80"/>
        <v>plays</v>
      </c>
    </row>
    <row r="529" spans="1:23" ht="48" x14ac:dyDescent="0.2">
      <c r="A529" s="5">
        <f t="shared" si="72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tr">
        <f t="shared" si="73"/>
        <v>True</v>
      </c>
      <c r="I529" t="e">
        <f t="shared" si="74"/>
        <v>#VALUE!</v>
      </c>
      <c r="J529" t="e">
        <f t="shared" si="75"/>
        <v>#VALUE!</v>
      </c>
      <c r="K529" t="s">
        <v>8224</v>
      </c>
      <c r="L529" t="s">
        <v>8246</v>
      </c>
      <c r="M529">
        <v>1487347500</v>
      </c>
      <c r="N529" s="19">
        <f t="shared" si="76"/>
        <v>42783.420138888891</v>
      </c>
      <c r="O529">
        <v>1484715366</v>
      </c>
      <c r="P529" s="19">
        <f t="shared" si="77"/>
        <v>42752.955625000002</v>
      </c>
      <c r="Q529" t="b">
        <v>0</v>
      </c>
      <c r="R529">
        <v>158</v>
      </c>
      <c r="S529" t="b">
        <v>1</v>
      </c>
      <c r="T529" t="s">
        <v>8271</v>
      </c>
      <c r="U529" s="6">
        <f t="shared" si="78"/>
        <v>63.829113924050631</v>
      </c>
      <c r="V529" t="str">
        <f t="shared" si="79"/>
        <v>theater</v>
      </c>
      <c r="W529" t="str">
        <f t="shared" si="80"/>
        <v>plays</v>
      </c>
    </row>
    <row r="530" spans="1:23" ht="16" x14ac:dyDescent="0.2">
      <c r="A530" s="5">
        <f t="shared" si="72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tr">
        <f t="shared" si="73"/>
        <v>True</v>
      </c>
      <c r="I530" t="e">
        <f t="shared" si="74"/>
        <v>#VALUE!</v>
      </c>
      <c r="J530" t="e">
        <f t="shared" si="75"/>
        <v>#VALUE!</v>
      </c>
      <c r="K530" t="s">
        <v>8224</v>
      </c>
      <c r="L530" t="s">
        <v>8246</v>
      </c>
      <c r="M530">
        <v>1434921600</v>
      </c>
      <c r="N530" s="19">
        <f t="shared" si="76"/>
        <v>42176.638888888891</v>
      </c>
      <c r="O530">
        <v>1433109907</v>
      </c>
      <c r="P530" s="19">
        <f t="shared" si="77"/>
        <v>42155.670219907406</v>
      </c>
      <c r="Q530" t="b">
        <v>0</v>
      </c>
      <c r="R530">
        <v>30</v>
      </c>
      <c r="S530" t="b">
        <v>1</v>
      </c>
      <c r="T530" t="s">
        <v>8271</v>
      </c>
      <c r="U530" s="6">
        <f t="shared" si="78"/>
        <v>44.333333333333336</v>
      </c>
      <c r="V530" t="str">
        <f t="shared" si="79"/>
        <v>theater</v>
      </c>
      <c r="W530" t="str">
        <f t="shared" si="80"/>
        <v>plays</v>
      </c>
    </row>
    <row r="531" spans="1:23" ht="48" x14ac:dyDescent="0.2">
      <c r="A531" s="5">
        <f t="shared" si="72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tr">
        <f t="shared" si="73"/>
        <v>True</v>
      </c>
      <c r="I531" t="e">
        <f t="shared" si="74"/>
        <v>#VALUE!</v>
      </c>
      <c r="J531" t="e">
        <f t="shared" si="75"/>
        <v>#VALUE!</v>
      </c>
      <c r="K531" t="s">
        <v>8229</v>
      </c>
      <c r="L531" t="s">
        <v>8251</v>
      </c>
      <c r="M531">
        <v>1484110800</v>
      </c>
      <c r="N531" s="19">
        <f t="shared" si="76"/>
        <v>42745.958333333328</v>
      </c>
      <c r="O531">
        <v>1482281094</v>
      </c>
      <c r="P531" s="19">
        <f t="shared" si="77"/>
        <v>42724.781180555554</v>
      </c>
      <c r="Q531" t="b">
        <v>0</v>
      </c>
      <c r="R531">
        <v>18</v>
      </c>
      <c r="S531" t="b">
        <v>1</v>
      </c>
      <c r="T531" t="s">
        <v>8271</v>
      </c>
      <c r="U531" s="6">
        <f t="shared" si="78"/>
        <v>86.944444444444443</v>
      </c>
      <c r="V531" t="str">
        <f t="shared" si="79"/>
        <v>theater</v>
      </c>
      <c r="W531" t="str">
        <f t="shared" si="80"/>
        <v>plays</v>
      </c>
    </row>
    <row r="532" spans="1:23" ht="48" x14ac:dyDescent="0.2">
      <c r="A532" s="5">
        <f t="shared" si="72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tr">
        <f t="shared" si="73"/>
        <v>True</v>
      </c>
      <c r="I532" t="e">
        <f t="shared" si="74"/>
        <v>#VALUE!</v>
      </c>
      <c r="J532" t="e">
        <f t="shared" si="75"/>
        <v>#VALUE!</v>
      </c>
      <c r="K532" t="s">
        <v>8224</v>
      </c>
      <c r="L532" t="s">
        <v>8246</v>
      </c>
      <c r="M532">
        <v>1435111200</v>
      </c>
      <c r="N532" s="19">
        <f t="shared" si="76"/>
        <v>42178.833333333328</v>
      </c>
      <c r="O532">
        <v>1433254268</v>
      </c>
      <c r="P532" s="19">
        <f t="shared" si="77"/>
        <v>42157.341064814813</v>
      </c>
      <c r="Q532" t="b">
        <v>0</v>
      </c>
      <c r="R532">
        <v>29</v>
      </c>
      <c r="S532" t="b">
        <v>1</v>
      </c>
      <c r="T532" t="s">
        <v>8271</v>
      </c>
      <c r="U532" s="6">
        <f t="shared" si="78"/>
        <v>126.55172413793103</v>
      </c>
      <c r="V532" t="str">
        <f t="shared" si="79"/>
        <v>theater</v>
      </c>
      <c r="W532" t="str">
        <f t="shared" si="80"/>
        <v>plays</v>
      </c>
    </row>
    <row r="533" spans="1:23" ht="48" x14ac:dyDescent="0.2">
      <c r="A533" s="5">
        <f t="shared" si="72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tr">
        <f t="shared" si="73"/>
        <v>True</v>
      </c>
      <c r="I533" t="e">
        <f t="shared" si="74"/>
        <v>#VALUE!</v>
      </c>
      <c r="J533" t="e">
        <f t="shared" si="75"/>
        <v>#VALUE!</v>
      </c>
      <c r="K533" t="s">
        <v>8224</v>
      </c>
      <c r="L533" t="s">
        <v>8246</v>
      </c>
      <c r="M533">
        <v>1481957940</v>
      </c>
      <c r="N533" s="19">
        <f t="shared" si="76"/>
        <v>42721.040972222225</v>
      </c>
      <c r="O533">
        <v>1478050429</v>
      </c>
      <c r="P533" s="19">
        <f t="shared" si="77"/>
        <v>42675.815150462964</v>
      </c>
      <c r="Q533" t="b">
        <v>0</v>
      </c>
      <c r="R533">
        <v>31</v>
      </c>
      <c r="S533" t="b">
        <v>1</v>
      </c>
      <c r="T533" t="s">
        <v>8271</v>
      </c>
      <c r="U533" s="6">
        <f t="shared" si="78"/>
        <v>129.03225806451613</v>
      </c>
      <c r="V533" t="str">
        <f t="shared" si="79"/>
        <v>theater</v>
      </c>
      <c r="W533" t="str">
        <f t="shared" si="80"/>
        <v>plays</v>
      </c>
    </row>
    <row r="534" spans="1:23" ht="48" x14ac:dyDescent="0.2">
      <c r="A534" s="5">
        <f t="shared" si="72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tr">
        <f t="shared" si="73"/>
        <v>True</v>
      </c>
      <c r="I534" t="e">
        <f t="shared" si="74"/>
        <v>#VALUE!</v>
      </c>
      <c r="J534" t="e">
        <f t="shared" si="75"/>
        <v>#VALUE!</v>
      </c>
      <c r="K534" t="s">
        <v>8224</v>
      </c>
      <c r="L534" t="s">
        <v>8246</v>
      </c>
      <c r="M534">
        <v>1463098208</v>
      </c>
      <c r="N534" s="19">
        <f t="shared" si="76"/>
        <v>42502.757037037038</v>
      </c>
      <c r="O534">
        <v>1460506208</v>
      </c>
      <c r="P534" s="19">
        <f t="shared" si="77"/>
        <v>42472.757037037038</v>
      </c>
      <c r="Q534" t="b">
        <v>0</v>
      </c>
      <c r="R534">
        <v>173</v>
      </c>
      <c r="S534" t="b">
        <v>1</v>
      </c>
      <c r="T534" t="s">
        <v>8271</v>
      </c>
      <c r="U534" s="6">
        <f t="shared" si="78"/>
        <v>71.242774566473983</v>
      </c>
      <c r="V534" t="str">
        <f t="shared" si="79"/>
        <v>theater</v>
      </c>
      <c r="W534" t="str">
        <f t="shared" si="80"/>
        <v>plays</v>
      </c>
    </row>
    <row r="535" spans="1:23" ht="48" x14ac:dyDescent="0.2">
      <c r="A535" s="5">
        <f t="shared" si="72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tr">
        <f t="shared" si="73"/>
        <v>True</v>
      </c>
      <c r="I535" t="e">
        <f t="shared" si="74"/>
        <v>#VALUE!</v>
      </c>
      <c r="J535" t="e">
        <f t="shared" si="75"/>
        <v>#VALUE!</v>
      </c>
      <c r="K535" t="s">
        <v>8225</v>
      </c>
      <c r="L535" t="s">
        <v>8247</v>
      </c>
      <c r="M535">
        <v>1463394365</v>
      </c>
      <c r="N535" s="19">
        <f t="shared" si="76"/>
        <v>42506.18478009259</v>
      </c>
      <c r="O535">
        <v>1461320765</v>
      </c>
      <c r="P535" s="19">
        <f t="shared" si="77"/>
        <v>42482.18478009259</v>
      </c>
      <c r="Q535" t="b">
        <v>0</v>
      </c>
      <c r="R535">
        <v>17</v>
      </c>
      <c r="S535" t="b">
        <v>1</v>
      </c>
      <c r="T535" t="s">
        <v>8271</v>
      </c>
      <c r="U535" s="6">
        <f t="shared" si="78"/>
        <v>117.88235294117646</v>
      </c>
      <c r="V535" t="str">
        <f t="shared" si="79"/>
        <v>theater</v>
      </c>
      <c r="W535" t="str">
        <f t="shared" si="80"/>
        <v>plays</v>
      </c>
    </row>
    <row r="536" spans="1:23" ht="48" x14ac:dyDescent="0.2">
      <c r="A536" s="5">
        <f t="shared" si="72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tr">
        <f t="shared" si="73"/>
        <v>True</v>
      </c>
      <c r="I536" t="e">
        <f t="shared" si="74"/>
        <v>#VALUE!</v>
      </c>
      <c r="J536" t="e">
        <f t="shared" si="75"/>
        <v>#VALUE!</v>
      </c>
      <c r="K536" t="s">
        <v>8234</v>
      </c>
      <c r="L536" t="s">
        <v>8254</v>
      </c>
      <c r="M536">
        <v>1446418800</v>
      </c>
      <c r="N536" s="19">
        <f t="shared" si="76"/>
        <v>42309.708333333328</v>
      </c>
      <c r="O536">
        <v>1443036470</v>
      </c>
      <c r="P536" s="19">
        <f t="shared" si="77"/>
        <v>42270.560995370368</v>
      </c>
      <c r="Q536" t="b">
        <v>0</v>
      </c>
      <c r="R536">
        <v>48</v>
      </c>
      <c r="S536" t="b">
        <v>1</v>
      </c>
      <c r="T536" t="s">
        <v>8271</v>
      </c>
      <c r="U536" s="6">
        <f t="shared" si="78"/>
        <v>327.08333333333331</v>
      </c>
      <c r="V536" t="str">
        <f t="shared" si="79"/>
        <v>theater</v>
      </c>
      <c r="W536" t="str">
        <f t="shared" si="80"/>
        <v>plays</v>
      </c>
    </row>
    <row r="537" spans="1:23" ht="32" x14ac:dyDescent="0.2">
      <c r="A537" s="5">
        <f t="shared" si="72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tr">
        <f t="shared" si="73"/>
        <v>True</v>
      </c>
      <c r="I537" t="e">
        <f t="shared" si="74"/>
        <v>#VALUE!</v>
      </c>
      <c r="J537" t="e">
        <f t="shared" si="75"/>
        <v>#VALUE!</v>
      </c>
      <c r="K537" t="s">
        <v>8225</v>
      </c>
      <c r="L537" t="s">
        <v>8247</v>
      </c>
      <c r="M537">
        <v>1483707905</v>
      </c>
      <c r="N537" s="19">
        <f t="shared" si="76"/>
        <v>42741.295196759253</v>
      </c>
      <c r="O537">
        <v>1481115905</v>
      </c>
      <c r="P537" s="19">
        <f t="shared" si="77"/>
        <v>42711.295196759253</v>
      </c>
      <c r="Q537" t="b">
        <v>0</v>
      </c>
      <c r="R537">
        <v>59</v>
      </c>
      <c r="S537" t="b">
        <v>1</v>
      </c>
      <c r="T537" t="s">
        <v>8271</v>
      </c>
      <c r="U537" s="6">
        <f t="shared" si="78"/>
        <v>34.745762711864408</v>
      </c>
      <c r="V537" t="str">
        <f t="shared" si="79"/>
        <v>theater</v>
      </c>
      <c r="W537" t="str">
        <f t="shared" si="80"/>
        <v>plays</v>
      </c>
    </row>
    <row r="538" spans="1:23" ht="48" x14ac:dyDescent="0.2">
      <c r="A538" s="5">
        <f t="shared" si="72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tr">
        <f t="shared" si="73"/>
        <v>True</v>
      </c>
      <c r="I538" t="e">
        <f t="shared" si="74"/>
        <v>#VALUE!</v>
      </c>
      <c r="J538" t="e">
        <f t="shared" si="75"/>
        <v>#VALUE!</v>
      </c>
      <c r="K538" t="s">
        <v>8225</v>
      </c>
      <c r="L538" t="s">
        <v>8247</v>
      </c>
      <c r="M538">
        <v>1438624800</v>
      </c>
      <c r="N538" s="19">
        <f t="shared" si="76"/>
        <v>42219.5</v>
      </c>
      <c r="O538">
        <v>1435133807</v>
      </c>
      <c r="P538" s="19">
        <f t="shared" si="77"/>
        <v>42179.094988425932</v>
      </c>
      <c r="Q538" t="b">
        <v>0</v>
      </c>
      <c r="R538">
        <v>39</v>
      </c>
      <c r="S538" t="b">
        <v>1</v>
      </c>
      <c r="T538" t="s">
        <v>8271</v>
      </c>
      <c r="U538" s="6">
        <f t="shared" si="78"/>
        <v>100.06410256410257</v>
      </c>
      <c r="V538" t="str">
        <f t="shared" si="79"/>
        <v>theater</v>
      </c>
      <c r="W538" t="str">
        <f t="shared" si="80"/>
        <v>plays</v>
      </c>
    </row>
    <row r="539" spans="1:23" ht="48" x14ac:dyDescent="0.2">
      <c r="A539" s="5">
        <f t="shared" si="72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tr">
        <f t="shared" si="73"/>
        <v>True</v>
      </c>
      <c r="I539" t="e">
        <f t="shared" si="74"/>
        <v>#VALUE!</v>
      </c>
      <c r="J539" t="e">
        <f t="shared" si="75"/>
        <v>#VALUE!</v>
      </c>
      <c r="K539" t="s">
        <v>8224</v>
      </c>
      <c r="L539" t="s">
        <v>8246</v>
      </c>
      <c r="M539">
        <v>1446665191</v>
      </c>
      <c r="N539" s="19">
        <f t="shared" si="76"/>
        <v>42312.560081018513</v>
      </c>
      <c r="O539">
        <v>1444069591</v>
      </c>
      <c r="P539" s="19">
        <f t="shared" si="77"/>
        <v>42282.518414351856</v>
      </c>
      <c r="Q539" t="b">
        <v>0</v>
      </c>
      <c r="R539">
        <v>59</v>
      </c>
      <c r="S539" t="b">
        <v>1</v>
      </c>
      <c r="T539" t="s">
        <v>8271</v>
      </c>
      <c r="U539" s="6">
        <f t="shared" si="78"/>
        <v>40.847457627118644</v>
      </c>
      <c r="V539" t="str">
        <f t="shared" si="79"/>
        <v>theater</v>
      </c>
      <c r="W539" t="str">
        <f t="shared" si="80"/>
        <v>plays</v>
      </c>
    </row>
    <row r="540" spans="1:23" ht="48" x14ac:dyDescent="0.2">
      <c r="A540" s="5">
        <f t="shared" si="72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tr">
        <f t="shared" si="73"/>
        <v>True</v>
      </c>
      <c r="I540" t="e">
        <f t="shared" si="74"/>
        <v>#VALUE!</v>
      </c>
      <c r="J540" t="e">
        <f t="shared" si="75"/>
        <v>#VALUE!</v>
      </c>
      <c r="K540" t="s">
        <v>8224</v>
      </c>
      <c r="L540" t="s">
        <v>8246</v>
      </c>
      <c r="M540">
        <v>1463166263</v>
      </c>
      <c r="N540" s="19">
        <f t="shared" si="76"/>
        <v>42503.544710648144</v>
      </c>
      <c r="O540">
        <v>1460574263</v>
      </c>
      <c r="P540" s="19">
        <f t="shared" si="77"/>
        <v>42473.544710648144</v>
      </c>
      <c r="Q540" t="b">
        <v>0</v>
      </c>
      <c r="R540">
        <v>60</v>
      </c>
      <c r="S540" t="b">
        <v>1</v>
      </c>
      <c r="T540" t="s">
        <v>8271</v>
      </c>
      <c r="U540" s="6">
        <f t="shared" si="78"/>
        <v>252.01666666666668</v>
      </c>
      <c r="V540" t="str">
        <f t="shared" si="79"/>
        <v>theater</v>
      </c>
      <c r="W540" t="str">
        <f t="shared" si="80"/>
        <v>plays</v>
      </c>
    </row>
    <row r="541" spans="1:23" ht="48" x14ac:dyDescent="0.2">
      <c r="A541" s="5">
        <f t="shared" si="72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tr">
        <f t="shared" si="73"/>
        <v>True</v>
      </c>
      <c r="I541" t="e">
        <f t="shared" si="74"/>
        <v>#VALUE!</v>
      </c>
      <c r="J541" t="e">
        <f t="shared" si="75"/>
        <v>#VALUE!</v>
      </c>
      <c r="K541" t="s">
        <v>8225</v>
      </c>
      <c r="L541" t="s">
        <v>8247</v>
      </c>
      <c r="M541">
        <v>1467681107</v>
      </c>
      <c r="N541" s="19">
        <f t="shared" si="76"/>
        <v>42555.799849537041</v>
      </c>
      <c r="O541">
        <v>1465866707</v>
      </c>
      <c r="P541" s="19">
        <f t="shared" si="77"/>
        <v>42534.799849537041</v>
      </c>
      <c r="Q541" t="b">
        <v>0</v>
      </c>
      <c r="R541">
        <v>20</v>
      </c>
      <c r="S541" t="b">
        <v>1</v>
      </c>
      <c r="T541" t="s">
        <v>8271</v>
      </c>
      <c r="U541" s="6">
        <f t="shared" si="78"/>
        <v>25.161000000000001</v>
      </c>
      <c r="V541" t="str">
        <f t="shared" si="79"/>
        <v>theater</v>
      </c>
      <c r="W541" t="str">
        <f t="shared" si="80"/>
        <v>plays</v>
      </c>
    </row>
    <row r="542" spans="1:23" ht="64" x14ac:dyDescent="0.2">
      <c r="A542" s="5">
        <f t="shared" si="72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e">
        <f t="shared" si="73"/>
        <v>#VALUE!</v>
      </c>
      <c r="I542" t="str">
        <f t="shared" si="74"/>
        <v>True</v>
      </c>
      <c r="J542" t="e">
        <f t="shared" si="75"/>
        <v>#VALUE!</v>
      </c>
      <c r="K542" t="s">
        <v>8224</v>
      </c>
      <c r="L542" t="s">
        <v>8246</v>
      </c>
      <c r="M542">
        <v>1423078606</v>
      </c>
      <c r="N542" s="19">
        <f t="shared" si="76"/>
        <v>42039.567199074074</v>
      </c>
      <c r="O542">
        <v>1420486606</v>
      </c>
      <c r="P542" s="19">
        <f t="shared" si="77"/>
        <v>42009.567199074074</v>
      </c>
      <c r="Q542" t="b">
        <v>0</v>
      </c>
      <c r="R542">
        <v>1</v>
      </c>
      <c r="S542" t="b">
        <v>0</v>
      </c>
      <c r="T542" t="s">
        <v>8272</v>
      </c>
      <c r="U542" s="6">
        <f t="shared" si="78"/>
        <v>1</v>
      </c>
      <c r="V542" t="str">
        <f t="shared" si="79"/>
        <v>technology</v>
      </c>
      <c r="W542" t="str">
        <f t="shared" si="80"/>
        <v>web</v>
      </c>
    </row>
    <row r="543" spans="1:23" ht="48" x14ac:dyDescent="0.2">
      <c r="A543" s="5">
        <f t="shared" si="72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e">
        <f t="shared" si="73"/>
        <v>#VALUE!</v>
      </c>
      <c r="I543" t="str">
        <f t="shared" si="74"/>
        <v>True</v>
      </c>
      <c r="J543" t="e">
        <f t="shared" si="75"/>
        <v>#VALUE!</v>
      </c>
      <c r="K543" t="s">
        <v>8224</v>
      </c>
      <c r="L543" t="s">
        <v>8246</v>
      </c>
      <c r="M543">
        <v>1446080834</v>
      </c>
      <c r="N543" s="19">
        <f t="shared" si="76"/>
        <v>42305.796689814815</v>
      </c>
      <c r="O543">
        <v>1443488834</v>
      </c>
      <c r="P543" s="19">
        <f t="shared" si="77"/>
        <v>42275.796689814815</v>
      </c>
      <c r="Q543" t="b">
        <v>0</v>
      </c>
      <c r="R543">
        <v>1</v>
      </c>
      <c r="S543" t="b">
        <v>0</v>
      </c>
      <c r="T543" t="s">
        <v>8272</v>
      </c>
      <c r="U543" s="6">
        <f t="shared" si="78"/>
        <v>25</v>
      </c>
      <c r="V543" t="str">
        <f t="shared" si="79"/>
        <v>technology</v>
      </c>
      <c r="W543" t="str">
        <f t="shared" si="80"/>
        <v>web</v>
      </c>
    </row>
    <row r="544" spans="1:23" ht="48" x14ac:dyDescent="0.2">
      <c r="A544" s="5">
        <f t="shared" si="72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e">
        <f t="shared" si="73"/>
        <v>#VALUE!</v>
      </c>
      <c r="I544" t="str">
        <f t="shared" si="74"/>
        <v>True</v>
      </c>
      <c r="J544" t="e">
        <f t="shared" si="75"/>
        <v>#VALUE!</v>
      </c>
      <c r="K544" t="s">
        <v>8224</v>
      </c>
      <c r="L544" t="s">
        <v>8246</v>
      </c>
      <c r="M544">
        <v>1462293716</v>
      </c>
      <c r="N544" s="19">
        <f t="shared" si="76"/>
        <v>42493.445787037039</v>
      </c>
      <c r="O544">
        <v>1457113316</v>
      </c>
      <c r="P544" s="19">
        <f t="shared" si="77"/>
        <v>42433.487453703703</v>
      </c>
      <c r="Q544" t="b">
        <v>0</v>
      </c>
      <c r="R544">
        <v>1</v>
      </c>
      <c r="S544" t="b">
        <v>0</v>
      </c>
      <c r="T544" t="s">
        <v>8272</v>
      </c>
      <c r="U544" s="6">
        <f t="shared" si="78"/>
        <v>1</v>
      </c>
      <c r="V544" t="str">
        <f t="shared" si="79"/>
        <v>technology</v>
      </c>
      <c r="W544" t="str">
        <f t="shared" si="80"/>
        <v>web</v>
      </c>
    </row>
    <row r="545" spans="1:23" ht="48" x14ac:dyDescent="0.2">
      <c r="A545" s="5">
        <f t="shared" si="72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e">
        <f t="shared" si="73"/>
        <v>#VALUE!</v>
      </c>
      <c r="I545" t="str">
        <f t="shared" si="74"/>
        <v>True</v>
      </c>
      <c r="J545" t="e">
        <f t="shared" si="75"/>
        <v>#VALUE!</v>
      </c>
      <c r="K545" t="s">
        <v>8226</v>
      </c>
      <c r="L545" t="s">
        <v>8248</v>
      </c>
      <c r="M545">
        <v>1414807962</v>
      </c>
      <c r="N545" s="19">
        <f t="shared" si="76"/>
        <v>41943.842152777775</v>
      </c>
      <c r="O545">
        <v>1412215962</v>
      </c>
      <c r="P545" s="19">
        <f t="shared" si="77"/>
        <v>41913.842152777775</v>
      </c>
      <c r="Q545" t="b">
        <v>0</v>
      </c>
      <c r="R545">
        <v>2</v>
      </c>
      <c r="S545" t="b">
        <v>0</v>
      </c>
      <c r="T545" t="s">
        <v>8272</v>
      </c>
      <c r="U545" s="6">
        <f t="shared" si="78"/>
        <v>35</v>
      </c>
      <c r="V545" t="str">
        <f t="shared" si="79"/>
        <v>technology</v>
      </c>
      <c r="W545" t="str">
        <f t="shared" si="80"/>
        <v>web</v>
      </c>
    </row>
    <row r="546" spans="1:23" ht="48" x14ac:dyDescent="0.2">
      <c r="A546" s="5">
        <f t="shared" si="72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e">
        <f t="shared" si="73"/>
        <v>#VALUE!</v>
      </c>
      <c r="I546" t="str">
        <f t="shared" si="74"/>
        <v>True</v>
      </c>
      <c r="J546" t="e">
        <f t="shared" si="75"/>
        <v>#VALUE!</v>
      </c>
      <c r="K546" t="s">
        <v>8224</v>
      </c>
      <c r="L546" t="s">
        <v>8246</v>
      </c>
      <c r="M546">
        <v>1467647160</v>
      </c>
      <c r="N546" s="19">
        <f t="shared" si="76"/>
        <v>42555.406944444447</v>
      </c>
      <c r="O546">
        <v>1465055160</v>
      </c>
      <c r="P546" s="19">
        <f t="shared" si="77"/>
        <v>42525.406944444447</v>
      </c>
      <c r="Q546" t="b">
        <v>0</v>
      </c>
      <c r="R546">
        <v>2</v>
      </c>
      <c r="S546" t="b">
        <v>0</v>
      </c>
      <c r="T546" t="s">
        <v>8272</v>
      </c>
      <c r="U546" s="6">
        <f t="shared" si="78"/>
        <v>3</v>
      </c>
      <c r="V546" t="str">
        <f t="shared" si="79"/>
        <v>technology</v>
      </c>
      <c r="W546" t="str">
        <f t="shared" si="80"/>
        <v>web</v>
      </c>
    </row>
    <row r="547" spans="1:23" ht="48" x14ac:dyDescent="0.2">
      <c r="A547" s="5">
        <f t="shared" si="72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e">
        <f t="shared" si="73"/>
        <v>#VALUE!</v>
      </c>
      <c r="I547" t="str">
        <f t="shared" si="74"/>
        <v>True</v>
      </c>
      <c r="J547" t="e">
        <f t="shared" si="75"/>
        <v>#VALUE!</v>
      </c>
      <c r="K547" t="s">
        <v>8230</v>
      </c>
      <c r="L547" t="s">
        <v>8249</v>
      </c>
      <c r="M547">
        <v>1447600389</v>
      </c>
      <c r="N547" s="19">
        <f t="shared" si="76"/>
        <v>42323.384131944447</v>
      </c>
      <c r="O547">
        <v>1444140789</v>
      </c>
      <c r="P547" s="19">
        <f t="shared" si="77"/>
        <v>42283.342465277776</v>
      </c>
      <c r="Q547" t="b">
        <v>0</v>
      </c>
      <c r="R547">
        <v>34</v>
      </c>
      <c r="S547" t="b">
        <v>0</v>
      </c>
      <c r="T547" t="s">
        <v>8272</v>
      </c>
      <c r="U547" s="6">
        <f t="shared" si="78"/>
        <v>402.70588235294116</v>
      </c>
      <c r="V547" t="str">
        <f t="shared" si="79"/>
        <v>technology</v>
      </c>
      <c r="W547" t="str">
        <f t="shared" si="80"/>
        <v>web</v>
      </c>
    </row>
    <row r="548" spans="1:23" ht="48" x14ac:dyDescent="0.2">
      <c r="A548" s="5">
        <f t="shared" si="72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e">
        <f t="shared" si="73"/>
        <v>#VALUE!</v>
      </c>
      <c r="I548" t="str">
        <f t="shared" si="74"/>
        <v>True</v>
      </c>
      <c r="J548" t="e">
        <f t="shared" si="75"/>
        <v>#VALUE!</v>
      </c>
      <c r="K548" t="s">
        <v>8224</v>
      </c>
      <c r="L548" t="s">
        <v>8246</v>
      </c>
      <c r="M548">
        <v>1445097715</v>
      </c>
      <c r="N548" s="19">
        <f t="shared" si="76"/>
        <v>42294.417997685188</v>
      </c>
      <c r="O548">
        <v>1441209715</v>
      </c>
      <c r="P548" s="19">
        <f t="shared" si="77"/>
        <v>42249.417997685188</v>
      </c>
      <c r="Q548" t="b">
        <v>0</v>
      </c>
      <c r="R548">
        <v>2</v>
      </c>
      <c r="S548" t="b">
        <v>0</v>
      </c>
      <c r="T548" t="s">
        <v>8272</v>
      </c>
      <c r="U548" s="6">
        <f t="shared" si="78"/>
        <v>26</v>
      </c>
      <c r="V548" t="str">
        <f t="shared" si="79"/>
        <v>technology</v>
      </c>
      <c r="W548" t="str">
        <f t="shared" si="80"/>
        <v>web</v>
      </c>
    </row>
    <row r="549" spans="1:23" ht="48" x14ac:dyDescent="0.2">
      <c r="A549" s="5">
        <f t="shared" si="72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e">
        <f t="shared" si="73"/>
        <v>#VALUE!</v>
      </c>
      <c r="I549" t="str">
        <f t="shared" si="74"/>
        <v>True</v>
      </c>
      <c r="J549" t="e">
        <f t="shared" si="75"/>
        <v>#VALUE!</v>
      </c>
      <c r="K549" t="s">
        <v>8225</v>
      </c>
      <c r="L549" t="s">
        <v>8247</v>
      </c>
      <c r="M549">
        <v>1455122564</v>
      </c>
      <c r="N549" s="19">
        <f t="shared" si="76"/>
        <v>42410.446342592593</v>
      </c>
      <c r="O549">
        <v>1452530564</v>
      </c>
      <c r="P549" s="19">
        <f t="shared" si="77"/>
        <v>42380.446342592593</v>
      </c>
      <c r="Q549" t="b">
        <v>0</v>
      </c>
      <c r="R549">
        <v>0</v>
      </c>
      <c r="S549" t="b">
        <v>0</v>
      </c>
      <c r="T549" t="s">
        <v>8272</v>
      </c>
      <c r="U549" s="6" t="e">
        <f t="shared" si="78"/>
        <v>#DIV/0!</v>
      </c>
      <c r="V549" t="str">
        <f t="shared" si="79"/>
        <v>technology</v>
      </c>
      <c r="W549" t="str">
        <f t="shared" si="80"/>
        <v>web</v>
      </c>
    </row>
    <row r="550" spans="1:23" ht="48" x14ac:dyDescent="0.2">
      <c r="A550" s="5">
        <f t="shared" si="72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e">
        <f t="shared" si="73"/>
        <v>#VALUE!</v>
      </c>
      <c r="I550" t="str">
        <f t="shared" si="74"/>
        <v>True</v>
      </c>
      <c r="J550" t="e">
        <f t="shared" si="75"/>
        <v>#VALUE!</v>
      </c>
      <c r="K550" t="s">
        <v>8225</v>
      </c>
      <c r="L550" t="s">
        <v>8247</v>
      </c>
      <c r="M550">
        <v>1446154848</v>
      </c>
      <c r="N550" s="19">
        <f t="shared" si="76"/>
        <v>42306.653333333335</v>
      </c>
      <c r="O550">
        <v>1443562848</v>
      </c>
      <c r="P550" s="19">
        <f t="shared" si="77"/>
        <v>42276.653333333335</v>
      </c>
      <c r="Q550" t="b">
        <v>0</v>
      </c>
      <c r="R550">
        <v>1</v>
      </c>
      <c r="S550" t="b">
        <v>0</v>
      </c>
      <c r="T550" t="s">
        <v>8272</v>
      </c>
      <c r="U550" s="6">
        <f t="shared" si="78"/>
        <v>9</v>
      </c>
      <c r="V550" t="str">
        <f t="shared" si="79"/>
        <v>technology</v>
      </c>
      <c r="W550" t="str">
        <f t="shared" si="80"/>
        <v>web</v>
      </c>
    </row>
    <row r="551" spans="1:23" ht="48" x14ac:dyDescent="0.2">
      <c r="A551" s="5">
        <f t="shared" si="72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e">
        <f t="shared" si="73"/>
        <v>#VALUE!</v>
      </c>
      <c r="I551" t="str">
        <f t="shared" si="74"/>
        <v>True</v>
      </c>
      <c r="J551" t="e">
        <f t="shared" si="75"/>
        <v>#VALUE!</v>
      </c>
      <c r="K551" t="s">
        <v>8225</v>
      </c>
      <c r="L551" t="s">
        <v>8247</v>
      </c>
      <c r="M551">
        <v>1436368622</v>
      </c>
      <c r="N551" s="19">
        <f t="shared" si="76"/>
        <v>42193.386828703704</v>
      </c>
      <c r="O551">
        <v>1433776622</v>
      </c>
      <c r="P551" s="19">
        <f t="shared" si="77"/>
        <v>42163.386828703704</v>
      </c>
      <c r="Q551" t="b">
        <v>0</v>
      </c>
      <c r="R551">
        <v>8</v>
      </c>
      <c r="S551" t="b">
        <v>0</v>
      </c>
      <c r="T551" t="s">
        <v>8272</v>
      </c>
      <c r="U551" s="6">
        <f t="shared" si="78"/>
        <v>8.5</v>
      </c>
      <c r="V551" t="str">
        <f t="shared" si="79"/>
        <v>technology</v>
      </c>
      <c r="W551" t="str">
        <f t="shared" si="80"/>
        <v>web</v>
      </c>
    </row>
    <row r="552" spans="1:23" ht="48" x14ac:dyDescent="0.2">
      <c r="A552" s="5">
        <f t="shared" si="72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e">
        <f t="shared" si="73"/>
        <v>#VALUE!</v>
      </c>
      <c r="I552" t="str">
        <f t="shared" si="74"/>
        <v>True</v>
      </c>
      <c r="J552" t="e">
        <f t="shared" si="75"/>
        <v>#VALUE!</v>
      </c>
      <c r="K552" t="s">
        <v>8229</v>
      </c>
      <c r="L552" t="s">
        <v>8251</v>
      </c>
      <c r="M552">
        <v>1485838800</v>
      </c>
      <c r="N552" s="19">
        <f t="shared" si="76"/>
        <v>42765.958333333328</v>
      </c>
      <c r="O552">
        <v>1484756245</v>
      </c>
      <c r="P552" s="19">
        <f t="shared" si="77"/>
        <v>42753.428761574076</v>
      </c>
      <c r="Q552" t="b">
        <v>0</v>
      </c>
      <c r="R552">
        <v>4</v>
      </c>
      <c r="S552" t="b">
        <v>0</v>
      </c>
      <c r="T552" t="s">
        <v>8272</v>
      </c>
      <c r="U552" s="6">
        <f t="shared" si="78"/>
        <v>8.75</v>
      </c>
      <c r="V552" t="str">
        <f t="shared" si="79"/>
        <v>technology</v>
      </c>
      <c r="W552" t="str">
        <f t="shared" si="80"/>
        <v>web</v>
      </c>
    </row>
    <row r="553" spans="1:23" ht="48" x14ac:dyDescent="0.2">
      <c r="A553" s="5">
        <f t="shared" si="72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e">
        <f t="shared" si="73"/>
        <v>#VALUE!</v>
      </c>
      <c r="I553" t="str">
        <f t="shared" si="74"/>
        <v>True</v>
      </c>
      <c r="J553" t="e">
        <f t="shared" si="75"/>
        <v>#VALUE!</v>
      </c>
      <c r="K553" t="s">
        <v>8224</v>
      </c>
      <c r="L553" t="s">
        <v>8246</v>
      </c>
      <c r="M553">
        <v>1438451580</v>
      </c>
      <c r="N553" s="19">
        <f t="shared" si="76"/>
        <v>42217.495138888888</v>
      </c>
      <c r="O553">
        <v>1434609424</v>
      </c>
      <c r="P553" s="19">
        <f t="shared" si="77"/>
        <v>42173.025740740741</v>
      </c>
      <c r="Q553" t="b">
        <v>0</v>
      </c>
      <c r="R553">
        <v>28</v>
      </c>
      <c r="S553" t="b">
        <v>0</v>
      </c>
      <c r="T553" t="s">
        <v>8272</v>
      </c>
      <c r="U553" s="6">
        <f t="shared" si="78"/>
        <v>135.03571428571428</v>
      </c>
      <c r="V553" t="str">
        <f t="shared" si="79"/>
        <v>technology</v>
      </c>
      <c r="W553" t="str">
        <f t="shared" si="80"/>
        <v>web</v>
      </c>
    </row>
    <row r="554" spans="1:23" ht="48" x14ac:dyDescent="0.2">
      <c r="A554" s="5">
        <f t="shared" si="72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e">
        <f t="shared" si="73"/>
        <v>#VALUE!</v>
      </c>
      <c r="I554" t="str">
        <f t="shared" si="74"/>
        <v>True</v>
      </c>
      <c r="J554" t="e">
        <f t="shared" si="75"/>
        <v>#VALUE!</v>
      </c>
      <c r="K554" t="s">
        <v>8229</v>
      </c>
      <c r="L554" t="s">
        <v>8251</v>
      </c>
      <c r="M554">
        <v>1452350896</v>
      </c>
      <c r="N554" s="19">
        <f t="shared" si="76"/>
        <v>42378.366851851853</v>
      </c>
      <c r="O554">
        <v>1447166896</v>
      </c>
      <c r="P554" s="19">
        <f t="shared" si="77"/>
        <v>42318.366851851853</v>
      </c>
      <c r="Q554" t="b">
        <v>0</v>
      </c>
      <c r="R554">
        <v>0</v>
      </c>
      <c r="S554" t="b">
        <v>0</v>
      </c>
      <c r="T554" t="s">
        <v>8272</v>
      </c>
      <c r="U554" s="6" t="e">
        <f t="shared" si="78"/>
        <v>#DIV/0!</v>
      </c>
      <c r="V554" t="str">
        <f t="shared" si="79"/>
        <v>technology</v>
      </c>
      <c r="W554" t="str">
        <f t="shared" si="80"/>
        <v>web</v>
      </c>
    </row>
    <row r="555" spans="1:23" ht="48" x14ac:dyDescent="0.2">
      <c r="A555" s="5">
        <f t="shared" si="72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e">
        <f t="shared" si="73"/>
        <v>#VALUE!</v>
      </c>
      <c r="I555" t="str">
        <f t="shared" si="74"/>
        <v>True</v>
      </c>
      <c r="J555" t="e">
        <f t="shared" si="75"/>
        <v>#VALUE!</v>
      </c>
      <c r="K555" t="s">
        <v>8224</v>
      </c>
      <c r="L555" t="s">
        <v>8246</v>
      </c>
      <c r="M555">
        <v>1415988991</v>
      </c>
      <c r="N555" s="19">
        <f t="shared" si="76"/>
        <v>41957.511469907404</v>
      </c>
      <c r="O555">
        <v>1413393391</v>
      </c>
      <c r="P555" s="19">
        <f t="shared" si="77"/>
        <v>41927.46980324074</v>
      </c>
      <c r="Q555" t="b">
        <v>0</v>
      </c>
      <c r="R555">
        <v>6</v>
      </c>
      <c r="S555" t="b">
        <v>0</v>
      </c>
      <c r="T555" t="s">
        <v>8272</v>
      </c>
      <c r="U555" s="6">
        <f t="shared" si="78"/>
        <v>20.5</v>
      </c>
      <c r="V555" t="str">
        <f t="shared" si="79"/>
        <v>technology</v>
      </c>
      <c r="W555" t="str">
        <f t="shared" si="80"/>
        <v>web</v>
      </c>
    </row>
    <row r="556" spans="1:23" ht="48" x14ac:dyDescent="0.2">
      <c r="A556" s="5">
        <f t="shared" si="72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e">
        <f t="shared" si="73"/>
        <v>#VALUE!</v>
      </c>
      <c r="I556" t="str">
        <f t="shared" si="74"/>
        <v>True</v>
      </c>
      <c r="J556" t="e">
        <f t="shared" si="75"/>
        <v>#VALUE!</v>
      </c>
      <c r="K556" t="s">
        <v>8224</v>
      </c>
      <c r="L556" t="s">
        <v>8246</v>
      </c>
      <c r="M556">
        <v>1413735972</v>
      </c>
      <c r="N556" s="19">
        <f t="shared" si="76"/>
        <v>41931.434861111113</v>
      </c>
      <c r="O556">
        <v>1411143972</v>
      </c>
      <c r="P556" s="19">
        <f t="shared" si="77"/>
        <v>41901.434861111113</v>
      </c>
      <c r="Q556" t="b">
        <v>0</v>
      </c>
      <c r="R556">
        <v>22</v>
      </c>
      <c r="S556" t="b">
        <v>0</v>
      </c>
      <c r="T556" t="s">
        <v>8272</v>
      </c>
      <c r="U556" s="6">
        <f t="shared" si="78"/>
        <v>64.36363636363636</v>
      </c>
      <c r="V556" t="str">
        <f t="shared" si="79"/>
        <v>technology</v>
      </c>
      <c r="W556" t="str">
        <f t="shared" si="80"/>
        <v>web</v>
      </c>
    </row>
    <row r="557" spans="1:23" ht="48" x14ac:dyDescent="0.2">
      <c r="A557" s="5">
        <f t="shared" si="72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e">
        <f t="shared" si="73"/>
        <v>#VALUE!</v>
      </c>
      <c r="I557" t="str">
        <f t="shared" si="74"/>
        <v>True</v>
      </c>
      <c r="J557" t="e">
        <f t="shared" si="75"/>
        <v>#VALUE!</v>
      </c>
      <c r="K557" t="s">
        <v>8225</v>
      </c>
      <c r="L557" t="s">
        <v>8247</v>
      </c>
      <c r="M557">
        <v>1465720143</v>
      </c>
      <c r="N557" s="19">
        <f t="shared" si="76"/>
        <v>42533.103506944448</v>
      </c>
      <c r="O557">
        <v>1463128143</v>
      </c>
      <c r="P557" s="19">
        <f t="shared" si="77"/>
        <v>42503.103506944448</v>
      </c>
      <c r="Q557" t="b">
        <v>0</v>
      </c>
      <c r="R557">
        <v>0</v>
      </c>
      <c r="S557" t="b">
        <v>0</v>
      </c>
      <c r="T557" t="s">
        <v>8272</v>
      </c>
      <c r="U557" s="6" t="e">
        <f t="shared" si="78"/>
        <v>#DIV/0!</v>
      </c>
      <c r="V557" t="str">
        <f t="shared" si="79"/>
        <v>technology</v>
      </c>
      <c r="W557" t="str">
        <f t="shared" si="80"/>
        <v>web</v>
      </c>
    </row>
    <row r="558" spans="1:23" ht="32" x14ac:dyDescent="0.2">
      <c r="A558" s="5">
        <f t="shared" si="72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e">
        <f t="shared" si="73"/>
        <v>#VALUE!</v>
      </c>
      <c r="I558" t="str">
        <f t="shared" si="74"/>
        <v>True</v>
      </c>
      <c r="J558" t="e">
        <f t="shared" si="75"/>
        <v>#VALUE!</v>
      </c>
      <c r="K558" t="s">
        <v>8224</v>
      </c>
      <c r="L558" t="s">
        <v>8246</v>
      </c>
      <c r="M558">
        <v>1452112717</v>
      </c>
      <c r="N558" s="19">
        <f t="shared" si="76"/>
        <v>42375.610150462962</v>
      </c>
      <c r="O558">
        <v>1449520717</v>
      </c>
      <c r="P558" s="19">
        <f t="shared" si="77"/>
        <v>42345.610150462962</v>
      </c>
      <c r="Q558" t="b">
        <v>0</v>
      </c>
      <c r="R558">
        <v>1</v>
      </c>
      <c r="S558" t="b">
        <v>0</v>
      </c>
      <c r="T558" t="s">
        <v>8272</v>
      </c>
      <c r="U558" s="6">
        <f t="shared" si="78"/>
        <v>200</v>
      </c>
      <c r="V558" t="str">
        <f t="shared" si="79"/>
        <v>technology</v>
      </c>
      <c r="W558" t="str">
        <f t="shared" si="80"/>
        <v>web</v>
      </c>
    </row>
    <row r="559" spans="1:23" ht="48" x14ac:dyDescent="0.2">
      <c r="A559" s="5">
        <f t="shared" si="72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e">
        <f t="shared" si="73"/>
        <v>#VALUE!</v>
      </c>
      <c r="I559" t="str">
        <f t="shared" si="74"/>
        <v>True</v>
      </c>
      <c r="J559" t="e">
        <f t="shared" si="75"/>
        <v>#VALUE!</v>
      </c>
      <c r="K559" t="s">
        <v>8236</v>
      </c>
      <c r="L559" t="s">
        <v>8249</v>
      </c>
      <c r="M559">
        <v>1480721803</v>
      </c>
      <c r="N559" s="19">
        <f t="shared" si="76"/>
        <v>42706.733831018515</v>
      </c>
      <c r="O559">
        <v>1478126203</v>
      </c>
      <c r="P559" s="19">
        <f t="shared" si="77"/>
        <v>42676.692164351851</v>
      </c>
      <c r="Q559" t="b">
        <v>0</v>
      </c>
      <c r="R559">
        <v>20</v>
      </c>
      <c r="S559" t="b">
        <v>0</v>
      </c>
      <c r="T559" t="s">
        <v>8272</v>
      </c>
      <c r="U559" s="6">
        <f t="shared" si="78"/>
        <v>68.3</v>
      </c>
      <c r="V559" t="str">
        <f t="shared" si="79"/>
        <v>technology</v>
      </c>
      <c r="W559" t="str">
        <f t="shared" si="80"/>
        <v>web</v>
      </c>
    </row>
    <row r="560" spans="1:23" ht="48" x14ac:dyDescent="0.2">
      <c r="A560" s="5">
        <f t="shared" si="72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e">
        <f t="shared" si="73"/>
        <v>#VALUE!</v>
      </c>
      <c r="I560" t="str">
        <f t="shared" si="74"/>
        <v>True</v>
      </c>
      <c r="J560" t="e">
        <f t="shared" si="75"/>
        <v>#VALUE!</v>
      </c>
      <c r="K560" t="s">
        <v>8224</v>
      </c>
      <c r="L560" t="s">
        <v>8246</v>
      </c>
      <c r="M560">
        <v>1427227905</v>
      </c>
      <c r="N560" s="19">
        <f t="shared" si="76"/>
        <v>42087.591493055559</v>
      </c>
      <c r="O560">
        <v>1424639505</v>
      </c>
      <c r="P560" s="19">
        <f t="shared" si="77"/>
        <v>42057.633159722223</v>
      </c>
      <c r="Q560" t="b">
        <v>0</v>
      </c>
      <c r="R560">
        <v>0</v>
      </c>
      <c r="S560" t="b">
        <v>0</v>
      </c>
      <c r="T560" t="s">
        <v>8272</v>
      </c>
      <c r="U560" s="6" t="e">
        <f t="shared" si="78"/>
        <v>#DIV/0!</v>
      </c>
      <c r="V560" t="str">
        <f t="shared" si="79"/>
        <v>technology</v>
      </c>
      <c r="W560" t="str">
        <f t="shared" si="80"/>
        <v>web</v>
      </c>
    </row>
    <row r="561" spans="1:23" ht="48" x14ac:dyDescent="0.2">
      <c r="A561" s="5">
        <f t="shared" si="72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e">
        <f t="shared" si="73"/>
        <v>#VALUE!</v>
      </c>
      <c r="I561" t="str">
        <f t="shared" si="74"/>
        <v>True</v>
      </c>
      <c r="J561" t="e">
        <f t="shared" si="75"/>
        <v>#VALUE!</v>
      </c>
      <c r="K561" t="s">
        <v>8224</v>
      </c>
      <c r="L561" t="s">
        <v>8246</v>
      </c>
      <c r="M561">
        <v>1449989260</v>
      </c>
      <c r="N561" s="19">
        <f t="shared" si="76"/>
        <v>42351.033101851848</v>
      </c>
      <c r="O561">
        <v>1447397260</v>
      </c>
      <c r="P561" s="19">
        <f t="shared" si="77"/>
        <v>42321.033101851848</v>
      </c>
      <c r="Q561" t="b">
        <v>0</v>
      </c>
      <c r="R561">
        <v>1</v>
      </c>
      <c r="S561" t="b">
        <v>0</v>
      </c>
      <c r="T561" t="s">
        <v>8272</v>
      </c>
      <c r="U561" s="6">
        <f t="shared" si="78"/>
        <v>50</v>
      </c>
      <c r="V561" t="str">
        <f t="shared" si="79"/>
        <v>technology</v>
      </c>
      <c r="W561" t="str">
        <f t="shared" si="80"/>
        <v>web</v>
      </c>
    </row>
    <row r="562" spans="1:23" ht="48" x14ac:dyDescent="0.2">
      <c r="A562" s="5">
        <f t="shared" si="72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e">
        <f t="shared" si="73"/>
        <v>#VALUE!</v>
      </c>
      <c r="I562" t="str">
        <f t="shared" si="74"/>
        <v>True</v>
      </c>
      <c r="J562" t="e">
        <f t="shared" si="75"/>
        <v>#VALUE!</v>
      </c>
      <c r="K562" t="s">
        <v>8229</v>
      </c>
      <c r="L562" t="s">
        <v>8251</v>
      </c>
      <c r="M562">
        <v>1418841045</v>
      </c>
      <c r="N562" s="19">
        <f t="shared" si="76"/>
        <v>41990.521354166667</v>
      </c>
      <c r="O562">
        <v>1416249045</v>
      </c>
      <c r="P562" s="19">
        <f t="shared" si="77"/>
        <v>41960.521354166667</v>
      </c>
      <c r="Q562" t="b">
        <v>0</v>
      </c>
      <c r="R562">
        <v>3</v>
      </c>
      <c r="S562" t="b">
        <v>0</v>
      </c>
      <c r="T562" t="s">
        <v>8272</v>
      </c>
      <c r="U562" s="6">
        <f t="shared" si="78"/>
        <v>4</v>
      </c>
      <c r="V562" t="str">
        <f t="shared" si="79"/>
        <v>technology</v>
      </c>
      <c r="W562" t="str">
        <f t="shared" si="80"/>
        <v>web</v>
      </c>
    </row>
    <row r="563" spans="1:23" ht="48" x14ac:dyDescent="0.2">
      <c r="A563" s="5">
        <f t="shared" si="72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e">
        <f t="shared" si="73"/>
        <v>#VALUE!</v>
      </c>
      <c r="I563" t="str">
        <f t="shared" si="74"/>
        <v>True</v>
      </c>
      <c r="J563" t="e">
        <f t="shared" si="75"/>
        <v>#VALUE!</v>
      </c>
      <c r="K563" t="s">
        <v>8224</v>
      </c>
      <c r="L563" t="s">
        <v>8246</v>
      </c>
      <c r="M563">
        <v>1445874513</v>
      </c>
      <c r="N563" s="19">
        <f t="shared" si="76"/>
        <v>42303.408715277779</v>
      </c>
      <c r="O563">
        <v>1442850513</v>
      </c>
      <c r="P563" s="19">
        <f t="shared" si="77"/>
        <v>42268.408715277779</v>
      </c>
      <c r="Q563" t="b">
        <v>0</v>
      </c>
      <c r="R563">
        <v>2</v>
      </c>
      <c r="S563" t="b">
        <v>0</v>
      </c>
      <c r="T563" t="s">
        <v>8272</v>
      </c>
      <c r="U563" s="6">
        <f t="shared" si="78"/>
        <v>27.5</v>
      </c>
      <c r="V563" t="str">
        <f t="shared" si="79"/>
        <v>technology</v>
      </c>
      <c r="W563" t="str">
        <f t="shared" si="80"/>
        <v>web</v>
      </c>
    </row>
    <row r="564" spans="1:23" ht="48" x14ac:dyDescent="0.2">
      <c r="A564" s="5">
        <f t="shared" si="72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e">
        <f t="shared" si="73"/>
        <v>#VALUE!</v>
      </c>
      <c r="I564" t="str">
        <f t="shared" si="74"/>
        <v>True</v>
      </c>
      <c r="J564" t="e">
        <f t="shared" si="75"/>
        <v>#VALUE!</v>
      </c>
      <c r="K564" t="s">
        <v>8233</v>
      </c>
      <c r="L564" t="s">
        <v>8249</v>
      </c>
      <c r="M564">
        <v>1482052815</v>
      </c>
      <c r="N564" s="19">
        <f t="shared" si="76"/>
        <v>42722.139062500006</v>
      </c>
      <c r="O564">
        <v>1479460815</v>
      </c>
      <c r="P564" s="19">
        <f t="shared" si="77"/>
        <v>42692.139062500006</v>
      </c>
      <c r="Q564" t="b">
        <v>0</v>
      </c>
      <c r="R564">
        <v>0</v>
      </c>
      <c r="S564" t="b">
        <v>0</v>
      </c>
      <c r="T564" t="s">
        <v>8272</v>
      </c>
      <c r="U564" s="6" t="e">
        <f t="shared" si="78"/>
        <v>#DIV/0!</v>
      </c>
      <c r="V564" t="str">
        <f t="shared" si="79"/>
        <v>technology</v>
      </c>
      <c r="W564" t="str">
        <f t="shared" si="80"/>
        <v>web</v>
      </c>
    </row>
    <row r="565" spans="1:23" ht="48" x14ac:dyDescent="0.2">
      <c r="A565" s="5">
        <f t="shared" si="72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e">
        <f t="shared" si="73"/>
        <v>#VALUE!</v>
      </c>
      <c r="I565" t="str">
        <f t="shared" si="74"/>
        <v>True</v>
      </c>
      <c r="J565" t="e">
        <f t="shared" si="75"/>
        <v>#VALUE!</v>
      </c>
      <c r="K565" t="s">
        <v>8226</v>
      </c>
      <c r="L565" t="s">
        <v>8248</v>
      </c>
      <c r="M565">
        <v>1424137247</v>
      </c>
      <c r="N565" s="19">
        <f t="shared" si="76"/>
        <v>42051.819988425923</v>
      </c>
      <c r="O565">
        <v>1421545247</v>
      </c>
      <c r="P565" s="19">
        <f t="shared" si="77"/>
        <v>42021.819988425923</v>
      </c>
      <c r="Q565" t="b">
        <v>0</v>
      </c>
      <c r="R565">
        <v>2</v>
      </c>
      <c r="S565" t="b">
        <v>0</v>
      </c>
      <c r="T565" t="s">
        <v>8272</v>
      </c>
      <c r="U565" s="6">
        <f t="shared" si="78"/>
        <v>34</v>
      </c>
      <c r="V565" t="str">
        <f t="shared" si="79"/>
        <v>technology</v>
      </c>
      <c r="W565" t="str">
        <f t="shared" si="80"/>
        <v>web</v>
      </c>
    </row>
    <row r="566" spans="1:23" ht="48" x14ac:dyDescent="0.2">
      <c r="A566" s="5">
        <f t="shared" si="72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e">
        <f t="shared" si="73"/>
        <v>#VALUE!</v>
      </c>
      <c r="I566" t="str">
        <f t="shared" si="74"/>
        <v>True</v>
      </c>
      <c r="J566" t="e">
        <f t="shared" si="75"/>
        <v>#VALUE!</v>
      </c>
      <c r="K566" t="s">
        <v>8230</v>
      </c>
      <c r="L566" t="s">
        <v>8249</v>
      </c>
      <c r="M566">
        <v>1457822275</v>
      </c>
      <c r="N566" s="19">
        <f t="shared" si="76"/>
        <v>42441.692997685182</v>
      </c>
      <c r="O566">
        <v>1455230275</v>
      </c>
      <c r="P566" s="19">
        <f t="shared" si="77"/>
        <v>42411.692997685182</v>
      </c>
      <c r="Q566" t="b">
        <v>0</v>
      </c>
      <c r="R566">
        <v>1</v>
      </c>
      <c r="S566" t="b">
        <v>0</v>
      </c>
      <c r="T566" t="s">
        <v>8272</v>
      </c>
      <c r="U566" s="6">
        <f t="shared" si="78"/>
        <v>1</v>
      </c>
      <c r="V566" t="str">
        <f t="shared" si="79"/>
        <v>technology</v>
      </c>
      <c r="W566" t="str">
        <f t="shared" si="80"/>
        <v>web</v>
      </c>
    </row>
    <row r="567" spans="1:23" ht="48" x14ac:dyDescent="0.2">
      <c r="A567" s="5">
        <f t="shared" si="72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e">
        <f t="shared" si="73"/>
        <v>#VALUE!</v>
      </c>
      <c r="I567" t="str">
        <f t="shared" si="74"/>
        <v>True</v>
      </c>
      <c r="J567" t="e">
        <f t="shared" si="75"/>
        <v>#VALUE!</v>
      </c>
      <c r="K567" t="s">
        <v>8225</v>
      </c>
      <c r="L567" t="s">
        <v>8247</v>
      </c>
      <c r="M567">
        <v>1436554249</v>
      </c>
      <c r="N567" s="19">
        <f t="shared" si="76"/>
        <v>42195.535289351858</v>
      </c>
      <c r="O567">
        <v>1433962249</v>
      </c>
      <c r="P567" s="19">
        <f t="shared" si="77"/>
        <v>42165.535289351858</v>
      </c>
      <c r="Q567" t="b">
        <v>0</v>
      </c>
      <c r="R567">
        <v>0</v>
      </c>
      <c r="S567" t="b">
        <v>0</v>
      </c>
      <c r="T567" t="s">
        <v>8272</v>
      </c>
      <c r="U567" s="6" t="e">
        <f t="shared" si="78"/>
        <v>#DIV/0!</v>
      </c>
      <c r="V567" t="str">
        <f t="shared" si="79"/>
        <v>technology</v>
      </c>
      <c r="W567" t="str">
        <f t="shared" si="80"/>
        <v>web</v>
      </c>
    </row>
    <row r="568" spans="1:23" ht="48" x14ac:dyDescent="0.2">
      <c r="A568" s="5">
        <f t="shared" si="72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e">
        <f t="shared" si="73"/>
        <v>#VALUE!</v>
      </c>
      <c r="I568" t="str">
        <f t="shared" si="74"/>
        <v>True</v>
      </c>
      <c r="J568" t="e">
        <f t="shared" si="75"/>
        <v>#VALUE!</v>
      </c>
      <c r="K568" t="s">
        <v>8224</v>
      </c>
      <c r="L568" t="s">
        <v>8246</v>
      </c>
      <c r="M568">
        <v>1468513533</v>
      </c>
      <c r="N568" s="19">
        <f t="shared" si="76"/>
        <v>42565.43440972222</v>
      </c>
      <c r="O568">
        <v>1465921533</v>
      </c>
      <c r="P568" s="19">
        <f t="shared" si="77"/>
        <v>42535.43440972222</v>
      </c>
      <c r="Q568" t="b">
        <v>0</v>
      </c>
      <c r="R568">
        <v>1</v>
      </c>
      <c r="S568" t="b">
        <v>0</v>
      </c>
      <c r="T568" t="s">
        <v>8272</v>
      </c>
      <c r="U568" s="6">
        <f t="shared" si="78"/>
        <v>1</v>
      </c>
      <c r="V568" t="str">
        <f t="shared" si="79"/>
        <v>technology</v>
      </c>
      <c r="W568" t="str">
        <f t="shared" si="80"/>
        <v>web</v>
      </c>
    </row>
    <row r="569" spans="1:23" ht="48" x14ac:dyDescent="0.2">
      <c r="A569" s="5">
        <f t="shared" si="72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e">
        <f t="shared" si="73"/>
        <v>#VALUE!</v>
      </c>
      <c r="I569" t="str">
        <f t="shared" si="74"/>
        <v>True</v>
      </c>
      <c r="J569" t="e">
        <f t="shared" si="75"/>
        <v>#VALUE!</v>
      </c>
      <c r="K569" t="s">
        <v>8224</v>
      </c>
      <c r="L569" t="s">
        <v>8246</v>
      </c>
      <c r="M569">
        <v>1420143194</v>
      </c>
      <c r="N569" s="19">
        <f t="shared" si="76"/>
        <v>42005.592523148152</v>
      </c>
      <c r="O569">
        <v>1417551194</v>
      </c>
      <c r="P569" s="19">
        <f t="shared" si="77"/>
        <v>41975.592523148152</v>
      </c>
      <c r="Q569" t="b">
        <v>0</v>
      </c>
      <c r="R569">
        <v>0</v>
      </c>
      <c r="S569" t="b">
        <v>0</v>
      </c>
      <c r="T569" t="s">
        <v>8272</v>
      </c>
      <c r="U569" s="6" t="e">
        <f t="shared" si="78"/>
        <v>#DIV/0!</v>
      </c>
      <c r="V569" t="str">
        <f t="shared" si="79"/>
        <v>technology</v>
      </c>
      <c r="W569" t="str">
        <f t="shared" si="80"/>
        <v>web</v>
      </c>
    </row>
    <row r="570" spans="1:23" ht="64" x14ac:dyDescent="0.2">
      <c r="A570" s="5">
        <f t="shared" si="72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e">
        <f t="shared" si="73"/>
        <v>#VALUE!</v>
      </c>
      <c r="I570" t="str">
        <f t="shared" si="74"/>
        <v>True</v>
      </c>
      <c r="J570" t="e">
        <f t="shared" si="75"/>
        <v>#VALUE!</v>
      </c>
      <c r="K570" t="s">
        <v>8228</v>
      </c>
      <c r="L570" t="s">
        <v>8250</v>
      </c>
      <c r="M570">
        <v>1452942000</v>
      </c>
      <c r="N570" s="19">
        <f t="shared" si="76"/>
        <v>42385.208333333328</v>
      </c>
      <c r="O570">
        <v>1449785223</v>
      </c>
      <c r="P570" s="19">
        <f t="shared" si="77"/>
        <v>42348.6715625</v>
      </c>
      <c r="Q570" t="b">
        <v>0</v>
      </c>
      <c r="R570">
        <v>5</v>
      </c>
      <c r="S570" t="b">
        <v>0</v>
      </c>
      <c r="T570" t="s">
        <v>8272</v>
      </c>
      <c r="U570" s="6">
        <f t="shared" si="78"/>
        <v>49</v>
      </c>
      <c r="V570" t="str">
        <f t="shared" si="79"/>
        <v>technology</v>
      </c>
      <c r="W570" t="str">
        <f t="shared" si="80"/>
        <v>web</v>
      </c>
    </row>
    <row r="571" spans="1:23" ht="48" x14ac:dyDescent="0.2">
      <c r="A571" s="5">
        <f t="shared" si="72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e">
        <f t="shared" si="73"/>
        <v>#VALUE!</v>
      </c>
      <c r="I571" t="str">
        <f t="shared" si="74"/>
        <v>True</v>
      </c>
      <c r="J571" t="e">
        <f t="shared" si="75"/>
        <v>#VALUE!</v>
      </c>
      <c r="K571" t="s">
        <v>8229</v>
      </c>
      <c r="L571" t="s">
        <v>8251</v>
      </c>
      <c r="M571">
        <v>1451679612</v>
      </c>
      <c r="N571" s="19">
        <f t="shared" si="76"/>
        <v>42370.597361111111</v>
      </c>
      <c r="O571">
        <v>1449087612</v>
      </c>
      <c r="P571" s="19">
        <f t="shared" si="77"/>
        <v>42340.597361111111</v>
      </c>
      <c r="Q571" t="b">
        <v>0</v>
      </c>
      <c r="R571">
        <v>1</v>
      </c>
      <c r="S571" t="b">
        <v>0</v>
      </c>
      <c r="T571" t="s">
        <v>8272</v>
      </c>
      <c r="U571" s="6">
        <f t="shared" si="78"/>
        <v>20</v>
      </c>
      <c r="V571" t="str">
        <f t="shared" si="79"/>
        <v>technology</v>
      </c>
      <c r="W571" t="str">
        <f t="shared" si="80"/>
        <v>web</v>
      </c>
    </row>
    <row r="572" spans="1:23" ht="32" x14ac:dyDescent="0.2">
      <c r="A572" s="5">
        <f t="shared" si="72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e">
        <f t="shared" si="73"/>
        <v>#VALUE!</v>
      </c>
      <c r="I572" t="str">
        <f t="shared" si="74"/>
        <v>True</v>
      </c>
      <c r="J572" t="e">
        <f t="shared" si="75"/>
        <v>#VALUE!</v>
      </c>
      <c r="K572" t="s">
        <v>8224</v>
      </c>
      <c r="L572" t="s">
        <v>8246</v>
      </c>
      <c r="M572">
        <v>1455822569</v>
      </c>
      <c r="N572" s="19">
        <f t="shared" si="76"/>
        <v>42418.548252314817</v>
      </c>
      <c r="O572">
        <v>1453230569</v>
      </c>
      <c r="P572" s="19">
        <f t="shared" si="77"/>
        <v>42388.548252314817</v>
      </c>
      <c r="Q572" t="b">
        <v>0</v>
      </c>
      <c r="R572">
        <v>1</v>
      </c>
      <c r="S572" t="b">
        <v>0</v>
      </c>
      <c r="T572" t="s">
        <v>8272</v>
      </c>
      <c r="U572" s="6">
        <f t="shared" si="78"/>
        <v>142</v>
      </c>
      <c r="V572" t="str">
        <f t="shared" si="79"/>
        <v>technology</v>
      </c>
      <c r="W572" t="str">
        <f t="shared" si="80"/>
        <v>web</v>
      </c>
    </row>
    <row r="573" spans="1:23" ht="48" x14ac:dyDescent="0.2">
      <c r="A573" s="5">
        <f t="shared" si="72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e">
        <f t="shared" si="73"/>
        <v>#VALUE!</v>
      </c>
      <c r="I573" t="str">
        <f t="shared" si="74"/>
        <v>True</v>
      </c>
      <c r="J573" t="e">
        <f t="shared" si="75"/>
        <v>#VALUE!</v>
      </c>
      <c r="K573" t="s">
        <v>8224</v>
      </c>
      <c r="L573" t="s">
        <v>8246</v>
      </c>
      <c r="M573">
        <v>1437969540</v>
      </c>
      <c r="N573" s="19">
        <f t="shared" si="76"/>
        <v>42211.915972222225</v>
      </c>
      <c r="O573">
        <v>1436297723</v>
      </c>
      <c r="P573" s="19">
        <f t="shared" si="77"/>
        <v>42192.566238425927</v>
      </c>
      <c r="Q573" t="b">
        <v>0</v>
      </c>
      <c r="R573">
        <v>2</v>
      </c>
      <c r="S573" t="b">
        <v>0</v>
      </c>
      <c r="T573" t="s">
        <v>8272</v>
      </c>
      <c r="U573" s="6">
        <f t="shared" si="78"/>
        <v>53</v>
      </c>
      <c r="V573" t="str">
        <f t="shared" si="79"/>
        <v>technology</v>
      </c>
      <c r="W573" t="str">
        <f t="shared" si="80"/>
        <v>web</v>
      </c>
    </row>
    <row r="574" spans="1:23" ht="48" x14ac:dyDescent="0.2">
      <c r="A574" s="5">
        <f t="shared" si="72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e">
        <f t="shared" si="73"/>
        <v>#VALUE!</v>
      </c>
      <c r="I574" t="str">
        <f t="shared" si="74"/>
        <v>True</v>
      </c>
      <c r="J574" t="e">
        <f t="shared" si="75"/>
        <v>#VALUE!</v>
      </c>
      <c r="K574" t="s">
        <v>8224</v>
      </c>
      <c r="L574" t="s">
        <v>8246</v>
      </c>
      <c r="M574">
        <v>1446660688</v>
      </c>
      <c r="N574" s="19">
        <f t="shared" si="76"/>
        <v>42312.507962962962</v>
      </c>
      <c r="O574">
        <v>1444065088</v>
      </c>
      <c r="P574" s="19">
        <f t="shared" si="77"/>
        <v>42282.46629629629</v>
      </c>
      <c r="Q574" t="b">
        <v>0</v>
      </c>
      <c r="R574">
        <v>0</v>
      </c>
      <c r="S574" t="b">
        <v>0</v>
      </c>
      <c r="T574" t="s">
        <v>8272</v>
      </c>
      <c r="U574" s="6" t="e">
        <f t="shared" si="78"/>
        <v>#DIV/0!</v>
      </c>
      <c r="V574" t="str">
        <f t="shared" si="79"/>
        <v>technology</v>
      </c>
      <c r="W574" t="str">
        <f t="shared" si="80"/>
        <v>web</v>
      </c>
    </row>
    <row r="575" spans="1:23" ht="48" x14ac:dyDescent="0.2">
      <c r="A575" s="5">
        <f t="shared" si="72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e">
        <f t="shared" si="73"/>
        <v>#VALUE!</v>
      </c>
      <c r="I575" t="str">
        <f t="shared" si="74"/>
        <v>True</v>
      </c>
      <c r="J575" t="e">
        <f t="shared" si="75"/>
        <v>#VALUE!</v>
      </c>
      <c r="K575" t="s">
        <v>8224</v>
      </c>
      <c r="L575" t="s">
        <v>8246</v>
      </c>
      <c r="M575">
        <v>1421543520</v>
      </c>
      <c r="N575" s="19">
        <f t="shared" si="76"/>
        <v>42021.8</v>
      </c>
      <c r="O575">
        <v>1416445931</v>
      </c>
      <c r="P575" s="19">
        <f t="shared" si="77"/>
        <v>41962.800127314811</v>
      </c>
      <c r="Q575" t="b">
        <v>0</v>
      </c>
      <c r="R575">
        <v>9</v>
      </c>
      <c r="S575" t="b">
        <v>0</v>
      </c>
      <c r="T575" t="s">
        <v>8272</v>
      </c>
      <c r="U575" s="6">
        <f t="shared" si="78"/>
        <v>38.444444444444443</v>
      </c>
      <c r="V575" t="str">
        <f t="shared" si="79"/>
        <v>technology</v>
      </c>
      <c r="W575" t="str">
        <f t="shared" si="80"/>
        <v>web</v>
      </c>
    </row>
    <row r="576" spans="1:23" ht="48" x14ac:dyDescent="0.2">
      <c r="A576" s="5">
        <f t="shared" si="72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e">
        <f t="shared" si="73"/>
        <v>#VALUE!</v>
      </c>
      <c r="I576" t="str">
        <f t="shared" si="74"/>
        <v>True</v>
      </c>
      <c r="J576" t="e">
        <f t="shared" si="75"/>
        <v>#VALUE!</v>
      </c>
      <c r="K576" t="s">
        <v>8225</v>
      </c>
      <c r="L576" t="s">
        <v>8247</v>
      </c>
      <c r="M576">
        <v>1476873507</v>
      </c>
      <c r="N576" s="19">
        <f t="shared" si="76"/>
        <v>42662.193368055552</v>
      </c>
      <c r="O576">
        <v>1474281507</v>
      </c>
      <c r="P576" s="19">
        <f t="shared" si="77"/>
        <v>42632.193368055552</v>
      </c>
      <c r="Q576" t="b">
        <v>0</v>
      </c>
      <c r="R576">
        <v>4</v>
      </c>
      <c r="S576" t="b">
        <v>0</v>
      </c>
      <c r="T576" t="s">
        <v>8272</v>
      </c>
      <c r="U576" s="6">
        <f t="shared" si="78"/>
        <v>20</v>
      </c>
      <c r="V576" t="str">
        <f t="shared" si="79"/>
        <v>technology</v>
      </c>
      <c r="W576" t="str">
        <f t="shared" si="80"/>
        <v>web</v>
      </c>
    </row>
    <row r="577" spans="1:23" ht="48" x14ac:dyDescent="0.2">
      <c r="A577" s="5">
        <f t="shared" si="72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e">
        <f t="shared" si="73"/>
        <v>#VALUE!</v>
      </c>
      <c r="I577" t="str">
        <f t="shared" si="74"/>
        <v>True</v>
      </c>
      <c r="J577" t="e">
        <f t="shared" si="75"/>
        <v>#VALUE!</v>
      </c>
      <c r="K577" t="s">
        <v>8236</v>
      </c>
      <c r="L577" t="s">
        <v>8249</v>
      </c>
      <c r="M577">
        <v>1434213443</v>
      </c>
      <c r="N577" s="19">
        <f t="shared" si="76"/>
        <v>42168.442627314813</v>
      </c>
      <c r="O577">
        <v>1431621443</v>
      </c>
      <c r="P577" s="19">
        <f t="shared" si="77"/>
        <v>42138.442627314813</v>
      </c>
      <c r="Q577" t="b">
        <v>0</v>
      </c>
      <c r="R577">
        <v>4</v>
      </c>
      <c r="S577" t="b">
        <v>0</v>
      </c>
      <c r="T577" t="s">
        <v>8272</v>
      </c>
      <c r="U577" s="6">
        <f t="shared" si="78"/>
        <v>64.75</v>
      </c>
      <c r="V577" t="str">
        <f t="shared" si="79"/>
        <v>technology</v>
      </c>
      <c r="W577" t="str">
        <f t="shared" si="80"/>
        <v>web</v>
      </c>
    </row>
    <row r="578" spans="1:23" ht="48" x14ac:dyDescent="0.2">
      <c r="A578" s="5">
        <f t="shared" si="72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e">
        <f t="shared" si="73"/>
        <v>#VALUE!</v>
      </c>
      <c r="I578" t="str">
        <f t="shared" si="74"/>
        <v>True</v>
      </c>
      <c r="J578" t="e">
        <f t="shared" si="75"/>
        <v>#VALUE!</v>
      </c>
      <c r="K578" t="s">
        <v>8224</v>
      </c>
      <c r="L578" t="s">
        <v>8246</v>
      </c>
      <c r="M578">
        <v>1427537952</v>
      </c>
      <c r="N578" s="19">
        <f t="shared" si="76"/>
        <v>42091.18</v>
      </c>
      <c r="O578">
        <v>1422357552</v>
      </c>
      <c r="P578" s="19">
        <f t="shared" si="77"/>
        <v>42031.221666666665</v>
      </c>
      <c r="Q578" t="b">
        <v>0</v>
      </c>
      <c r="R578">
        <v>1</v>
      </c>
      <c r="S578" t="b">
        <v>0</v>
      </c>
      <c r="T578" t="s">
        <v>8272</v>
      </c>
      <c r="U578" s="6">
        <f t="shared" si="78"/>
        <v>1</v>
      </c>
      <c r="V578" t="str">
        <f t="shared" si="79"/>
        <v>technology</v>
      </c>
      <c r="W578" t="str">
        <f t="shared" si="80"/>
        <v>web</v>
      </c>
    </row>
    <row r="579" spans="1:23" ht="48" x14ac:dyDescent="0.2">
      <c r="A579" s="5">
        <f t="shared" ref="A579:A642" si="81">F579/E579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e">
        <f t="shared" ref="H579:H642" si="82">IF(SEARCH("*ccess*",G579),"True","False")</f>
        <v>#VALUE!</v>
      </c>
      <c r="I579" t="str">
        <f t="shared" ref="I579:I642" si="83">IF(SEARCH("*ail*",G579),"True","False")</f>
        <v>True</v>
      </c>
      <c r="J579" t="e">
        <f t="shared" ref="J579:J642" si="84">IF(SEARCH("*cel*",G579),"True","False")</f>
        <v>#VALUE!</v>
      </c>
      <c r="K579" t="s">
        <v>8224</v>
      </c>
      <c r="L579" t="s">
        <v>8246</v>
      </c>
      <c r="M579">
        <v>1463753302</v>
      </c>
      <c r="N579" s="19">
        <f t="shared" ref="N579:N642" si="85">(((M579/60)/60)/24)+DATE(1970,1,1)+(-6/24)</f>
        <v>42510.339143518519</v>
      </c>
      <c r="O579">
        <v>1458569302</v>
      </c>
      <c r="P579" s="19">
        <f t="shared" ref="P579:P642" si="86">(((O579/60)/60)/24)+DATE(1970,1,1)+(-6/24)</f>
        <v>42450.339143518519</v>
      </c>
      <c r="Q579" t="b">
        <v>0</v>
      </c>
      <c r="R579">
        <v>1</v>
      </c>
      <c r="S579" t="b">
        <v>0</v>
      </c>
      <c r="T579" t="s">
        <v>8272</v>
      </c>
      <c r="U579" s="6">
        <f t="shared" ref="U579:U642" si="87">SUM(F579/R579)</f>
        <v>10</v>
      </c>
      <c r="V579" t="str">
        <f t="shared" ref="V579:V642" si="88">LEFT(T579, FIND("/", T579) -1)</f>
        <v>technology</v>
      </c>
      <c r="W579" t="str">
        <f t="shared" ref="W579:W642" si="89">RIGHT(T579, LEN(T579) -FIND("/", T579))</f>
        <v>web</v>
      </c>
    </row>
    <row r="580" spans="1:23" ht="32" x14ac:dyDescent="0.2">
      <c r="A580" s="5">
        <f t="shared" si="81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e">
        <f t="shared" si="82"/>
        <v>#VALUE!</v>
      </c>
      <c r="I580" t="str">
        <f t="shared" si="83"/>
        <v>True</v>
      </c>
      <c r="J580" t="e">
        <f t="shared" si="84"/>
        <v>#VALUE!</v>
      </c>
      <c r="K580" t="s">
        <v>8225</v>
      </c>
      <c r="L580" t="s">
        <v>8247</v>
      </c>
      <c r="M580">
        <v>1441633993</v>
      </c>
      <c r="N580" s="19">
        <f t="shared" si="85"/>
        <v>42254.328622685185</v>
      </c>
      <c r="O580">
        <v>1439560393</v>
      </c>
      <c r="P580" s="19">
        <f t="shared" si="86"/>
        <v>42230.328622685185</v>
      </c>
      <c r="Q580" t="b">
        <v>0</v>
      </c>
      <c r="R580">
        <v>7</v>
      </c>
      <c r="S580" t="b">
        <v>0</v>
      </c>
      <c r="T580" t="s">
        <v>8272</v>
      </c>
      <c r="U580" s="6">
        <f t="shared" si="87"/>
        <v>2</v>
      </c>
      <c r="V580" t="str">
        <f t="shared" si="88"/>
        <v>technology</v>
      </c>
      <c r="W580" t="str">
        <f t="shared" si="89"/>
        <v>web</v>
      </c>
    </row>
    <row r="581" spans="1:23" ht="32" x14ac:dyDescent="0.2">
      <c r="A581" s="5">
        <f t="shared" si="81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e">
        <f t="shared" si="82"/>
        <v>#VALUE!</v>
      </c>
      <c r="I581" t="str">
        <f t="shared" si="83"/>
        <v>True</v>
      </c>
      <c r="J581" t="e">
        <f t="shared" si="84"/>
        <v>#VALUE!</v>
      </c>
      <c r="K581" t="s">
        <v>8224</v>
      </c>
      <c r="L581" t="s">
        <v>8246</v>
      </c>
      <c r="M581">
        <v>1419539223</v>
      </c>
      <c r="N581" s="19">
        <f t="shared" si="85"/>
        <v>41998.602118055554</v>
      </c>
      <c r="O581">
        <v>1416947223</v>
      </c>
      <c r="P581" s="19">
        <f t="shared" si="86"/>
        <v>41968.602118055554</v>
      </c>
      <c r="Q581" t="b">
        <v>0</v>
      </c>
      <c r="R581">
        <v>5</v>
      </c>
      <c r="S581" t="b">
        <v>0</v>
      </c>
      <c r="T581" t="s">
        <v>8272</v>
      </c>
      <c r="U581" s="6">
        <f t="shared" si="87"/>
        <v>35</v>
      </c>
      <c r="V581" t="str">
        <f t="shared" si="88"/>
        <v>technology</v>
      </c>
      <c r="W581" t="str">
        <f t="shared" si="89"/>
        <v>web</v>
      </c>
    </row>
    <row r="582" spans="1:23" ht="48" x14ac:dyDescent="0.2">
      <c r="A582" s="5">
        <f t="shared" si="81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e">
        <f t="shared" si="82"/>
        <v>#VALUE!</v>
      </c>
      <c r="I582" t="str">
        <f t="shared" si="83"/>
        <v>True</v>
      </c>
      <c r="J582" t="e">
        <f t="shared" si="84"/>
        <v>#VALUE!</v>
      </c>
      <c r="K582" t="s">
        <v>8224</v>
      </c>
      <c r="L582" t="s">
        <v>8246</v>
      </c>
      <c r="M582">
        <v>1474580867</v>
      </c>
      <c r="N582" s="19">
        <f t="shared" si="85"/>
        <v>42635.658182870371</v>
      </c>
      <c r="O582">
        <v>1471988867</v>
      </c>
      <c r="P582" s="19">
        <f t="shared" si="86"/>
        <v>42605.658182870371</v>
      </c>
      <c r="Q582" t="b">
        <v>0</v>
      </c>
      <c r="R582">
        <v>1</v>
      </c>
      <c r="S582" t="b">
        <v>0</v>
      </c>
      <c r="T582" t="s">
        <v>8272</v>
      </c>
      <c r="U582" s="6">
        <f t="shared" si="87"/>
        <v>1</v>
      </c>
      <c r="V582" t="str">
        <f t="shared" si="88"/>
        <v>technology</v>
      </c>
      <c r="W582" t="str">
        <f t="shared" si="89"/>
        <v>web</v>
      </c>
    </row>
    <row r="583" spans="1:23" ht="48" x14ac:dyDescent="0.2">
      <c r="A583" s="5">
        <f t="shared" si="81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e">
        <f t="shared" si="82"/>
        <v>#VALUE!</v>
      </c>
      <c r="I583" t="str">
        <f t="shared" si="83"/>
        <v>True</v>
      </c>
      <c r="J583" t="e">
        <f t="shared" si="84"/>
        <v>#VALUE!</v>
      </c>
      <c r="K583" t="s">
        <v>8224</v>
      </c>
      <c r="L583" t="s">
        <v>8246</v>
      </c>
      <c r="M583">
        <v>1438474704</v>
      </c>
      <c r="N583" s="19">
        <f t="shared" si="85"/>
        <v>42217.762777777782</v>
      </c>
      <c r="O583">
        <v>1435882704</v>
      </c>
      <c r="P583" s="19">
        <f t="shared" si="86"/>
        <v>42187.762777777782</v>
      </c>
      <c r="Q583" t="b">
        <v>0</v>
      </c>
      <c r="R583">
        <v>0</v>
      </c>
      <c r="S583" t="b">
        <v>0</v>
      </c>
      <c r="T583" t="s">
        <v>8272</v>
      </c>
      <c r="U583" s="6" t="e">
        <f t="shared" si="87"/>
        <v>#DIV/0!</v>
      </c>
      <c r="V583" t="str">
        <f t="shared" si="88"/>
        <v>technology</v>
      </c>
      <c r="W583" t="str">
        <f t="shared" si="89"/>
        <v>web</v>
      </c>
    </row>
    <row r="584" spans="1:23" ht="48" x14ac:dyDescent="0.2">
      <c r="A584" s="5">
        <f t="shared" si="81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e">
        <f t="shared" si="82"/>
        <v>#VALUE!</v>
      </c>
      <c r="I584" t="str">
        <f t="shared" si="83"/>
        <v>True</v>
      </c>
      <c r="J584" t="e">
        <f t="shared" si="84"/>
        <v>#VALUE!</v>
      </c>
      <c r="K584" t="s">
        <v>8224</v>
      </c>
      <c r="L584" t="s">
        <v>8246</v>
      </c>
      <c r="M584">
        <v>1426442400</v>
      </c>
      <c r="N584" s="19">
        <f t="shared" si="85"/>
        <v>42078.5</v>
      </c>
      <c r="O584">
        <v>1424454319</v>
      </c>
      <c r="P584" s="19">
        <f t="shared" si="86"/>
        <v>42055.489803240736</v>
      </c>
      <c r="Q584" t="b">
        <v>0</v>
      </c>
      <c r="R584">
        <v>0</v>
      </c>
      <c r="S584" t="b">
        <v>0</v>
      </c>
      <c r="T584" t="s">
        <v>8272</v>
      </c>
      <c r="U584" s="6" t="e">
        <f t="shared" si="87"/>
        <v>#DIV/0!</v>
      </c>
      <c r="V584" t="str">
        <f t="shared" si="88"/>
        <v>technology</v>
      </c>
      <c r="W584" t="str">
        <f t="shared" si="89"/>
        <v>web</v>
      </c>
    </row>
    <row r="585" spans="1:23" ht="32" x14ac:dyDescent="0.2">
      <c r="A585" s="5">
        <f t="shared" si="81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e">
        <f t="shared" si="82"/>
        <v>#VALUE!</v>
      </c>
      <c r="I585" t="str">
        <f t="shared" si="83"/>
        <v>True</v>
      </c>
      <c r="J585" t="e">
        <f t="shared" si="84"/>
        <v>#VALUE!</v>
      </c>
      <c r="K585" t="s">
        <v>8224</v>
      </c>
      <c r="L585" t="s">
        <v>8246</v>
      </c>
      <c r="M585">
        <v>1426800687</v>
      </c>
      <c r="N585" s="19">
        <f t="shared" si="85"/>
        <v>42082.646840277783</v>
      </c>
      <c r="O585">
        <v>1424212287</v>
      </c>
      <c r="P585" s="19">
        <f t="shared" si="86"/>
        <v>42052.68850694444</v>
      </c>
      <c r="Q585" t="b">
        <v>0</v>
      </c>
      <c r="R585">
        <v>1</v>
      </c>
      <c r="S585" t="b">
        <v>0</v>
      </c>
      <c r="T585" t="s">
        <v>8272</v>
      </c>
      <c r="U585" s="6">
        <f t="shared" si="87"/>
        <v>1</v>
      </c>
      <c r="V585" t="str">
        <f t="shared" si="88"/>
        <v>technology</v>
      </c>
      <c r="W585" t="str">
        <f t="shared" si="89"/>
        <v>web</v>
      </c>
    </row>
    <row r="586" spans="1:23" ht="32" x14ac:dyDescent="0.2">
      <c r="A586" s="5">
        <f t="shared" si="81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e">
        <f t="shared" si="82"/>
        <v>#VALUE!</v>
      </c>
      <c r="I586" t="str">
        <f t="shared" si="83"/>
        <v>True</v>
      </c>
      <c r="J586" t="e">
        <f t="shared" si="84"/>
        <v>#VALUE!</v>
      </c>
      <c r="K586" t="s">
        <v>8224</v>
      </c>
      <c r="L586" t="s">
        <v>8246</v>
      </c>
      <c r="M586">
        <v>1426522316</v>
      </c>
      <c r="N586" s="19">
        <f t="shared" si="85"/>
        <v>42079.424953703703</v>
      </c>
      <c r="O586">
        <v>1423933916</v>
      </c>
      <c r="P586" s="19">
        <f t="shared" si="86"/>
        <v>42049.466620370367</v>
      </c>
      <c r="Q586" t="b">
        <v>0</v>
      </c>
      <c r="R586">
        <v>2</v>
      </c>
      <c r="S586" t="b">
        <v>0</v>
      </c>
      <c r="T586" t="s">
        <v>8272</v>
      </c>
      <c r="U586" s="6">
        <f t="shared" si="87"/>
        <v>5</v>
      </c>
      <c r="V586" t="str">
        <f t="shared" si="88"/>
        <v>technology</v>
      </c>
      <c r="W586" t="str">
        <f t="shared" si="89"/>
        <v>web</v>
      </c>
    </row>
    <row r="587" spans="1:23" ht="48" x14ac:dyDescent="0.2">
      <c r="A587" s="5">
        <f t="shared" si="81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e">
        <f t="shared" si="82"/>
        <v>#VALUE!</v>
      </c>
      <c r="I587" t="str">
        <f t="shared" si="83"/>
        <v>True</v>
      </c>
      <c r="J587" t="e">
        <f t="shared" si="84"/>
        <v>#VALUE!</v>
      </c>
      <c r="K587" t="s">
        <v>8225</v>
      </c>
      <c r="L587" t="s">
        <v>8247</v>
      </c>
      <c r="M587">
        <v>1448928000</v>
      </c>
      <c r="N587" s="19">
        <f t="shared" si="85"/>
        <v>42338.75</v>
      </c>
      <c r="O587">
        <v>1444123377</v>
      </c>
      <c r="P587" s="19">
        <f t="shared" si="86"/>
        <v>42283.1409375</v>
      </c>
      <c r="Q587" t="b">
        <v>0</v>
      </c>
      <c r="R587">
        <v>0</v>
      </c>
      <c r="S587" t="b">
        <v>0</v>
      </c>
      <c r="T587" t="s">
        <v>8272</v>
      </c>
      <c r="U587" s="6" t="e">
        <f t="shared" si="87"/>
        <v>#DIV/0!</v>
      </c>
      <c r="V587" t="str">
        <f t="shared" si="88"/>
        <v>technology</v>
      </c>
      <c r="W587" t="str">
        <f t="shared" si="89"/>
        <v>web</v>
      </c>
    </row>
    <row r="588" spans="1:23" ht="48" x14ac:dyDescent="0.2">
      <c r="A588" s="5">
        <f t="shared" si="81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e">
        <f t="shared" si="82"/>
        <v>#VALUE!</v>
      </c>
      <c r="I588" t="str">
        <f t="shared" si="83"/>
        <v>True</v>
      </c>
      <c r="J588" t="e">
        <f t="shared" si="84"/>
        <v>#VALUE!</v>
      </c>
      <c r="K588" t="s">
        <v>8224</v>
      </c>
      <c r="L588" t="s">
        <v>8246</v>
      </c>
      <c r="M588">
        <v>1424032207</v>
      </c>
      <c r="N588" s="19">
        <f t="shared" si="85"/>
        <v>42050.604247685187</v>
      </c>
      <c r="O588">
        <v>1421440207</v>
      </c>
      <c r="P588" s="19">
        <f t="shared" si="86"/>
        <v>42020.604247685187</v>
      </c>
      <c r="Q588" t="b">
        <v>0</v>
      </c>
      <c r="R588">
        <v>4</v>
      </c>
      <c r="S588" t="b">
        <v>0</v>
      </c>
      <c r="T588" t="s">
        <v>8272</v>
      </c>
      <c r="U588" s="6">
        <f t="shared" si="87"/>
        <v>14</v>
      </c>
      <c r="V588" t="str">
        <f t="shared" si="88"/>
        <v>technology</v>
      </c>
      <c r="W588" t="str">
        <f t="shared" si="89"/>
        <v>web</v>
      </c>
    </row>
    <row r="589" spans="1:23" ht="80" x14ac:dyDescent="0.2">
      <c r="A589" s="5">
        <f t="shared" si="81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e">
        <f t="shared" si="82"/>
        <v>#VALUE!</v>
      </c>
      <c r="I589" t="str">
        <f t="shared" si="83"/>
        <v>True</v>
      </c>
      <c r="J589" t="e">
        <f t="shared" si="84"/>
        <v>#VALUE!</v>
      </c>
      <c r="K589" t="s">
        <v>8229</v>
      </c>
      <c r="L589" t="s">
        <v>8251</v>
      </c>
      <c r="M589">
        <v>1429207833</v>
      </c>
      <c r="N589" s="19">
        <f t="shared" si="85"/>
        <v>42110.507326388892</v>
      </c>
      <c r="O589">
        <v>1426615833</v>
      </c>
      <c r="P589" s="19">
        <f t="shared" si="86"/>
        <v>42080.507326388892</v>
      </c>
      <c r="Q589" t="b">
        <v>0</v>
      </c>
      <c r="R589">
        <v>7</v>
      </c>
      <c r="S589" t="b">
        <v>0</v>
      </c>
      <c r="T589" t="s">
        <v>8272</v>
      </c>
      <c r="U589" s="6">
        <f t="shared" si="87"/>
        <v>389.28571428571428</v>
      </c>
      <c r="V589" t="str">
        <f t="shared" si="88"/>
        <v>technology</v>
      </c>
      <c r="W589" t="str">
        <f t="shared" si="89"/>
        <v>web</v>
      </c>
    </row>
    <row r="590" spans="1:23" ht="48" x14ac:dyDescent="0.2">
      <c r="A590" s="5">
        <f t="shared" si="81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e">
        <f t="shared" si="82"/>
        <v>#VALUE!</v>
      </c>
      <c r="I590" t="str">
        <f t="shared" si="83"/>
        <v>True</v>
      </c>
      <c r="J590" t="e">
        <f t="shared" si="84"/>
        <v>#VALUE!</v>
      </c>
      <c r="K590" t="s">
        <v>8237</v>
      </c>
      <c r="L590" t="s">
        <v>8249</v>
      </c>
      <c r="M590">
        <v>1479410886</v>
      </c>
      <c r="N590" s="19">
        <f t="shared" si="85"/>
        <v>42691.561180555553</v>
      </c>
      <c r="O590">
        <v>1474223286</v>
      </c>
      <c r="P590" s="19">
        <f t="shared" si="86"/>
        <v>42631.519513888896</v>
      </c>
      <c r="Q590" t="b">
        <v>0</v>
      </c>
      <c r="R590">
        <v>2</v>
      </c>
      <c r="S590" t="b">
        <v>0</v>
      </c>
      <c r="T590" t="s">
        <v>8272</v>
      </c>
      <c r="U590" s="6">
        <f t="shared" si="87"/>
        <v>150.5</v>
      </c>
      <c r="V590" t="str">
        <f t="shared" si="88"/>
        <v>technology</v>
      </c>
      <c r="W590" t="str">
        <f t="shared" si="89"/>
        <v>web</v>
      </c>
    </row>
    <row r="591" spans="1:23" ht="16" x14ac:dyDescent="0.2">
      <c r="A591" s="5">
        <f t="shared" si="81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e">
        <f t="shared" si="82"/>
        <v>#VALUE!</v>
      </c>
      <c r="I591" t="str">
        <f t="shared" si="83"/>
        <v>True</v>
      </c>
      <c r="J591" t="e">
        <f t="shared" si="84"/>
        <v>#VALUE!</v>
      </c>
      <c r="K591" t="s">
        <v>8224</v>
      </c>
      <c r="L591" t="s">
        <v>8246</v>
      </c>
      <c r="M591">
        <v>1436366699</v>
      </c>
      <c r="N591" s="19">
        <f t="shared" si="85"/>
        <v>42193.364571759259</v>
      </c>
      <c r="O591">
        <v>1435070699</v>
      </c>
      <c r="P591" s="19">
        <f t="shared" si="86"/>
        <v>42178.364571759259</v>
      </c>
      <c r="Q591" t="b">
        <v>0</v>
      </c>
      <c r="R591">
        <v>1</v>
      </c>
      <c r="S591" t="b">
        <v>0</v>
      </c>
      <c r="T591" t="s">
        <v>8272</v>
      </c>
      <c r="U591" s="6">
        <f t="shared" si="87"/>
        <v>1</v>
      </c>
      <c r="V591" t="str">
        <f t="shared" si="88"/>
        <v>technology</v>
      </c>
      <c r="W591" t="str">
        <f t="shared" si="89"/>
        <v>web</v>
      </c>
    </row>
    <row r="592" spans="1:23" ht="48" x14ac:dyDescent="0.2">
      <c r="A592" s="5">
        <f t="shared" si="81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e">
        <f t="shared" si="82"/>
        <v>#VALUE!</v>
      </c>
      <c r="I592" t="str">
        <f t="shared" si="83"/>
        <v>True</v>
      </c>
      <c r="J592" t="e">
        <f t="shared" si="84"/>
        <v>#VALUE!</v>
      </c>
      <c r="K592" t="s">
        <v>8225</v>
      </c>
      <c r="L592" t="s">
        <v>8247</v>
      </c>
      <c r="M592">
        <v>1454936460</v>
      </c>
      <c r="N592" s="19">
        <f t="shared" si="85"/>
        <v>42408.292361111111</v>
      </c>
      <c r="O592">
        <v>1452259131</v>
      </c>
      <c r="P592" s="19">
        <f t="shared" si="86"/>
        <v>42377.304756944446</v>
      </c>
      <c r="Q592" t="b">
        <v>0</v>
      </c>
      <c r="R592">
        <v>9</v>
      </c>
      <c r="S592" t="b">
        <v>0</v>
      </c>
      <c r="T592" t="s">
        <v>8272</v>
      </c>
      <c r="U592" s="6">
        <f t="shared" si="87"/>
        <v>24.777777777777779</v>
      </c>
      <c r="V592" t="str">
        <f t="shared" si="88"/>
        <v>technology</v>
      </c>
      <c r="W592" t="str">
        <f t="shared" si="89"/>
        <v>web</v>
      </c>
    </row>
    <row r="593" spans="1:23" ht="48" x14ac:dyDescent="0.2">
      <c r="A593" s="5">
        <f t="shared" si="81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e">
        <f t="shared" si="82"/>
        <v>#VALUE!</v>
      </c>
      <c r="I593" t="str">
        <f t="shared" si="83"/>
        <v>True</v>
      </c>
      <c r="J593" t="e">
        <f t="shared" si="84"/>
        <v>#VALUE!</v>
      </c>
      <c r="K593" t="s">
        <v>8224</v>
      </c>
      <c r="L593" t="s">
        <v>8246</v>
      </c>
      <c r="M593">
        <v>1437570130</v>
      </c>
      <c r="N593" s="19">
        <f t="shared" si="85"/>
        <v>42207.293171296296</v>
      </c>
      <c r="O593">
        <v>1434978130</v>
      </c>
      <c r="P593" s="19">
        <f t="shared" si="86"/>
        <v>42177.293171296296</v>
      </c>
      <c r="Q593" t="b">
        <v>0</v>
      </c>
      <c r="R593">
        <v>2</v>
      </c>
      <c r="S593" t="b">
        <v>0</v>
      </c>
      <c r="T593" t="s">
        <v>8272</v>
      </c>
      <c r="U593" s="6">
        <f t="shared" si="87"/>
        <v>30.5</v>
      </c>
      <c r="V593" t="str">
        <f t="shared" si="88"/>
        <v>technology</v>
      </c>
      <c r="W593" t="str">
        <f t="shared" si="89"/>
        <v>web</v>
      </c>
    </row>
    <row r="594" spans="1:23" ht="48" x14ac:dyDescent="0.2">
      <c r="A594" s="5">
        <f t="shared" si="81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e">
        <f t="shared" si="82"/>
        <v>#VALUE!</v>
      </c>
      <c r="I594" t="str">
        <f t="shared" si="83"/>
        <v>True</v>
      </c>
      <c r="J594" t="e">
        <f t="shared" si="84"/>
        <v>#VALUE!</v>
      </c>
      <c r="K594" t="s">
        <v>8224</v>
      </c>
      <c r="L594" t="s">
        <v>8246</v>
      </c>
      <c r="M594">
        <v>1417584860</v>
      </c>
      <c r="N594" s="19">
        <f t="shared" si="85"/>
        <v>41975.982175925921</v>
      </c>
      <c r="O594">
        <v>1414992860</v>
      </c>
      <c r="P594" s="19">
        <f t="shared" si="86"/>
        <v>41945.982175925928</v>
      </c>
      <c r="Q594" t="b">
        <v>0</v>
      </c>
      <c r="R594">
        <v>1</v>
      </c>
      <c r="S594" t="b">
        <v>0</v>
      </c>
      <c r="T594" t="s">
        <v>8272</v>
      </c>
      <c r="U594" s="6">
        <f t="shared" si="87"/>
        <v>250</v>
      </c>
      <c r="V594" t="str">
        <f t="shared" si="88"/>
        <v>technology</v>
      </c>
      <c r="W594" t="str">
        <f t="shared" si="89"/>
        <v>web</v>
      </c>
    </row>
    <row r="595" spans="1:23" ht="48" x14ac:dyDescent="0.2">
      <c r="A595" s="5">
        <f t="shared" si="81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e">
        <f t="shared" si="82"/>
        <v>#VALUE!</v>
      </c>
      <c r="I595" t="str">
        <f t="shared" si="83"/>
        <v>True</v>
      </c>
      <c r="J595" t="e">
        <f t="shared" si="84"/>
        <v>#VALUE!</v>
      </c>
      <c r="K595" t="s">
        <v>8225</v>
      </c>
      <c r="L595" t="s">
        <v>8247</v>
      </c>
      <c r="M595">
        <v>1428333345</v>
      </c>
      <c r="N595" s="19">
        <f t="shared" si="85"/>
        <v>42100.385937500003</v>
      </c>
      <c r="O595">
        <v>1425744945</v>
      </c>
      <c r="P595" s="19">
        <f t="shared" si="86"/>
        <v>42070.427604166667</v>
      </c>
      <c r="Q595" t="b">
        <v>0</v>
      </c>
      <c r="R595">
        <v>7</v>
      </c>
      <c r="S595" t="b">
        <v>0</v>
      </c>
      <c r="T595" t="s">
        <v>8272</v>
      </c>
      <c r="U595" s="6">
        <f t="shared" si="87"/>
        <v>16.428571428571427</v>
      </c>
      <c r="V595" t="str">
        <f t="shared" si="88"/>
        <v>technology</v>
      </c>
      <c r="W595" t="str">
        <f t="shared" si="89"/>
        <v>web</v>
      </c>
    </row>
    <row r="596" spans="1:23" ht="32" x14ac:dyDescent="0.2">
      <c r="A596" s="5">
        <f t="shared" si="81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e">
        <f t="shared" si="82"/>
        <v>#VALUE!</v>
      </c>
      <c r="I596" t="str">
        <f t="shared" si="83"/>
        <v>True</v>
      </c>
      <c r="J596" t="e">
        <f t="shared" si="84"/>
        <v>#VALUE!</v>
      </c>
      <c r="K596" t="s">
        <v>8224</v>
      </c>
      <c r="L596" t="s">
        <v>8246</v>
      </c>
      <c r="M596">
        <v>1460832206</v>
      </c>
      <c r="N596" s="19">
        <f t="shared" si="85"/>
        <v>42476.530162037037</v>
      </c>
      <c r="O596">
        <v>1458240206</v>
      </c>
      <c r="P596" s="19">
        <f t="shared" si="86"/>
        <v>42446.530162037037</v>
      </c>
      <c r="Q596" t="b">
        <v>0</v>
      </c>
      <c r="R596">
        <v>2</v>
      </c>
      <c r="S596" t="b">
        <v>0</v>
      </c>
      <c r="T596" t="s">
        <v>8272</v>
      </c>
      <c r="U596" s="6">
        <f t="shared" si="87"/>
        <v>13</v>
      </c>
      <c r="V596" t="str">
        <f t="shared" si="88"/>
        <v>technology</v>
      </c>
      <c r="W596" t="str">
        <f t="shared" si="89"/>
        <v>web</v>
      </c>
    </row>
    <row r="597" spans="1:23" ht="48" x14ac:dyDescent="0.2">
      <c r="A597" s="5">
        <f t="shared" si="81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e">
        <f t="shared" si="82"/>
        <v>#VALUE!</v>
      </c>
      <c r="I597" t="str">
        <f t="shared" si="83"/>
        <v>True</v>
      </c>
      <c r="J597" t="e">
        <f t="shared" si="84"/>
        <v>#VALUE!</v>
      </c>
      <c r="K597" t="s">
        <v>8224</v>
      </c>
      <c r="L597" t="s">
        <v>8246</v>
      </c>
      <c r="M597">
        <v>1430703638</v>
      </c>
      <c r="N597" s="19">
        <f t="shared" si="85"/>
        <v>42127.819884259254</v>
      </c>
      <c r="O597">
        <v>1426815638</v>
      </c>
      <c r="P597" s="19">
        <f t="shared" si="86"/>
        <v>42082.819884259254</v>
      </c>
      <c r="Q597" t="b">
        <v>0</v>
      </c>
      <c r="R597">
        <v>8</v>
      </c>
      <c r="S597" t="b">
        <v>0</v>
      </c>
      <c r="T597" t="s">
        <v>8272</v>
      </c>
      <c r="U597" s="6">
        <f t="shared" si="87"/>
        <v>53.25</v>
      </c>
      <c r="V597" t="str">
        <f t="shared" si="88"/>
        <v>technology</v>
      </c>
      <c r="W597" t="str">
        <f t="shared" si="89"/>
        <v>web</v>
      </c>
    </row>
    <row r="598" spans="1:23" ht="32" x14ac:dyDescent="0.2">
      <c r="A598" s="5">
        <f t="shared" si="81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e">
        <f t="shared" si="82"/>
        <v>#VALUE!</v>
      </c>
      <c r="I598" t="str">
        <f t="shared" si="83"/>
        <v>True</v>
      </c>
      <c r="J598" t="e">
        <f t="shared" si="84"/>
        <v>#VALUE!</v>
      </c>
      <c r="K598" t="s">
        <v>8224</v>
      </c>
      <c r="L598" t="s">
        <v>8246</v>
      </c>
      <c r="M598">
        <v>1478122292</v>
      </c>
      <c r="N598" s="19">
        <f t="shared" si="85"/>
        <v>42676.646898148145</v>
      </c>
      <c r="O598">
        <v>1475530292</v>
      </c>
      <c r="P598" s="19">
        <f t="shared" si="86"/>
        <v>42646.646898148145</v>
      </c>
      <c r="Q598" t="b">
        <v>0</v>
      </c>
      <c r="R598">
        <v>2</v>
      </c>
      <c r="S598" t="b">
        <v>0</v>
      </c>
      <c r="T598" t="s">
        <v>8272</v>
      </c>
      <c r="U598" s="6">
        <f t="shared" si="87"/>
        <v>3</v>
      </c>
      <c r="V598" t="str">
        <f t="shared" si="88"/>
        <v>technology</v>
      </c>
      <c r="W598" t="str">
        <f t="shared" si="89"/>
        <v>web</v>
      </c>
    </row>
    <row r="599" spans="1:23" ht="48" x14ac:dyDescent="0.2">
      <c r="A599" s="5">
        <f t="shared" si="81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e">
        <f t="shared" si="82"/>
        <v>#VALUE!</v>
      </c>
      <c r="I599" t="str">
        <f t="shared" si="83"/>
        <v>True</v>
      </c>
      <c r="J599" t="e">
        <f t="shared" si="84"/>
        <v>#VALUE!</v>
      </c>
      <c r="K599" t="s">
        <v>8224</v>
      </c>
      <c r="L599" t="s">
        <v>8246</v>
      </c>
      <c r="M599">
        <v>1469980800</v>
      </c>
      <c r="N599" s="19">
        <f t="shared" si="85"/>
        <v>42582.416666666672</v>
      </c>
      <c r="O599">
        <v>1466787335</v>
      </c>
      <c r="P599" s="19">
        <f t="shared" si="86"/>
        <v>42545.455266203702</v>
      </c>
      <c r="Q599" t="b">
        <v>0</v>
      </c>
      <c r="R599">
        <v>2</v>
      </c>
      <c r="S599" t="b">
        <v>0</v>
      </c>
      <c r="T599" t="s">
        <v>8272</v>
      </c>
      <c r="U599" s="6">
        <f t="shared" si="87"/>
        <v>10</v>
      </c>
      <c r="V599" t="str">
        <f t="shared" si="88"/>
        <v>technology</v>
      </c>
      <c r="W599" t="str">
        <f t="shared" si="89"/>
        <v>web</v>
      </c>
    </row>
    <row r="600" spans="1:23" ht="32" x14ac:dyDescent="0.2">
      <c r="A600" s="5">
        <f t="shared" si="81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e">
        <f t="shared" si="82"/>
        <v>#VALUE!</v>
      </c>
      <c r="I600" t="str">
        <f t="shared" si="83"/>
        <v>True</v>
      </c>
      <c r="J600" t="e">
        <f t="shared" si="84"/>
        <v>#VALUE!</v>
      </c>
      <c r="K600" t="s">
        <v>8224</v>
      </c>
      <c r="L600" t="s">
        <v>8246</v>
      </c>
      <c r="M600">
        <v>1417737781</v>
      </c>
      <c r="N600" s="19">
        <f t="shared" si="85"/>
        <v>41977.75209490741</v>
      </c>
      <c r="O600">
        <v>1415145781</v>
      </c>
      <c r="P600" s="19">
        <f t="shared" si="86"/>
        <v>41947.75209490741</v>
      </c>
      <c r="Q600" t="b">
        <v>0</v>
      </c>
      <c r="R600">
        <v>7</v>
      </c>
      <c r="S600" t="b">
        <v>0</v>
      </c>
      <c r="T600" t="s">
        <v>8272</v>
      </c>
      <c r="U600" s="6">
        <f t="shared" si="87"/>
        <v>121.42857142857143</v>
      </c>
      <c r="V600" t="str">
        <f t="shared" si="88"/>
        <v>technology</v>
      </c>
      <c r="W600" t="str">
        <f t="shared" si="89"/>
        <v>web</v>
      </c>
    </row>
    <row r="601" spans="1:23" ht="48" x14ac:dyDescent="0.2">
      <c r="A601" s="5">
        <f t="shared" si="81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e">
        <f t="shared" si="82"/>
        <v>#VALUE!</v>
      </c>
      <c r="I601" t="str">
        <f t="shared" si="83"/>
        <v>True</v>
      </c>
      <c r="J601" t="e">
        <f t="shared" si="84"/>
        <v>#VALUE!</v>
      </c>
      <c r="K601" t="s">
        <v>8224</v>
      </c>
      <c r="L601" t="s">
        <v>8246</v>
      </c>
      <c r="M601">
        <v>1425827760</v>
      </c>
      <c r="N601" s="19">
        <f t="shared" si="85"/>
        <v>42071.386111111111</v>
      </c>
      <c r="O601">
        <v>1423769402</v>
      </c>
      <c r="P601" s="19">
        <f t="shared" si="86"/>
        <v>42047.562523148154</v>
      </c>
      <c r="Q601" t="b">
        <v>0</v>
      </c>
      <c r="R601">
        <v>2</v>
      </c>
      <c r="S601" t="b">
        <v>0</v>
      </c>
      <c r="T601" t="s">
        <v>8272</v>
      </c>
      <c r="U601" s="6">
        <f t="shared" si="87"/>
        <v>15.5</v>
      </c>
      <c r="V601" t="str">
        <f t="shared" si="88"/>
        <v>technology</v>
      </c>
      <c r="W601" t="str">
        <f t="shared" si="89"/>
        <v>web</v>
      </c>
    </row>
    <row r="602" spans="1:23" ht="32" x14ac:dyDescent="0.2">
      <c r="A602" s="5">
        <f t="shared" si="81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e">
        <f t="shared" si="82"/>
        <v>#VALUE!</v>
      </c>
      <c r="I602" t="e">
        <f t="shared" si="83"/>
        <v>#VALUE!</v>
      </c>
      <c r="J602" t="str">
        <f t="shared" si="84"/>
        <v>True</v>
      </c>
      <c r="K602" t="s">
        <v>8224</v>
      </c>
      <c r="L602" t="s">
        <v>8246</v>
      </c>
      <c r="M602">
        <v>1431198562</v>
      </c>
      <c r="N602" s="19">
        <f t="shared" si="85"/>
        <v>42133.548171296294</v>
      </c>
      <c r="O602">
        <v>1426014562</v>
      </c>
      <c r="P602" s="19">
        <f t="shared" si="86"/>
        <v>42073.548171296294</v>
      </c>
      <c r="Q602" t="b">
        <v>0</v>
      </c>
      <c r="R602">
        <v>1</v>
      </c>
      <c r="S602" t="b">
        <v>0</v>
      </c>
      <c r="T602" t="s">
        <v>8272</v>
      </c>
      <c r="U602" s="6">
        <f t="shared" si="87"/>
        <v>100</v>
      </c>
      <c r="V602" t="str">
        <f t="shared" si="88"/>
        <v>technology</v>
      </c>
      <c r="W602" t="str">
        <f t="shared" si="89"/>
        <v>web</v>
      </c>
    </row>
    <row r="603" spans="1:23" ht="48" x14ac:dyDescent="0.2">
      <c r="A603" s="5">
        <f t="shared" si="81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e">
        <f t="shared" si="82"/>
        <v>#VALUE!</v>
      </c>
      <c r="I603" t="e">
        <f t="shared" si="83"/>
        <v>#VALUE!</v>
      </c>
      <c r="J603" t="str">
        <f t="shared" si="84"/>
        <v>True</v>
      </c>
      <c r="K603" t="s">
        <v>8229</v>
      </c>
      <c r="L603" t="s">
        <v>8251</v>
      </c>
      <c r="M603">
        <v>1419626139</v>
      </c>
      <c r="N603" s="19">
        <f t="shared" si="85"/>
        <v>41999.608090277776</v>
      </c>
      <c r="O603">
        <v>1417034139</v>
      </c>
      <c r="P603" s="19">
        <f t="shared" si="86"/>
        <v>41969.608090277776</v>
      </c>
      <c r="Q603" t="b">
        <v>0</v>
      </c>
      <c r="R603">
        <v>6</v>
      </c>
      <c r="S603" t="b">
        <v>0</v>
      </c>
      <c r="T603" t="s">
        <v>8272</v>
      </c>
      <c r="U603" s="6">
        <f t="shared" si="87"/>
        <v>23.333333333333332</v>
      </c>
      <c r="V603" t="str">
        <f t="shared" si="88"/>
        <v>technology</v>
      </c>
      <c r="W603" t="str">
        <f t="shared" si="89"/>
        <v>web</v>
      </c>
    </row>
    <row r="604" spans="1:23" ht="48" x14ac:dyDescent="0.2">
      <c r="A604" s="5">
        <f t="shared" si="81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e">
        <f t="shared" si="82"/>
        <v>#VALUE!</v>
      </c>
      <c r="I604" t="e">
        <f t="shared" si="83"/>
        <v>#VALUE!</v>
      </c>
      <c r="J604" t="str">
        <f t="shared" si="84"/>
        <v>True</v>
      </c>
      <c r="K604" t="s">
        <v>8224</v>
      </c>
      <c r="L604" t="s">
        <v>8246</v>
      </c>
      <c r="M604">
        <v>1434654215</v>
      </c>
      <c r="N604" s="19">
        <f t="shared" si="85"/>
        <v>42173.54415509259</v>
      </c>
      <c r="O604">
        <v>1432062215</v>
      </c>
      <c r="P604" s="19">
        <f t="shared" si="86"/>
        <v>42143.54415509259</v>
      </c>
      <c r="Q604" t="b">
        <v>0</v>
      </c>
      <c r="R604">
        <v>0</v>
      </c>
      <c r="S604" t="b">
        <v>0</v>
      </c>
      <c r="T604" t="s">
        <v>8272</v>
      </c>
      <c r="U604" s="6" t="e">
        <f t="shared" si="87"/>
        <v>#DIV/0!</v>
      </c>
      <c r="V604" t="str">
        <f t="shared" si="88"/>
        <v>technology</v>
      </c>
      <c r="W604" t="str">
        <f t="shared" si="89"/>
        <v>web</v>
      </c>
    </row>
    <row r="605" spans="1:23" ht="48" x14ac:dyDescent="0.2">
      <c r="A605" s="5">
        <f t="shared" si="81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e">
        <f t="shared" si="82"/>
        <v>#VALUE!</v>
      </c>
      <c r="I605" t="e">
        <f t="shared" si="83"/>
        <v>#VALUE!</v>
      </c>
      <c r="J605" t="str">
        <f t="shared" si="84"/>
        <v>True</v>
      </c>
      <c r="K605" t="s">
        <v>8224</v>
      </c>
      <c r="L605" t="s">
        <v>8246</v>
      </c>
      <c r="M605">
        <v>1408029623</v>
      </c>
      <c r="N605" s="19">
        <f t="shared" si="85"/>
        <v>41865.389155092591</v>
      </c>
      <c r="O605">
        <v>1405437623</v>
      </c>
      <c r="P605" s="19">
        <f t="shared" si="86"/>
        <v>41835.389155092591</v>
      </c>
      <c r="Q605" t="b">
        <v>0</v>
      </c>
      <c r="R605">
        <v>13</v>
      </c>
      <c r="S605" t="b">
        <v>0</v>
      </c>
      <c r="T605" t="s">
        <v>8272</v>
      </c>
      <c r="U605" s="6">
        <f t="shared" si="87"/>
        <v>45.386153846153846</v>
      </c>
      <c r="V605" t="str">
        <f t="shared" si="88"/>
        <v>technology</v>
      </c>
      <c r="W605" t="str">
        <f t="shared" si="89"/>
        <v>web</v>
      </c>
    </row>
    <row r="606" spans="1:23" ht="48" x14ac:dyDescent="0.2">
      <c r="A606" s="5">
        <f t="shared" si="81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e">
        <f t="shared" si="82"/>
        <v>#VALUE!</v>
      </c>
      <c r="I606" t="e">
        <f t="shared" si="83"/>
        <v>#VALUE!</v>
      </c>
      <c r="J606" t="str">
        <f t="shared" si="84"/>
        <v>True</v>
      </c>
      <c r="K606" t="s">
        <v>8224</v>
      </c>
      <c r="L606" t="s">
        <v>8246</v>
      </c>
      <c r="M606">
        <v>1409187056</v>
      </c>
      <c r="N606" s="19">
        <f t="shared" si="85"/>
        <v>41878.785370370373</v>
      </c>
      <c r="O606">
        <v>1406595056</v>
      </c>
      <c r="P606" s="19">
        <f t="shared" si="86"/>
        <v>41848.785370370373</v>
      </c>
      <c r="Q606" t="b">
        <v>0</v>
      </c>
      <c r="R606">
        <v>0</v>
      </c>
      <c r="S606" t="b">
        <v>0</v>
      </c>
      <c r="T606" t="s">
        <v>8272</v>
      </c>
      <c r="U606" s="6" t="e">
        <f t="shared" si="87"/>
        <v>#DIV/0!</v>
      </c>
      <c r="V606" t="str">
        <f t="shared" si="88"/>
        <v>technology</v>
      </c>
      <c r="W606" t="str">
        <f t="shared" si="89"/>
        <v>web</v>
      </c>
    </row>
    <row r="607" spans="1:23" ht="32" x14ac:dyDescent="0.2">
      <c r="A607" s="5">
        <f t="shared" si="81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e">
        <f t="shared" si="82"/>
        <v>#VALUE!</v>
      </c>
      <c r="I607" t="e">
        <f t="shared" si="83"/>
        <v>#VALUE!</v>
      </c>
      <c r="J607" t="str">
        <f t="shared" si="84"/>
        <v>True</v>
      </c>
      <c r="K607" t="s">
        <v>8224</v>
      </c>
      <c r="L607" t="s">
        <v>8246</v>
      </c>
      <c r="M607">
        <v>1440318908</v>
      </c>
      <c r="N607" s="19">
        <f t="shared" si="85"/>
        <v>42239.107731481476</v>
      </c>
      <c r="O607">
        <v>1436430908</v>
      </c>
      <c r="P607" s="19">
        <f t="shared" si="86"/>
        <v>42194.107731481476</v>
      </c>
      <c r="Q607" t="b">
        <v>0</v>
      </c>
      <c r="R607">
        <v>8</v>
      </c>
      <c r="S607" t="b">
        <v>0</v>
      </c>
      <c r="T607" t="s">
        <v>8272</v>
      </c>
      <c r="U607" s="6">
        <f t="shared" si="87"/>
        <v>16.375</v>
      </c>
      <c r="V607" t="str">
        <f t="shared" si="88"/>
        <v>technology</v>
      </c>
      <c r="W607" t="str">
        <f t="shared" si="89"/>
        <v>web</v>
      </c>
    </row>
    <row r="608" spans="1:23" ht="48" x14ac:dyDescent="0.2">
      <c r="A608" s="5">
        <f t="shared" si="81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e">
        <f t="shared" si="82"/>
        <v>#VALUE!</v>
      </c>
      <c r="I608" t="e">
        <f t="shared" si="83"/>
        <v>#VALUE!</v>
      </c>
      <c r="J608" t="str">
        <f t="shared" si="84"/>
        <v>True</v>
      </c>
      <c r="K608" t="s">
        <v>8233</v>
      </c>
      <c r="L608" t="s">
        <v>8249</v>
      </c>
      <c r="M608">
        <v>1432479600</v>
      </c>
      <c r="N608" s="19">
        <f t="shared" si="85"/>
        <v>42148.375</v>
      </c>
      <c r="O608">
        <v>1428507409</v>
      </c>
      <c r="P608" s="19">
        <f t="shared" si="86"/>
        <v>42102.400567129633</v>
      </c>
      <c r="Q608" t="b">
        <v>0</v>
      </c>
      <c r="R608">
        <v>1</v>
      </c>
      <c r="S608" t="b">
        <v>0</v>
      </c>
      <c r="T608" t="s">
        <v>8272</v>
      </c>
      <c r="U608" s="6">
        <f t="shared" si="87"/>
        <v>10</v>
      </c>
      <c r="V608" t="str">
        <f t="shared" si="88"/>
        <v>technology</v>
      </c>
      <c r="W608" t="str">
        <f t="shared" si="89"/>
        <v>web</v>
      </c>
    </row>
    <row r="609" spans="1:23" ht="48" x14ac:dyDescent="0.2">
      <c r="A609" s="5">
        <f t="shared" si="81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e">
        <f t="shared" si="82"/>
        <v>#VALUE!</v>
      </c>
      <c r="I609" t="e">
        <f t="shared" si="83"/>
        <v>#VALUE!</v>
      </c>
      <c r="J609" t="str">
        <f t="shared" si="84"/>
        <v>True</v>
      </c>
      <c r="K609" t="s">
        <v>8224</v>
      </c>
      <c r="L609" t="s">
        <v>8246</v>
      </c>
      <c r="M609">
        <v>1448225336</v>
      </c>
      <c r="N609" s="19">
        <f t="shared" si="85"/>
        <v>42330.617314814815</v>
      </c>
      <c r="O609">
        <v>1445629736</v>
      </c>
      <c r="P609" s="19">
        <f t="shared" si="86"/>
        <v>42300.575648148151</v>
      </c>
      <c r="Q609" t="b">
        <v>0</v>
      </c>
      <c r="R609">
        <v>0</v>
      </c>
      <c r="S609" t="b">
        <v>0</v>
      </c>
      <c r="T609" t="s">
        <v>8272</v>
      </c>
      <c r="U609" s="6" t="e">
        <f t="shared" si="87"/>
        <v>#DIV/0!</v>
      </c>
      <c r="V609" t="str">
        <f t="shared" si="88"/>
        <v>technology</v>
      </c>
      <c r="W609" t="str">
        <f t="shared" si="89"/>
        <v>web</v>
      </c>
    </row>
    <row r="610" spans="1:23" ht="48" x14ac:dyDescent="0.2">
      <c r="A610" s="5">
        <f t="shared" si="81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e">
        <f t="shared" si="82"/>
        <v>#VALUE!</v>
      </c>
      <c r="I610" t="e">
        <f t="shared" si="83"/>
        <v>#VALUE!</v>
      </c>
      <c r="J610" t="str">
        <f t="shared" si="84"/>
        <v>True</v>
      </c>
      <c r="K610" t="s">
        <v>8224</v>
      </c>
      <c r="L610" t="s">
        <v>8246</v>
      </c>
      <c r="M610">
        <v>1434405980</v>
      </c>
      <c r="N610" s="19">
        <f t="shared" si="85"/>
        <v>42170.671064814815</v>
      </c>
      <c r="O610">
        <v>1431813980</v>
      </c>
      <c r="P610" s="19">
        <f t="shared" si="86"/>
        <v>42140.671064814815</v>
      </c>
      <c r="Q610" t="b">
        <v>0</v>
      </c>
      <c r="R610">
        <v>5</v>
      </c>
      <c r="S610" t="b">
        <v>0</v>
      </c>
      <c r="T610" t="s">
        <v>8272</v>
      </c>
      <c r="U610" s="6">
        <f t="shared" si="87"/>
        <v>292.2</v>
      </c>
      <c r="V610" t="str">
        <f t="shared" si="88"/>
        <v>technology</v>
      </c>
      <c r="W610" t="str">
        <f t="shared" si="89"/>
        <v>web</v>
      </c>
    </row>
    <row r="611" spans="1:23" ht="48" x14ac:dyDescent="0.2">
      <c r="A611" s="5">
        <f t="shared" si="81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e">
        <f t="shared" si="82"/>
        <v>#VALUE!</v>
      </c>
      <c r="I611" t="e">
        <f t="shared" si="83"/>
        <v>#VALUE!</v>
      </c>
      <c r="J611" t="str">
        <f t="shared" si="84"/>
        <v>True</v>
      </c>
      <c r="K611" t="s">
        <v>8225</v>
      </c>
      <c r="L611" t="s">
        <v>8247</v>
      </c>
      <c r="M611">
        <v>1448761744</v>
      </c>
      <c r="N611" s="19">
        <f t="shared" si="85"/>
        <v>42336.825740740736</v>
      </c>
      <c r="O611">
        <v>1446166144</v>
      </c>
      <c r="P611" s="19">
        <f t="shared" si="86"/>
        <v>42306.784074074079</v>
      </c>
      <c r="Q611" t="b">
        <v>0</v>
      </c>
      <c r="R611">
        <v>1</v>
      </c>
      <c r="S611" t="b">
        <v>0</v>
      </c>
      <c r="T611" t="s">
        <v>8272</v>
      </c>
      <c r="U611" s="6">
        <f t="shared" si="87"/>
        <v>5</v>
      </c>
      <c r="V611" t="str">
        <f t="shared" si="88"/>
        <v>technology</v>
      </c>
      <c r="W611" t="str">
        <f t="shared" si="89"/>
        <v>web</v>
      </c>
    </row>
    <row r="612" spans="1:23" ht="48" x14ac:dyDescent="0.2">
      <c r="A612" s="5">
        <f t="shared" si="81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e">
        <f t="shared" si="82"/>
        <v>#VALUE!</v>
      </c>
      <c r="I612" t="e">
        <f t="shared" si="83"/>
        <v>#VALUE!</v>
      </c>
      <c r="J612" t="str">
        <f t="shared" si="84"/>
        <v>True</v>
      </c>
      <c r="K612" t="s">
        <v>8224</v>
      </c>
      <c r="L612" t="s">
        <v>8246</v>
      </c>
      <c r="M612">
        <v>1429732586</v>
      </c>
      <c r="N612" s="19">
        <f t="shared" si="85"/>
        <v>42116.58085648148</v>
      </c>
      <c r="O612">
        <v>1427140586</v>
      </c>
      <c r="P612" s="19">
        <f t="shared" si="86"/>
        <v>42086.58085648148</v>
      </c>
      <c r="Q612" t="b">
        <v>0</v>
      </c>
      <c r="R612">
        <v>0</v>
      </c>
      <c r="S612" t="b">
        <v>0</v>
      </c>
      <c r="T612" t="s">
        <v>8272</v>
      </c>
      <c r="U612" s="6" t="e">
        <f t="shared" si="87"/>
        <v>#DIV/0!</v>
      </c>
      <c r="V612" t="str">
        <f t="shared" si="88"/>
        <v>technology</v>
      </c>
      <c r="W612" t="str">
        <f t="shared" si="89"/>
        <v>web</v>
      </c>
    </row>
    <row r="613" spans="1:23" ht="48" x14ac:dyDescent="0.2">
      <c r="A613" s="5">
        <f t="shared" si="81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e">
        <f t="shared" si="82"/>
        <v>#VALUE!</v>
      </c>
      <c r="I613" t="e">
        <f t="shared" si="83"/>
        <v>#VALUE!</v>
      </c>
      <c r="J613" t="str">
        <f t="shared" si="84"/>
        <v>True</v>
      </c>
      <c r="K613" t="s">
        <v>8230</v>
      </c>
      <c r="L613" t="s">
        <v>8249</v>
      </c>
      <c r="M613">
        <v>1453210037</v>
      </c>
      <c r="N613" s="19">
        <f t="shared" si="85"/>
        <v>42388.310613425929</v>
      </c>
      <c r="O613">
        <v>1448026037</v>
      </c>
      <c r="P613" s="19">
        <f t="shared" si="86"/>
        <v>42328.310613425929</v>
      </c>
      <c r="Q613" t="b">
        <v>0</v>
      </c>
      <c r="R613">
        <v>0</v>
      </c>
      <c r="S613" t="b">
        <v>0</v>
      </c>
      <c r="T613" t="s">
        <v>8272</v>
      </c>
      <c r="U613" s="6" t="e">
        <f t="shared" si="87"/>
        <v>#DIV/0!</v>
      </c>
      <c r="V613" t="str">
        <f t="shared" si="88"/>
        <v>technology</v>
      </c>
      <c r="W613" t="str">
        <f t="shared" si="89"/>
        <v>web</v>
      </c>
    </row>
    <row r="614" spans="1:23" ht="32" x14ac:dyDescent="0.2">
      <c r="A614" s="5">
        <f t="shared" si="81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e">
        <f t="shared" si="82"/>
        <v>#VALUE!</v>
      </c>
      <c r="I614" t="e">
        <f t="shared" si="83"/>
        <v>#VALUE!</v>
      </c>
      <c r="J614" t="str">
        <f t="shared" si="84"/>
        <v>True</v>
      </c>
      <c r="K614" t="s">
        <v>8237</v>
      </c>
      <c r="L614" t="s">
        <v>8249</v>
      </c>
      <c r="M614">
        <v>1472777146</v>
      </c>
      <c r="N614" s="19">
        <f t="shared" si="85"/>
        <v>42614.781782407401</v>
      </c>
      <c r="O614">
        <v>1470185146</v>
      </c>
      <c r="P614" s="19">
        <f t="shared" si="86"/>
        <v>42584.781782407401</v>
      </c>
      <c r="Q614" t="b">
        <v>0</v>
      </c>
      <c r="R614">
        <v>0</v>
      </c>
      <c r="S614" t="b">
        <v>0</v>
      </c>
      <c r="T614" t="s">
        <v>8272</v>
      </c>
      <c r="U614" s="6" t="e">
        <f t="shared" si="87"/>
        <v>#DIV/0!</v>
      </c>
      <c r="V614" t="str">
        <f t="shared" si="88"/>
        <v>technology</v>
      </c>
      <c r="W614" t="str">
        <f t="shared" si="89"/>
        <v>web</v>
      </c>
    </row>
    <row r="615" spans="1:23" ht="48" x14ac:dyDescent="0.2">
      <c r="A615" s="5">
        <f t="shared" si="81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e">
        <f t="shared" si="82"/>
        <v>#VALUE!</v>
      </c>
      <c r="I615" t="e">
        <f t="shared" si="83"/>
        <v>#VALUE!</v>
      </c>
      <c r="J615" t="str">
        <f t="shared" si="84"/>
        <v>True</v>
      </c>
      <c r="K615" t="s">
        <v>8224</v>
      </c>
      <c r="L615" t="s">
        <v>8246</v>
      </c>
      <c r="M615">
        <v>1443675540</v>
      </c>
      <c r="N615" s="19">
        <f t="shared" si="85"/>
        <v>42277.957638888889</v>
      </c>
      <c r="O615">
        <v>1441022120</v>
      </c>
      <c r="P615" s="19">
        <f t="shared" si="86"/>
        <v>42247.246759259258</v>
      </c>
      <c r="Q615" t="b">
        <v>0</v>
      </c>
      <c r="R615">
        <v>121</v>
      </c>
      <c r="S615" t="b">
        <v>0</v>
      </c>
      <c r="T615" t="s">
        <v>8272</v>
      </c>
      <c r="U615" s="6">
        <f t="shared" si="87"/>
        <v>105.93388429752066</v>
      </c>
      <c r="V615" t="str">
        <f t="shared" si="88"/>
        <v>technology</v>
      </c>
      <c r="W615" t="str">
        <f t="shared" si="89"/>
        <v>web</v>
      </c>
    </row>
    <row r="616" spans="1:23" ht="48" x14ac:dyDescent="0.2">
      <c r="A616" s="5">
        <f t="shared" si="81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e">
        <f t="shared" si="82"/>
        <v>#VALUE!</v>
      </c>
      <c r="I616" t="e">
        <f t="shared" si="83"/>
        <v>#VALUE!</v>
      </c>
      <c r="J616" t="str">
        <f t="shared" si="84"/>
        <v>True</v>
      </c>
      <c r="K616" t="s">
        <v>8224</v>
      </c>
      <c r="L616" t="s">
        <v>8246</v>
      </c>
      <c r="M616">
        <v>1466731740</v>
      </c>
      <c r="N616" s="19">
        <f t="shared" si="85"/>
        <v>42544.811805555553</v>
      </c>
      <c r="O616">
        <v>1464139740</v>
      </c>
      <c r="P616" s="19">
        <f t="shared" si="86"/>
        <v>42514.811805555553</v>
      </c>
      <c r="Q616" t="b">
        <v>0</v>
      </c>
      <c r="R616">
        <v>0</v>
      </c>
      <c r="S616" t="b">
        <v>0</v>
      </c>
      <c r="T616" t="s">
        <v>8272</v>
      </c>
      <c r="U616" s="6" t="e">
        <f t="shared" si="87"/>
        <v>#DIV/0!</v>
      </c>
      <c r="V616" t="str">
        <f t="shared" si="88"/>
        <v>technology</v>
      </c>
      <c r="W616" t="str">
        <f t="shared" si="89"/>
        <v>web</v>
      </c>
    </row>
    <row r="617" spans="1:23" ht="48" x14ac:dyDescent="0.2">
      <c r="A617" s="5">
        <f t="shared" si="81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e">
        <f t="shared" si="82"/>
        <v>#VALUE!</v>
      </c>
      <c r="I617" t="e">
        <f t="shared" si="83"/>
        <v>#VALUE!</v>
      </c>
      <c r="J617" t="str">
        <f t="shared" si="84"/>
        <v>True</v>
      </c>
      <c r="K617" t="s">
        <v>8228</v>
      </c>
      <c r="L617" t="s">
        <v>8250</v>
      </c>
      <c r="M617">
        <v>1443149759</v>
      </c>
      <c r="N617" s="19">
        <f t="shared" si="85"/>
        <v>42271.872210648144</v>
      </c>
      <c r="O617">
        <v>1440557759</v>
      </c>
      <c r="P617" s="19">
        <f t="shared" si="86"/>
        <v>42241.872210648144</v>
      </c>
      <c r="Q617" t="b">
        <v>0</v>
      </c>
      <c r="R617">
        <v>0</v>
      </c>
      <c r="S617" t="b">
        <v>0</v>
      </c>
      <c r="T617" t="s">
        <v>8272</v>
      </c>
      <c r="U617" s="6" t="e">
        <f t="shared" si="87"/>
        <v>#DIV/0!</v>
      </c>
      <c r="V617" t="str">
        <f t="shared" si="88"/>
        <v>technology</v>
      </c>
      <c r="W617" t="str">
        <f t="shared" si="89"/>
        <v>web</v>
      </c>
    </row>
    <row r="618" spans="1:23" ht="48" x14ac:dyDescent="0.2">
      <c r="A618" s="5">
        <f t="shared" si="81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e">
        <f t="shared" si="82"/>
        <v>#VALUE!</v>
      </c>
      <c r="I618" t="e">
        <f t="shared" si="83"/>
        <v>#VALUE!</v>
      </c>
      <c r="J618" t="str">
        <f t="shared" si="84"/>
        <v>True</v>
      </c>
      <c r="K618" t="s">
        <v>8230</v>
      </c>
      <c r="L618" t="s">
        <v>8249</v>
      </c>
      <c r="M618">
        <v>1488013307</v>
      </c>
      <c r="N618" s="19">
        <f t="shared" si="85"/>
        <v>42791.126238425932</v>
      </c>
      <c r="O618">
        <v>1485421307</v>
      </c>
      <c r="P618" s="19">
        <f t="shared" si="86"/>
        <v>42761.126238425932</v>
      </c>
      <c r="Q618" t="b">
        <v>0</v>
      </c>
      <c r="R618">
        <v>0</v>
      </c>
      <c r="S618" t="b">
        <v>0</v>
      </c>
      <c r="T618" t="s">
        <v>8272</v>
      </c>
      <c r="U618" s="6" t="e">
        <f t="shared" si="87"/>
        <v>#DIV/0!</v>
      </c>
      <c r="V618" t="str">
        <f t="shared" si="88"/>
        <v>technology</v>
      </c>
      <c r="W618" t="str">
        <f t="shared" si="89"/>
        <v>web</v>
      </c>
    </row>
    <row r="619" spans="1:23" ht="48" x14ac:dyDescent="0.2">
      <c r="A619" s="5">
        <f t="shared" si="81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e">
        <f t="shared" si="82"/>
        <v>#VALUE!</v>
      </c>
      <c r="I619" t="e">
        <f t="shared" si="83"/>
        <v>#VALUE!</v>
      </c>
      <c r="J619" t="str">
        <f t="shared" si="84"/>
        <v>True</v>
      </c>
      <c r="K619" t="s">
        <v>8225</v>
      </c>
      <c r="L619" t="s">
        <v>8247</v>
      </c>
      <c r="M619">
        <v>1431072843</v>
      </c>
      <c r="N619" s="19">
        <f t="shared" si="85"/>
        <v>42132.093090277776</v>
      </c>
      <c r="O619">
        <v>1427184843</v>
      </c>
      <c r="P619" s="19">
        <f t="shared" si="86"/>
        <v>42087.093090277776</v>
      </c>
      <c r="Q619" t="b">
        <v>0</v>
      </c>
      <c r="R619">
        <v>3</v>
      </c>
      <c r="S619" t="b">
        <v>0</v>
      </c>
      <c r="T619" t="s">
        <v>8272</v>
      </c>
      <c r="U619" s="6">
        <f t="shared" si="87"/>
        <v>20</v>
      </c>
      <c r="V619" t="str">
        <f t="shared" si="88"/>
        <v>technology</v>
      </c>
      <c r="W619" t="str">
        <f t="shared" si="89"/>
        <v>web</v>
      </c>
    </row>
    <row r="620" spans="1:23" ht="48" x14ac:dyDescent="0.2">
      <c r="A620" s="5">
        <f t="shared" si="81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e">
        <f t="shared" si="82"/>
        <v>#VALUE!</v>
      </c>
      <c r="I620" t="e">
        <f t="shared" si="83"/>
        <v>#VALUE!</v>
      </c>
      <c r="J620" t="str">
        <f t="shared" si="84"/>
        <v>True</v>
      </c>
      <c r="K620" t="s">
        <v>8224</v>
      </c>
      <c r="L620" t="s">
        <v>8246</v>
      </c>
      <c r="M620">
        <v>1449689203</v>
      </c>
      <c r="N620" s="19">
        <f t="shared" si="85"/>
        <v>42347.560219907406</v>
      </c>
      <c r="O620">
        <v>1447097203</v>
      </c>
      <c r="P620" s="19">
        <f t="shared" si="86"/>
        <v>42317.560219907406</v>
      </c>
      <c r="Q620" t="b">
        <v>0</v>
      </c>
      <c r="R620">
        <v>0</v>
      </c>
      <c r="S620" t="b">
        <v>0</v>
      </c>
      <c r="T620" t="s">
        <v>8272</v>
      </c>
      <c r="U620" s="6" t="e">
        <f t="shared" si="87"/>
        <v>#DIV/0!</v>
      </c>
      <c r="V620" t="str">
        <f t="shared" si="88"/>
        <v>technology</v>
      </c>
      <c r="W620" t="str">
        <f t="shared" si="89"/>
        <v>web</v>
      </c>
    </row>
    <row r="621" spans="1:23" ht="32" x14ac:dyDescent="0.2">
      <c r="A621" s="5">
        <f t="shared" si="81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e">
        <f t="shared" si="82"/>
        <v>#VALUE!</v>
      </c>
      <c r="I621" t="e">
        <f t="shared" si="83"/>
        <v>#VALUE!</v>
      </c>
      <c r="J621" t="str">
        <f t="shared" si="84"/>
        <v>True</v>
      </c>
      <c r="K621" t="s">
        <v>8224</v>
      </c>
      <c r="L621" t="s">
        <v>8246</v>
      </c>
      <c r="M621">
        <v>1416933390</v>
      </c>
      <c r="N621" s="19">
        <f t="shared" si="85"/>
        <v>41968.442013888889</v>
      </c>
      <c r="O621">
        <v>1411745790</v>
      </c>
      <c r="P621" s="19">
        <f t="shared" si="86"/>
        <v>41908.400347222225</v>
      </c>
      <c r="Q621" t="b">
        <v>0</v>
      </c>
      <c r="R621">
        <v>1</v>
      </c>
      <c r="S621" t="b">
        <v>0</v>
      </c>
      <c r="T621" t="s">
        <v>8272</v>
      </c>
      <c r="U621" s="6">
        <f t="shared" si="87"/>
        <v>1</v>
      </c>
      <c r="V621" t="str">
        <f t="shared" si="88"/>
        <v>technology</v>
      </c>
      <c r="W621" t="str">
        <f t="shared" si="89"/>
        <v>web</v>
      </c>
    </row>
    <row r="622" spans="1:23" ht="48" x14ac:dyDescent="0.2">
      <c r="A622" s="5">
        <f t="shared" si="81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e">
        <f t="shared" si="82"/>
        <v>#VALUE!</v>
      </c>
      <c r="I622" t="e">
        <f t="shared" si="83"/>
        <v>#VALUE!</v>
      </c>
      <c r="J622" t="str">
        <f t="shared" si="84"/>
        <v>True</v>
      </c>
      <c r="K622" t="s">
        <v>8229</v>
      </c>
      <c r="L622" t="s">
        <v>8251</v>
      </c>
      <c r="M622">
        <v>1408986738</v>
      </c>
      <c r="N622" s="19">
        <f t="shared" si="85"/>
        <v>41876.466874999998</v>
      </c>
      <c r="O622">
        <v>1405098738</v>
      </c>
      <c r="P622" s="19">
        <f t="shared" si="86"/>
        <v>41831.466874999998</v>
      </c>
      <c r="Q622" t="b">
        <v>0</v>
      </c>
      <c r="R622">
        <v>1</v>
      </c>
      <c r="S622" t="b">
        <v>0</v>
      </c>
      <c r="T622" t="s">
        <v>8272</v>
      </c>
      <c r="U622" s="6">
        <f t="shared" si="87"/>
        <v>300</v>
      </c>
      <c r="V622" t="str">
        <f t="shared" si="88"/>
        <v>technology</v>
      </c>
      <c r="W622" t="str">
        <f t="shared" si="89"/>
        <v>web</v>
      </c>
    </row>
    <row r="623" spans="1:23" ht="48" x14ac:dyDescent="0.2">
      <c r="A623" s="5">
        <f t="shared" si="81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e">
        <f t="shared" si="82"/>
        <v>#VALUE!</v>
      </c>
      <c r="I623" t="e">
        <f t="shared" si="83"/>
        <v>#VALUE!</v>
      </c>
      <c r="J623" t="str">
        <f t="shared" si="84"/>
        <v>True</v>
      </c>
      <c r="K623" t="s">
        <v>8224</v>
      </c>
      <c r="L623" t="s">
        <v>8246</v>
      </c>
      <c r="M623">
        <v>1467934937</v>
      </c>
      <c r="N623" s="19">
        <f t="shared" si="85"/>
        <v>42558.737696759257</v>
      </c>
      <c r="O623">
        <v>1465342937</v>
      </c>
      <c r="P623" s="19">
        <f t="shared" si="86"/>
        <v>42528.737696759257</v>
      </c>
      <c r="Q623" t="b">
        <v>0</v>
      </c>
      <c r="R623">
        <v>3</v>
      </c>
      <c r="S623" t="b">
        <v>0</v>
      </c>
      <c r="T623" t="s">
        <v>8272</v>
      </c>
      <c r="U623" s="6">
        <f t="shared" si="87"/>
        <v>87</v>
      </c>
      <c r="V623" t="str">
        <f t="shared" si="88"/>
        <v>technology</v>
      </c>
      <c r="W623" t="str">
        <f t="shared" si="89"/>
        <v>web</v>
      </c>
    </row>
    <row r="624" spans="1:23" ht="48" x14ac:dyDescent="0.2">
      <c r="A624" s="5">
        <f t="shared" si="81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e">
        <f t="shared" si="82"/>
        <v>#VALUE!</v>
      </c>
      <c r="I624" t="e">
        <f t="shared" si="83"/>
        <v>#VALUE!</v>
      </c>
      <c r="J624" t="str">
        <f t="shared" si="84"/>
        <v>True</v>
      </c>
      <c r="K624" t="s">
        <v>8224</v>
      </c>
      <c r="L624" t="s">
        <v>8246</v>
      </c>
      <c r="M624">
        <v>1467398138</v>
      </c>
      <c r="N624" s="19">
        <f t="shared" si="85"/>
        <v>42552.524745370371</v>
      </c>
      <c r="O624">
        <v>1465670138</v>
      </c>
      <c r="P624" s="19">
        <f t="shared" si="86"/>
        <v>42532.524745370371</v>
      </c>
      <c r="Q624" t="b">
        <v>0</v>
      </c>
      <c r="R624">
        <v>9</v>
      </c>
      <c r="S624" t="b">
        <v>0</v>
      </c>
      <c r="T624" t="s">
        <v>8272</v>
      </c>
      <c r="U624" s="6">
        <f t="shared" si="87"/>
        <v>37.888888888888886</v>
      </c>
      <c r="V624" t="str">
        <f t="shared" si="88"/>
        <v>technology</v>
      </c>
      <c r="W624" t="str">
        <f t="shared" si="89"/>
        <v>web</v>
      </c>
    </row>
    <row r="625" spans="1:23" ht="48" x14ac:dyDescent="0.2">
      <c r="A625" s="5">
        <f t="shared" si="81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e">
        <f t="shared" si="82"/>
        <v>#VALUE!</v>
      </c>
      <c r="I625" t="e">
        <f t="shared" si="83"/>
        <v>#VALUE!</v>
      </c>
      <c r="J625" t="str">
        <f t="shared" si="84"/>
        <v>True</v>
      </c>
      <c r="K625" t="s">
        <v>8226</v>
      </c>
      <c r="L625" t="s">
        <v>8248</v>
      </c>
      <c r="M625">
        <v>1432771997</v>
      </c>
      <c r="N625" s="19">
        <f t="shared" si="85"/>
        <v>42151.759224537032</v>
      </c>
      <c r="O625">
        <v>1430179997</v>
      </c>
      <c r="P625" s="19">
        <f t="shared" si="86"/>
        <v>42121.759224537032</v>
      </c>
      <c r="Q625" t="b">
        <v>0</v>
      </c>
      <c r="R625">
        <v>0</v>
      </c>
      <c r="S625" t="b">
        <v>0</v>
      </c>
      <c r="T625" t="s">
        <v>8272</v>
      </c>
      <c r="U625" s="6" t="e">
        <f t="shared" si="87"/>
        <v>#DIV/0!</v>
      </c>
      <c r="V625" t="str">
        <f t="shared" si="88"/>
        <v>technology</v>
      </c>
      <c r="W625" t="str">
        <f t="shared" si="89"/>
        <v>web</v>
      </c>
    </row>
    <row r="626" spans="1:23" ht="48" x14ac:dyDescent="0.2">
      <c r="A626" s="5">
        <f t="shared" si="81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e">
        <f t="shared" si="82"/>
        <v>#VALUE!</v>
      </c>
      <c r="I626" t="e">
        <f t="shared" si="83"/>
        <v>#VALUE!</v>
      </c>
      <c r="J626" t="str">
        <f t="shared" si="84"/>
        <v>True</v>
      </c>
      <c r="K626" t="s">
        <v>8224</v>
      </c>
      <c r="L626" t="s">
        <v>8246</v>
      </c>
      <c r="M626">
        <v>1431647041</v>
      </c>
      <c r="N626" s="19">
        <f t="shared" si="85"/>
        <v>42138.738900462966</v>
      </c>
      <c r="O626">
        <v>1429055041</v>
      </c>
      <c r="P626" s="19">
        <f t="shared" si="86"/>
        <v>42108.738900462966</v>
      </c>
      <c r="Q626" t="b">
        <v>0</v>
      </c>
      <c r="R626">
        <v>0</v>
      </c>
      <c r="S626" t="b">
        <v>0</v>
      </c>
      <c r="T626" t="s">
        <v>8272</v>
      </c>
      <c r="U626" s="6" t="e">
        <f t="shared" si="87"/>
        <v>#DIV/0!</v>
      </c>
      <c r="V626" t="str">
        <f t="shared" si="88"/>
        <v>technology</v>
      </c>
      <c r="W626" t="str">
        <f t="shared" si="89"/>
        <v>web</v>
      </c>
    </row>
    <row r="627" spans="1:23" ht="48" x14ac:dyDescent="0.2">
      <c r="A627" s="5">
        <f t="shared" si="81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e">
        <f t="shared" si="82"/>
        <v>#VALUE!</v>
      </c>
      <c r="I627" t="e">
        <f t="shared" si="83"/>
        <v>#VALUE!</v>
      </c>
      <c r="J627" t="str">
        <f t="shared" si="84"/>
        <v>True</v>
      </c>
      <c r="K627" t="s">
        <v>8229</v>
      </c>
      <c r="L627" t="s">
        <v>8251</v>
      </c>
      <c r="M627">
        <v>1490560177</v>
      </c>
      <c r="N627" s="19">
        <f t="shared" si="85"/>
        <v>42820.603900462964</v>
      </c>
      <c r="O627">
        <v>1487971777</v>
      </c>
      <c r="P627" s="19">
        <f t="shared" si="86"/>
        <v>42790.645567129628</v>
      </c>
      <c r="Q627" t="b">
        <v>0</v>
      </c>
      <c r="R627">
        <v>0</v>
      </c>
      <c r="S627" t="b">
        <v>0</v>
      </c>
      <c r="T627" t="s">
        <v>8272</v>
      </c>
      <c r="U627" s="6" t="e">
        <f t="shared" si="87"/>
        <v>#DIV/0!</v>
      </c>
      <c r="V627" t="str">
        <f t="shared" si="88"/>
        <v>technology</v>
      </c>
      <c r="W627" t="str">
        <f t="shared" si="89"/>
        <v>web</v>
      </c>
    </row>
    <row r="628" spans="1:23" ht="48" x14ac:dyDescent="0.2">
      <c r="A628" s="5">
        <f t="shared" si="81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e">
        <f t="shared" si="82"/>
        <v>#VALUE!</v>
      </c>
      <c r="I628" t="e">
        <f t="shared" si="83"/>
        <v>#VALUE!</v>
      </c>
      <c r="J628" t="str">
        <f t="shared" si="84"/>
        <v>True</v>
      </c>
      <c r="K628" t="s">
        <v>8224</v>
      </c>
      <c r="L628" t="s">
        <v>8246</v>
      </c>
      <c r="M628">
        <v>1439644920</v>
      </c>
      <c r="N628" s="19">
        <f t="shared" si="85"/>
        <v>42231.306944444441</v>
      </c>
      <c r="O628">
        <v>1436793939</v>
      </c>
      <c r="P628" s="19">
        <f t="shared" si="86"/>
        <v>42198.309479166666</v>
      </c>
      <c r="Q628" t="b">
        <v>0</v>
      </c>
      <c r="R628">
        <v>39</v>
      </c>
      <c r="S628" t="b">
        <v>0</v>
      </c>
      <c r="T628" t="s">
        <v>8272</v>
      </c>
      <c r="U628" s="6">
        <f t="shared" si="87"/>
        <v>111.41025641025641</v>
      </c>
      <c r="V628" t="str">
        <f t="shared" si="88"/>
        <v>technology</v>
      </c>
      <c r="W628" t="str">
        <f t="shared" si="89"/>
        <v>web</v>
      </c>
    </row>
    <row r="629" spans="1:23" ht="48" x14ac:dyDescent="0.2">
      <c r="A629" s="5">
        <f t="shared" si="81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e">
        <f t="shared" si="82"/>
        <v>#VALUE!</v>
      </c>
      <c r="I629" t="e">
        <f t="shared" si="83"/>
        <v>#VALUE!</v>
      </c>
      <c r="J629" t="str">
        <f t="shared" si="84"/>
        <v>True</v>
      </c>
      <c r="K629" t="s">
        <v>8235</v>
      </c>
      <c r="L629" t="s">
        <v>8255</v>
      </c>
      <c r="M629">
        <v>1457996400</v>
      </c>
      <c r="N629" s="19">
        <f t="shared" si="85"/>
        <v>42443.708333333328</v>
      </c>
      <c r="O629">
        <v>1452842511</v>
      </c>
      <c r="P629" s="19">
        <f t="shared" si="86"/>
        <v>42384.056840277779</v>
      </c>
      <c r="Q629" t="b">
        <v>0</v>
      </c>
      <c r="R629">
        <v>1</v>
      </c>
      <c r="S629" t="b">
        <v>0</v>
      </c>
      <c r="T629" t="s">
        <v>8272</v>
      </c>
      <c r="U629" s="6">
        <f t="shared" si="87"/>
        <v>90</v>
      </c>
      <c r="V629" t="str">
        <f t="shared" si="88"/>
        <v>technology</v>
      </c>
      <c r="W629" t="str">
        <f t="shared" si="89"/>
        <v>web</v>
      </c>
    </row>
    <row r="630" spans="1:23" ht="48" x14ac:dyDescent="0.2">
      <c r="A630" s="5">
        <f t="shared" si="81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e">
        <f t="shared" si="82"/>
        <v>#VALUE!</v>
      </c>
      <c r="I630" t="e">
        <f t="shared" si="83"/>
        <v>#VALUE!</v>
      </c>
      <c r="J630" t="str">
        <f t="shared" si="84"/>
        <v>True</v>
      </c>
      <c r="K630" t="s">
        <v>8224</v>
      </c>
      <c r="L630" t="s">
        <v>8246</v>
      </c>
      <c r="M630">
        <v>1405269457</v>
      </c>
      <c r="N630" s="19">
        <f t="shared" si="85"/>
        <v>41833.442789351851</v>
      </c>
      <c r="O630">
        <v>1402677457</v>
      </c>
      <c r="P630" s="19">
        <f t="shared" si="86"/>
        <v>41803.442789351851</v>
      </c>
      <c r="Q630" t="b">
        <v>0</v>
      </c>
      <c r="R630">
        <v>0</v>
      </c>
      <c r="S630" t="b">
        <v>0</v>
      </c>
      <c r="T630" t="s">
        <v>8272</v>
      </c>
      <c r="U630" s="6" t="e">
        <f t="shared" si="87"/>
        <v>#DIV/0!</v>
      </c>
      <c r="V630" t="str">
        <f t="shared" si="88"/>
        <v>technology</v>
      </c>
      <c r="W630" t="str">
        <f t="shared" si="89"/>
        <v>web</v>
      </c>
    </row>
    <row r="631" spans="1:23" ht="48" x14ac:dyDescent="0.2">
      <c r="A631" s="5">
        <f t="shared" si="81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e">
        <f t="shared" si="82"/>
        <v>#VALUE!</v>
      </c>
      <c r="I631" t="e">
        <f t="shared" si="83"/>
        <v>#VALUE!</v>
      </c>
      <c r="J631" t="str">
        <f t="shared" si="84"/>
        <v>True</v>
      </c>
      <c r="K631" t="s">
        <v>8226</v>
      </c>
      <c r="L631" t="s">
        <v>8248</v>
      </c>
      <c r="M631">
        <v>1463239108</v>
      </c>
      <c r="N631" s="19">
        <f t="shared" si="85"/>
        <v>42504.387824074074</v>
      </c>
      <c r="O631">
        <v>1460647108</v>
      </c>
      <c r="P631" s="19">
        <f t="shared" si="86"/>
        <v>42474.387824074074</v>
      </c>
      <c r="Q631" t="b">
        <v>0</v>
      </c>
      <c r="R631">
        <v>3</v>
      </c>
      <c r="S631" t="b">
        <v>0</v>
      </c>
      <c r="T631" t="s">
        <v>8272</v>
      </c>
      <c r="U631" s="6">
        <f t="shared" si="87"/>
        <v>116.66666666666667</v>
      </c>
      <c r="V631" t="str">
        <f t="shared" si="88"/>
        <v>technology</v>
      </c>
      <c r="W631" t="str">
        <f t="shared" si="89"/>
        <v>web</v>
      </c>
    </row>
    <row r="632" spans="1:23" ht="48" x14ac:dyDescent="0.2">
      <c r="A632" s="5">
        <f t="shared" si="81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e">
        <f t="shared" si="82"/>
        <v>#VALUE!</v>
      </c>
      <c r="I632" t="e">
        <f t="shared" si="83"/>
        <v>#VALUE!</v>
      </c>
      <c r="J632" t="str">
        <f t="shared" si="84"/>
        <v>True</v>
      </c>
      <c r="K632" t="s">
        <v>8224</v>
      </c>
      <c r="L632" t="s">
        <v>8246</v>
      </c>
      <c r="M632">
        <v>1441516200</v>
      </c>
      <c r="N632" s="19">
        <f t="shared" si="85"/>
        <v>42252.965277777781</v>
      </c>
      <c r="O632">
        <v>1438959121</v>
      </c>
      <c r="P632" s="19">
        <f t="shared" si="86"/>
        <v>42223.369456018518</v>
      </c>
      <c r="Q632" t="b">
        <v>0</v>
      </c>
      <c r="R632">
        <v>1</v>
      </c>
      <c r="S632" t="b">
        <v>0</v>
      </c>
      <c r="T632" t="s">
        <v>8272</v>
      </c>
      <c r="U632" s="6">
        <f t="shared" si="87"/>
        <v>10</v>
      </c>
      <c r="V632" t="str">
        <f t="shared" si="88"/>
        <v>technology</v>
      </c>
      <c r="W632" t="str">
        <f t="shared" si="89"/>
        <v>web</v>
      </c>
    </row>
    <row r="633" spans="1:23" ht="32" x14ac:dyDescent="0.2">
      <c r="A633" s="5">
        <f t="shared" si="81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e">
        <f t="shared" si="82"/>
        <v>#VALUE!</v>
      </c>
      <c r="I633" t="e">
        <f t="shared" si="83"/>
        <v>#VALUE!</v>
      </c>
      <c r="J633" t="str">
        <f t="shared" si="84"/>
        <v>True</v>
      </c>
      <c r="K633" t="s">
        <v>8229</v>
      </c>
      <c r="L633" t="s">
        <v>8251</v>
      </c>
      <c r="M633">
        <v>1464460329</v>
      </c>
      <c r="N633" s="19">
        <f t="shared" si="85"/>
        <v>42518.522326388891</v>
      </c>
      <c r="O633">
        <v>1461954729</v>
      </c>
      <c r="P633" s="19">
        <f t="shared" si="86"/>
        <v>42489.522326388891</v>
      </c>
      <c r="Q633" t="b">
        <v>0</v>
      </c>
      <c r="R633">
        <v>9</v>
      </c>
      <c r="S633" t="b">
        <v>0</v>
      </c>
      <c r="T633" t="s">
        <v>8272</v>
      </c>
      <c r="U633" s="6">
        <f t="shared" si="87"/>
        <v>76.666666666666671</v>
      </c>
      <c r="V633" t="str">
        <f t="shared" si="88"/>
        <v>technology</v>
      </c>
      <c r="W633" t="str">
        <f t="shared" si="89"/>
        <v>web</v>
      </c>
    </row>
    <row r="634" spans="1:23" ht="32" x14ac:dyDescent="0.2">
      <c r="A634" s="5">
        <f t="shared" si="81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e">
        <f t="shared" si="82"/>
        <v>#VALUE!</v>
      </c>
      <c r="I634" t="e">
        <f t="shared" si="83"/>
        <v>#VALUE!</v>
      </c>
      <c r="J634" t="str">
        <f t="shared" si="84"/>
        <v>True</v>
      </c>
      <c r="K634" t="s">
        <v>8233</v>
      </c>
      <c r="L634" t="s">
        <v>8249</v>
      </c>
      <c r="M634">
        <v>1448470165</v>
      </c>
      <c r="N634" s="19">
        <f t="shared" si="85"/>
        <v>42333.450983796298</v>
      </c>
      <c r="O634">
        <v>1445874565</v>
      </c>
      <c r="P634" s="19">
        <f t="shared" si="86"/>
        <v>42303.409317129626</v>
      </c>
      <c r="Q634" t="b">
        <v>0</v>
      </c>
      <c r="R634">
        <v>0</v>
      </c>
      <c r="S634" t="b">
        <v>0</v>
      </c>
      <c r="T634" t="s">
        <v>8272</v>
      </c>
      <c r="U634" s="6" t="e">
        <f t="shared" si="87"/>
        <v>#DIV/0!</v>
      </c>
      <c r="V634" t="str">
        <f t="shared" si="88"/>
        <v>technology</v>
      </c>
      <c r="W634" t="str">
        <f t="shared" si="89"/>
        <v>web</v>
      </c>
    </row>
    <row r="635" spans="1:23" ht="48" x14ac:dyDescent="0.2">
      <c r="A635" s="5">
        <f t="shared" si="81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e">
        <f t="shared" si="82"/>
        <v>#VALUE!</v>
      </c>
      <c r="I635" t="e">
        <f t="shared" si="83"/>
        <v>#VALUE!</v>
      </c>
      <c r="J635" t="str">
        <f t="shared" si="84"/>
        <v>True</v>
      </c>
      <c r="K635" t="s">
        <v>8224</v>
      </c>
      <c r="L635" t="s">
        <v>8246</v>
      </c>
      <c r="M635">
        <v>1466204400</v>
      </c>
      <c r="N635" s="19">
        <f t="shared" si="85"/>
        <v>42538.708333333328</v>
      </c>
      <c r="O635">
        <v>1463469062</v>
      </c>
      <c r="P635" s="19">
        <f t="shared" si="86"/>
        <v>42507.04932870371</v>
      </c>
      <c r="Q635" t="b">
        <v>0</v>
      </c>
      <c r="R635">
        <v>25</v>
      </c>
      <c r="S635" t="b">
        <v>0</v>
      </c>
      <c r="T635" t="s">
        <v>8272</v>
      </c>
      <c r="U635" s="6">
        <f t="shared" si="87"/>
        <v>49.8</v>
      </c>
      <c r="V635" t="str">
        <f t="shared" si="88"/>
        <v>technology</v>
      </c>
      <c r="W635" t="str">
        <f t="shared" si="89"/>
        <v>web</v>
      </c>
    </row>
    <row r="636" spans="1:23" ht="32" x14ac:dyDescent="0.2">
      <c r="A636" s="5">
        <f t="shared" si="81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e">
        <f t="shared" si="82"/>
        <v>#VALUE!</v>
      </c>
      <c r="I636" t="e">
        <f t="shared" si="83"/>
        <v>#VALUE!</v>
      </c>
      <c r="J636" t="str">
        <f t="shared" si="84"/>
        <v>True</v>
      </c>
      <c r="K636" t="s">
        <v>8224</v>
      </c>
      <c r="L636" t="s">
        <v>8246</v>
      </c>
      <c r="M636">
        <v>1424989029</v>
      </c>
      <c r="N636" s="19">
        <f t="shared" si="85"/>
        <v>42061.678576388891</v>
      </c>
      <c r="O636">
        <v>1422397029</v>
      </c>
      <c r="P636" s="19">
        <f t="shared" si="86"/>
        <v>42031.678576388891</v>
      </c>
      <c r="Q636" t="b">
        <v>0</v>
      </c>
      <c r="R636">
        <v>1</v>
      </c>
      <c r="S636" t="b">
        <v>0</v>
      </c>
      <c r="T636" t="s">
        <v>8272</v>
      </c>
      <c r="U636" s="6">
        <f t="shared" si="87"/>
        <v>1</v>
      </c>
      <c r="V636" t="str">
        <f t="shared" si="88"/>
        <v>technology</v>
      </c>
      <c r="W636" t="str">
        <f t="shared" si="89"/>
        <v>web</v>
      </c>
    </row>
    <row r="637" spans="1:23" ht="32" x14ac:dyDescent="0.2">
      <c r="A637" s="5">
        <f t="shared" si="81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e">
        <f t="shared" si="82"/>
        <v>#VALUE!</v>
      </c>
      <c r="I637" t="e">
        <f t="shared" si="83"/>
        <v>#VALUE!</v>
      </c>
      <c r="J637" t="str">
        <f t="shared" si="84"/>
        <v>True</v>
      </c>
      <c r="K637" t="s">
        <v>8224</v>
      </c>
      <c r="L637" t="s">
        <v>8246</v>
      </c>
      <c r="M637">
        <v>1428804762</v>
      </c>
      <c r="N637" s="19">
        <f t="shared" si="85"/>
        <v>42105.842152777783</v>
      </c>
      <c r="O637">
        <v>1426212762</v>
      </c>
      <c r="P637" s="19">
        <f t="shared" si="86"/>
        <v>42075.842152777783</v>
      </c>
      <c r="Q637" t="b">
        <v>0</v>
      </c>
      <c r="R637">
        <v>1</v>
      </c>
      <c r="S637" t="b">
        <v>0</v>
      </c>
      <c r="T637" t="s">
        <v>8272</v>
      </c>
      <c r="U637" s="6">
        <f t="shared" si="87"/>
        <v>2</v>
      </c>
      <c r="V637" t="str">
        <f t="shared" si="88"/>
        <v>technology</v>
      </c>
      <c r="W637" t="str">
        <f t="shared" si="89"/>
        <v>web</v>
      </c>
    </row>
    <row r="638" spans="1:23" ht="32" x14ac:dyDescent="0.2">
      <c r="A638" s="5">
        <f t="shared" si="81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e">
        <f t="shared" si="82"/>
        <v>#VALUE!</v>
      </c>
      <c r="I638" t="e">
        <f t="shared" si="83"/>
        <v>#VALUE!</v>
      </c>
      <c r="J638" t="str">
        <f t="shared" si="84"/>
        <v>True</v>
      </c>
      <c r="K638" t="s">
        <v>8225</v>
      </c>
      <c r="L638" t="s">
        <v>8247</v>
      </c>
      <c r="M638">
        <v>1433587620</v>
      </c>
      <c r="N638" s="19">
        <f t="shared" si="85"/>
        <v>42161.19930555555</v>
      </c>
      <c r="O638">
        <v>1430996150</v>
      </c>
      <c r="P638" s="19">
        <f t="shared" si="86"/>
        <v>42131.205439814818</v>
      </c>
      <c r="Q638" t="b">
        <v>0</v>
      </c>
      <c r="R638">
        <v>1</v>
      </c>
      <c r="S638" t="b">
        <v>0</v>
      </c>
      <c r="T638" t="s">
        <v>8272</v>
      </c>
      <c r="U638" s="6">
        <f t="shared" si="87"/>
        <v>4</v>
      </c>
      <c r="V638" t="str">
        <f t="shared" si="88"/>
        <v>technology</v>
      </c>
      <c r="W638" t="str">
        <f t="shared" si="89"/>
        <v>web</v>
      </c>
    </row>
    <row r="639" spans="1:23" ht="48" x14ac:dyDescent="0.2">
      <c r="A639" s="5">
        <f t="shared" si="81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e">
        <f t="shared" si="82"/>
        <v>#VALUE!</v>
      </c>
      <c r="I639" t="e">
        <f t="shared" si="83"/>
        <v>#VALUE!</v>
      </c>
      <c r="J639" t="str">
        <f t="shared" si="84"/>
        <v>True</v>
      </c>
      <c r="K639" t="s">
        <v>8225</v>
      </c>
      <c r="L639" t="s">
        <v>8247</v>
      </c>
      <c r="M639">
        <v>1488063840</v>
      </c>
      <c r="N639" s="19">
        <f t="shared" si="85"/>
        <v>42791.711111111115</v>
      </c>
      <c r="O639">
        <v>1485558318</v>
      </c>
      <c r="P639" s="19">
        <f t="shared" si="86"/>
        <v>42762.712013888886</v>
      </c>
      <c r="Q639" t="b">
        <v>0</v>
      </c>
      <c r="R639">
        <v>0</v>
      </c>
      <c r="S639" t="b">
        <v>0</v>
      </c>
      <c r="T639" t="s">
        <v>8272</v>
      </c>
      <c r="U639" s="6" t="e">
        <f t="shared" si="87"/>
        <v>#DIV/0!</v>
      </c>
      <c r="V639" t="str">
        <f t="shared" si="88"/>
        <v>technology</v>
      </c>
      <c r="W639" t="str">
        <f t="shared" si="89"/>
        <v>web</v>
      </c>
    </row>
    <row r="640" spans="1:23" ht="16" x14ac:dyDescent="0.2">
      <c r="A640" s="5">
        <f t="shared" si="81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e">
        <f t="shared" si="82"/>
        <v>#VALUE!</v>
      </c>
      <c r="I640" t="e">
        <f t="shared" si="83"/>
        <v>#VALUE!</v>
      </c>
      <c r="J640" t="str">
        <f t="shared" si="84"/>
        <v>True</v>
      </c>
      <c r="K640" t="s">
        <v>8236</v>
      </c>
      <c r="L640" t="s">
        <v>8249</v>
      </c>
      <c r="M640">
        <v>1490447662</v>
      </c>
      <c r="N640" s="19">
        <f t="shared" si="85"/>
        <v>42819.30164351852</v>
      </c>
      <c r="O640">
        <v>1485267262</v>
      </c>
      <c r="P640" s="19">
        <f t="shared" si="86"/>
        <v>42759.343310185184</v>
      </c>
      <c r="Q640" t="b">
        <v>0</v>
      </c>
      <c r="R640">
        <v>6</v>
      </c>
      <c r="S640" t="b">
        <v>0</v>
      </c>
      <c r="T640" t="s">
        <v>8272</v>
      </c>
      <c r="U640" s="6">
        <f t="shared" si="87"/>
        <v>3</v>
      </c>
      <c r="V640" t="str">
        <f t="shared" si="88"/>
        <v>technology</v>
      </c>
      <c r="W640" t="str">
        <f t="shared" si="89"/>
        <v>web</v>
      </c>
    </row>
    <row r="641" spans="1:23" ht="32" x14ac:dyDescent="0.2">
      <c r="A641" s="5">
        <f t="shared" si="81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e">
        <f t="shared" si="82"/>
        <v>#VALUE!</v>
      </c>
      <c r="I641" t="e">
        <f t="shared" si="83"/>
        <v>#VALUE!</v>
      </c>
      <c r="J641" t="str">
        <f t="shared" si="84"/>
        <v>True</v>
      </c>
      <c r="K641" t="s">
        <v>8224</v>
      </c>
      <c r="L641" t="s">
        <v>8246</v>
      </c>
      <c r="M641">
        <v>1413208795</v>
      </c>
      <c r="N641" s="19">
        <f t="shared" si="85"/>
        <v>41925.333275462966</v>
      </c>
      <c r="O641">
        <v>1408024795</v>
      </c>
      <c r="P641" s="19">
        <f t="shared" si="86"/>
        <v>41865.333275462966</v>
      </c>
      <c r="Q641" t="b">
        <v>0</v>
      </c>
      <c r="R641">
        <v>1</v>
      </c>
      <c r="S641" t="b">
        <v>0</v>
      </c>
      <c r="T641" t="s">
        <v>8272</v>
      </c>
      <c r="U641" s="6">
        <f t="shared" si="87"/>
        <v>1</v>
      </c>
      <c r="V641" t="str">
        <f t="shared" si="88"/>
        <v>technology</v>
      </c>
      <c r="W641" t="str">
        <f t="shared" si="89"/>
        <v>web</v>
      </c>
    </row>
    <row r="642" spans="1:23" ht="48" x14ac:dyDescent="0.2">
      <c r="A642" s="5">
        <f t="shared" si="81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tr">
        <f t="shared" si="82"/>
        <v>True</v>
      </c>
      <c r="I642" t="e">
        <f t="shared" si="83"/>
        <v>#VALUE!</v>
      </c>
      <c r="J642" t="e">
        <f t="shared" si="84"/>
        <v>#VALUE!</v>
      </c>
      <c r="K642" t="s">
        <v>8230</v>
      </c>
      <c r="L642" t="s">
        <v>8249</v>
      </c>
      <c r="M642">
        <v>1480028400</v>
      </c>
      <c r="N642" s="19">
        <f t="shared" si="85"/>
        <v>42698.708333333328</v>
      </c>
      <c r="O642">
        <v>1478685915</v>
      </c>
      <c r="P642" s="19">
        <f t="shared" si="86"/>
        <v>42683.170312500006</v>
      </c>
      <c r="Q642" t="b">
        <v>0</v>
      </c>
      <c r="R642">
        <v>2</v>
      </c>
      <c r="S642" t="b">
        <v>1</v>
      </c>
      <c r="T642" t="s">
        <v>8273</v>
      </c>
      <c r="U642" s="6">
        <f t="shared" si="87"/>
        <v>50.5</v>
      </c>
      <c r="V642" t="str">
        <f t="shared" si="88"/>
        <v>technology</v>
      </c>
      <c r="W642" t="str">
        <f t="shared" si="89"/>
        <v>wearables</v>
      </c>
    </row>
    <row r="643" spans="1:23" ht="48" x14ac:dyDescent="0.2">
      <c r="A643" s="5">
        <f t="shared" ref="A643:A706" si="90">F643/E643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tr">
        <f t="shared" ref="H643:H706" si="91">IF(SEARCH("*ccess*",G643),"True","False")</f>
        <v>True</v>
      </c>
      <c r="I643" t="e">
        <f t="shared" ref="I643:I706" si="92">IF(SEARCH("*ail*",G643),"True","False")</f>
        <v>#VALUE!</v>
      </c>
      <c r="J643" t="e">
        <f t="shared" ref="J643:J706" si="93">IF(SEARCH("*cel*",G643),"True","False")</f>
        <v>#VALUE!</v>
      </c>
      <c r="K643" t="s">
        <v>8224</v>
      </c>
      <c r="L643" t="s">
        <v>8246</v>
      </c>
      <c r="M643">
        <v>1439473248</v>
      </c>
      <c r="N643" s="19">
        <f t="shared" ref="N643:N706" si="94">(((M643/60)/60)/24)+DATE(1970,1,1)+(-6/24)</f>
        <v>42229.32</v>
      </c>
      <c r="O643">
        <v>1436881248</v>
      </c>
      <c r="P643" s="19">
        <f t="shared" ref="P643:P706" si="95">(((O643/60)/60)/24)+DATE(1970,1,1)+(-6/24)</f>
        <v>42199.32</v>
      </c>
      <c r="Q643" t="b">
        <v>0</v>
      </c>
      <c r="R643">
        <v>315</v>
      </c>
      <c r="S643" t="b">
        <v>1</v>
      </c>
      <c r="T643" t="s">
        <v>8273</v>
      </c>
      <c r="U643" s="6">
        <f t="shared" ref="U643:U706" si="96">SUM(F643/R643)</f>
        <v>151.31746031746033</v>
      </c>
      <c r="V643" t="str">
        <f t="shared" ref="V643:V706" si="97">LEFT(T643, FIND("/", T643) -1)</f>
        <v>technology</v>
      </c>
      <c r="W643" t="str">
        <f t="shared" ref="W643:W706" si="98">RIGHT(T643, LEN(T643) -FIND("/", T643))</f>
        <v>wearables</v>
      </c>
    </row>
    <row r="644" spans="1:23" ht="48" x14ac:dyDescent="0.2">
      <c r="A644" s="5">
        <f t="shared" si="9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tr">
        <f t="shared" si="91"/>
        <v>True</v>
      </c>
      <c r="I644" t="e">
        <f t="shared" si="92"/>
        <v>#VALUE!</v>
      </c>
      <c r="J644" t="e">
        <f t="shared" si="93"/>
        <v>#VALUE!</v>
      </c>
      <c r="K644" t="s">
        <v>8236</v>
      </c>
      <c r="L644" t="s">
        <v>8249</v>
      </c>
      <c r="M644">
        <v>1439998674</v>
      </c>
      <c r="N644" s="19">
        <f t="shared" si="94"/>
        <v>42235.401319444441</v>
      </c>
      <c r="O644">
        <v>1436888274</v>
      </c>
      <c r="P644" s="19">
        <f t="shared" si="95"/>
        <v>42199.401319444441</v>
      </c>
      <c r="Q644" t="b">
        <v>0</v>
      </c>
      <c r="R644">
        <v>2174</v>
      </c>
      <c r="S644" t="b">
        <v>1</v>
      </c>
      <c r="T644" t="s">
        <v>8273</v>
      </c>
      <c r="U644" s="6">
        <f t="shared" si="96"/>
        <v>134.3592456301748</v>
      </c>
      <c r="V644" t="str">
        <f t="shared" si="97"/>
        <v>technology</v>
      </c>
      <c r="W644" t="str">
        <f t="shared" si="98"/>
        <v>wearables</v>
      </c>
    </row>
    <row r="645" spans="1:23" ht="32" x14ac:dyDescent="0.2">
      <c r="A645" s="5">
        <f t="shared" si="9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tr">
        <f t="shared" si="91"/>
        <v>True</v>
      </c>
      <c r="I645" t="e">
        <f t="shared" si="92"/>
        <v>#VALUE!</v>
      </c>
      <c r="J645" t="e">
        <f t="shared" si="93"/>
        <v>#VALUE!</v>
      </c>
      <c r="K645" t="s">
        <v>8224</v>
      </c>
      <c r="L645" t="s">
        <v>8246</v>
      </c>
      <c r="M645">
        <v>1433085875</v>
      </c>
      <c r="N645" s="19">
        <f t="shared" si="94"/>
        <v>42155.392071759255</v>
      </c>
      <c r="O645">
        <v>1428333875</v>
      </c>
      <c r="P645" s="19">
        <f t="shared" si="95"/>
        <v>42100.392071759255</v>
      </c>
      <c r="Q645" t="b">
        <v>0</v>
      </c>
      <c r="R645">
        <v>152</v>
      </c>
      <c r="S645" t="b">
        <v>1</v>
      </c>
      <c r="T645" t="s">
        <v>8273</v>
      </c>
      <c r="U645" s="6">
        <f t="shared" si="96"/>
        <v>174.02631578947367</v>
      </c>
      <c r="V645" t="str">
        <f t="shared" si="97"/>
        <v>technology</v>
      </c>
      <c r="W645" t="str">
        <f t="shared" si="98"/>
        <v>wearables</v>
      </c>
    </row>
    <row r="646" spans="1:23" ht="48" x14ac:dyDescent="0.2">
      <c r="A646" s="5">
        <f t="shared" si="9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tr">
        <f t="shared" si="91"/>
        <v>True</v>
      </c>
      <c r="I646" t="e">
        <f t="shared" si="92"/>
        <v>#VALUE!</v>
      </c>
      <c r="J646" t="e">
        <f t="shared" si="93"/>
        <v>#VALUE!</v>
      </c>
      <c r="K646" t="s">
        <v>8224</v>
      </c>
      <c r="L646" t="s">
        <v>8246</v>
      </c>
      <c r="M646">
        <v>1414544400</v>
      </c>
      <c r="N646" s="19">
        <f t="shared" si="94"/>
        <v>41940.791666666664</v>
      </c>
      <c r="O646">
        <v>1410883139</v>
      </c>
      <c r="P646" s="19">
        <f t="shared" si="95"/>
        <v>41898.415960648148</v>
      </c>
      <c r="Q646" t="b">
        <v>0</v>
      </c>
      <c r="R646">
        <v>1021</v>
      </c>
      <c r="S646" t="b">
        <v>1</v>
      </c>
      <c r="T646" t="s">
        <v>8273</v>
      </c>
      <c r="U646" s="6">
        <f t="shared" si="96"/>
        <v>73.486268364348675</v>
      </c>
      <c r="V646" t="str">
        <f t="shared" si="97"/>
        <v>technology</v>
      </c>
      <c r="W646" t="str">
        <f t="shared" si="98"/>
        <v>wearables</v>
      </c>
    </row>
    <row r="647" spans="1:23" ht="32" x14ac:dyDescent="0.2">
      <c r="A647" s="5">
        <f t="shared" si="9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tr">
        <f t="shared" si="91"/>
        <v>True</v>
      </c>
      <c r="I647" t="e">
        <f t="shared" si="92"/>
        <v>#VALUE!</v>
      </c>
      <c r="J647" t="e">
        <f t="shared" si="93"/>
        <v>#VALUE!</v>
      </c>
      <c r="K647" t="s">
        <v>8224</v>
      </c>
      <c r="L647" t="s">
        <v>8246</v>
      </c>
      <c r="M647">
        <v>1470962274</v>
      </c>
      <c r="N647" s="19">
        <f t="shared" si="94"/>
        <v>42593.776319444441</v>
      </c>
      <c r="O647">
        <v>1468370274</v>
      </c>
      <c r="P647" s="19">
        <f t="shared" si="95"/>
        <v>42563.776319444441</v>
      </c>
      <c r="Q647" t="b">
        <v>0</v>
      </c>
      <c r="R647">
        <v>237</v>
      </c>
      <c r="S647" t="b">
        <v>1</v>
      </c>
      <c r="T647" t="s">
        <v>8273</v>
      </c>
      <c r="U647" s="6">
        <f t="shared" si="96"/>
        <v>23.518987341772153</v>
      </c>
      <c r="V647" t="str">
        <f t="shared" si="97"/>
        <v>technology</v>
      </c>
      <c r="W647" t="str">
        <f t="shared" si="98"/>
        <v>wearables</v>
      </c>
    </row>
    <row r="648" spans="1:23" ht="48" x14ac:dyDescent="0.2">
      <c r="A648" s="5">
        <f t="shared" si="9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tr">
        <f t="shared" si="91"/>
        <v>True</v>
      </c>
      <c r="I648" t="e">
        <f t="shared" si="92"/>
        <v>#VALUE!</v>
      </c>
      <c r="J648" t="e">
        <f t="shared" si="93"/>
        <v>#VALUE!</v>
      </c>
      <c r="K648" t="s">
        <v>8224</v>
      </c>
      <c r="L648" t="s">
        <v>8246</v>
      </c>
      <c r="M648">
        <v>1407788867</v>
      </c>
      <c r="N648" s="19">
        <f t="shared" si="94"/>
        <v>41862.602627314816</v>
      </c>
      <c r="O648">
        <v>1405196867</v>
      </c>
      <c r="P648" s="19">
        <f t="shared" si="95"/>
        <v>41832.602627314816</v>
      </c>
      <c r="Q648" t="b">
        <v>0</v>
      </c>
      <c r="R648">
        <v>27</v>
      </c>
      <c r="S648" t="b">
        <v>1</v>
      </c>
      <c r="T648" t="s">
        <v>8273</v>
      </c>
      <c r="U648" s="6">
        <f t="shared" si="96"/>
        <v>39.074444444444445</v>
      </c>
      <c r="V648" t="str">
        <f t="shared" si="97"/>
        <v>technology</v>
      </c>
      <c r="W648" t="str">
        <f t="shared" si="98"/>
        <v>wearables</v>
      </c>
    </row>
    <row r="649" spans="1:23" ht="48" x14ac:dyDescent="0.2">
      <c r="A649" s="5">
        <f t="shared" si="9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tr">
        <f t="shared" si="91"/>
        <v>True</v>
      </c>
      <c r="I649" t="e">
        <f t="shared" si="92"/>
        <v>#VALUE!</v>
      </c>
      <c r="J649" t="e">
        <f t="shared" si="93"/>
        <v>#VALUE!</v>
      </c>
      <c r="K649" t="s">
        <v>8229</v>
      </c>
      <c r="L649" t="s">
        <v>8251</v>
      </c>
      <c r="M649">
        <v>1458235549</v>
      </c>
      <c r="N649" s="19">
        <f t="shared" si="94"/>
        <v>42446.476261574076</v>
      </c>
      <c r="O649">
        <v>1455647149</v>
      </c>
      <c r="P649" s="19">
        <f t="shared" si="95"/>
        <v>42416.517928240741</v>
      </c>
      <c r="Q649" t="b">
        <v>0</v>
      </c>
      <c r="R649">
        <v>17</v>
      </c>
      <c r="S649" t="b">
        <v>1</v>
      </c>
      <c r="T649" t="s">
        <v>8273</v>
      </c>
      <c r="U649" s="6">
        <f t="shared" si="96"/>
        <v>125.94117647058823</v>
      </c>
      <c r="V649" t="str">
        <f t="shared" si="97"/>
        <v>technology</v>
      </c>
      <c r="W649" t="str">
        <f t="shared" si="98"/>
        <v>wearables</v>
      </c>
    </row>
    <row r="650" spans="1:23" ht="32" x14ac:dyDescent="0.2">
      <c r="A650" s="5">
        <f t="shared" si="9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tr">
        <f t="shared" si="91"/>
        <v>True</v>
      </c>
      <c r="I650" t="e">
        <f t="shared" si="92"/>
        <v>#VALUE!</v>
      </c>
      <c r="J650" t="e">
        <f t="shared" si="93"/>
        <v>#VALUE!</v>
      </c>
      <c r="K650" t="s">
        <v>8224</v>
      </c>
      <c r="L650" t="s">
        <v>8246</v>
      </c>
      <c r="M650">
        <v>1413304708</v>
      </c>
      <c r="N650" s="19">
        <f t="shared" si="94"/>
        <v>41926.443379629629</v>
      </c>
      <c r="O650">
        <v>1410280708</v>
      </c>
      <c r="P650" s="19">
        <f t="shared" si="95"/>
        <v>41891.443379629629</v>
      </c>
      <c r="Q650" t="b">
        <v>0</v>
      </c>
      <c r="R650">
        <v>27</v>
      </c>
      <c r="S650" t="b">
        <v>1</v>
      </c>
      <c r="T650" t="s">
        <v>8273</v>
      </c>
      <c r="U650" s="6">
        <f t="shared" si="96"/>
        <v>1644</v>
      </c>
      <c r="V650" t="str">
        <f t="shared" si="97"/>
        <v>technology</v>
      </c>
      <c r="W650" t="str">
        <f t="shared" si="98"/>
        <v>wearables</v>
      </c>
    </row>
    <row r="651" spans="1:23" ht="48" x14ac:dyDescent="0.2">
      <c r="A651" s="5">
        <f t="shared" si="9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tr">
        <f t="shared" si="91"/>
        <v>True</v>
      </c>
      <c r="I651" t="e">
        <f t="shared" si="92"/>
        <v>#VALUE!</v>
      </c>
      <c r="J651" t="e">
        <f t="shared" si="93"/>
        <v>#VALUE!</v>
      </c>
      <c r="K651" t="s">
        <v>8224</v>
      </c>
      <c r="L651" t="s">
        <v>8246</v>
      </c>
      <c r="M651">
        <v>1410904413</v>
      </c>
      <c r="N651" s="19">
        <f t="shared" si="94"/>
        <v>41898.662187499998</v>
      </c>
      <c r="O651">
        <v>1409090013</v>
      </c>
      <c r="P651" s="19">
        <f t="shared" si="95"/>
        <v>41877.662187499998</v>
      </c>
      <c r="Q651" t="b">
        <v>0</v>
      </c>
      <c r="R651">
        <v>82</v>
      </c>
      <c r="S651" t="b">
        <v>1</v>
      </c>
      <c r="T651" t="s">
        <v>8273</v>
      </c>
      <c r="U651" s="6">
        <f t="shared" si="96"/>
        <v>42.670731707317074</v>
      </c>
      <c r="V651" t="str">
        <f t="shared" si="97"/>
        <v>technology</v>
      </c>
      <c r="W651" t="str">
        <f t="shared" si="98"/>
        <v>wearables</v>
      </c>
    </row>
    <row r="652" spans="1:23" ht="48" x14ac:dyDescent="0.2">
      <c r="A652" s="5">
        <f t="shared" si="9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tr">
        <f t="shared" si="91"/>
        <v>True</v>
      </c>
      <c r="I652" t="e">
        <f t="shared" si="92"/>
        <v>#VALUE!</v>
      </c>
      <c r="J652" t="e">
        <f t="shared" si="93"/>
        <v>#VALUE!</v>
      </c>
      <c r="K652" t="s">
        <v>8224</v>
      </c>
      <c r="L652" t="s">
        <v>8246</v>
      </c>
      <c r="M652">
        <v>1418953984</v>
      </c>
      <c r="N652" s="19">
        <f t="shared" si="94"/>
        <v>41991.828518518523</v>
      </c>
      <c r="O652">
        <v>1413766384</v>
      </c>
      <c r="P652" s="19">
        <f t="shared" si="95"/>
        <v>41931.786851851852</v>
      </c>
      <c r="Q652" t="b">
        <v>0</v>
      </c>
      <c r="R652">
        <v>48</v>
      </c>
      <c r="S652" t="b">
        <v>1</v>
      </c>
      <c r="T652" t="s">
        <v>8273</v>
      </c>
      <c r="U652" s="6">
        <f t="shared" si="96"/>
        <v>35.125</v>
      </c>
      <c r="V652" t="str">
        <f t="shared" si="97"/>
        <v>technology</v>
      </c>
      <c r="W652" t="str">
        <f t="shared" si="98"/>
        <v>wearables</v>
      </c>
    </row>
    <row r="653" spans="1:23" ht="48" x14ac:dyDescent="0.2">
      <c r="A653" s="5">
        <f t="shared" si="9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tr">
        <f t="shared" si="91"/>
        <v>True</v>
      </c>
      <c r="I653" t="e">
        <f t="shared" si="92"/>
        <v>#VALUE!</v>
      </c>
      <c r="J653" t="e">
        <f t="shared" si="93"/>
        <v>#VALUE!</v>
      </c>
      <c r="K653" t="s">
        <v>8224</v>
      </c>
      <c r="L653" t="s">
        <v>8246</v>
      </c>
      <c r="M653">
        <v>1418430311</v>
      </c>
      <c r="N653" s="19">
        <f t="shared" si="94"/>
        <v>41985.767488425925</v>
      </c>
      <c r="O653">
        <v>1415838311</v>
      </c>
      <c r="P653" s="19">
        <f t="shared" si="95"/>
        <v>41955.767488425925</v>
      </c>
      <c r="Q653" t="b">
        <v>0</v>
      </c>
      <c r="R653">
        <v>105</v>
      </c>
      <c r="S653" t="b">
        <v>1</v>
      </c>
      <c r="T653" t="s">
        <v>8273</v>
      </c>
      <c r="U653" s="6">
        <f t="shared" si="96"/>
        <v>239.35238095238094</v>
      </c>
      <c r="V653" t="str">
        <f t="shared" si="97"/>
        <v>technology</v>
      </c>
      <c r="W653" t="str">
        <f t="shared" si="98"/>
        <v>wearables</v>
      </c>
    </row>
    <row r="654" spans="1:23" ht="48" x14ac:dyDescent="0.2">
      <c r="A654" s="5">
        <f t="shared" si="9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tr">
        <f t="shared" si="91"/>
        <v>True</v>
      </c>
      <c r="I654" t="e">
        <f t="shared" si="92"/>
        <v>#VALUE!</v>
      </c>
      <c r="J654" t="e">
        <f t="shared" si="93"/>
        <v>#VALUE!</v>
      </c>
      <c r="K654" t="s">
        <v>8224</v>
      </c>
      <c r="L654" t="s">
        <v>8246</v>
      </c>
      <c r="M654">
        <v>1480613650</v>
      </c>
      <c r="N654" s="19">
        <f t="shared" si="94"/>
        <v>42705.482060185182</v>
      </c>
      <c r="O654">
        <v>1478018050</v>
      </c>
      <c r="P654" s="19">
        <f t="shared" si="95"/>
        <v>42675.440393518518</v>
      </c>
      <c r="Q654" t="b">
        <v>0</v>
      </c>
      <c r="R654">
        <v>28</v>
      </c>
      <c r="S654" t="b">
        <v>1</v>
      </c>
      <c r="T654" t="s">
        <v>8273</v>
      </c>
      <c r="U654" s="6">
        <f t="shared" si="96"/>
        <v>107.64285714285714</v>
      </c>
      <c r="V654" t="str">
        <f t="shared" si="97"/>
        <v>technology</v>
      </c>
      <c r="W654" t="str">
        <f t="shared" si="98"/>
        <v>wearables</v>
      </c>
    </row>
    <row r="655" spans="1:23" ht="48" x14ac:dyDescent="0.2">
      <c r="A655" s="5">
        <f t="shared" si="9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tr">
        <f t="shared" si="91"/>
        <v>True</v>
      </c>
      <c r="I655" t="e">
        <f t="shared" si="92"/>
        <v>#VALUE!</v>
      </c>
      <c r="J655" t="e">
        <f t="shared" si="93"/>
        <v>#VALUE!</v>
      </c>
      <c r="K655" t="s">
        <v>8224</v>
      </c>
      <c r="L655" t="s">
        <v>8246</v>
      </c>
      <c r="M655">
        <v>1440082240</v>
      </c>
      <c r="N655" s="19">
        <f t="shared" si="94"/>
        <v>42236.368518518517</v>
      </c>
      <c r="O655">
        <v>1436885440</v>
      </c>
      <c r="P655" s="19">
        <f t="shared" si="95"/>
        <v>42199.368518518517</v>
      </c>
      <c r="Q655" t="b">
        <v>0</v>
      </c>
      <c r="R655">
        <v>1107</v>
      </c>
      <c r="S655" t="b">
        <v>1</v>
      </c>
      <c r="T655" t="s">
        <v>8273</v>
      </c>
      <c r="U655" s="6">
        <f t="shared" si="96"/>
        <v>95.830623306233065</v>
      </c>
      <c r="V655" t="str">
        <f t="shared" si="97"/>
        <v>technology</v>
      </c>
      <c r="W655" t="str">
        <f t="shared" si="98"/>
        <v>wearables</v>
      </c>
    </row>
    <row r="656" spans="1:23" ht="48" x14ac:dyDescent="0.2">
      <c r="A656" s="5">
        <f t="shared" si="9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tr">
        <f t="shared" si="91"/>
        <v>True</v>
      </c>
      <c r="I656" t="e">
        <f t="shared" si="92"/>
        <v>#VALUE!</v>
      </c>
      <c r="J656" t="e">
        <f t="shared" si="93"/>
        <v>#VALUE!</v>
      </c>
      <c r="K656" t="s">
        <v>8224</v>
      </c>
      <c r="L656" t="s">
        <v>8246</v>
      </c>
      <c r="M656">
        <v>1436396313</v>
      </c>
      <c r="N656" s="19">
        <f t="shared" si="94"/>
        <v>42193.707326388889</v>
      </c>
      <c r="O656">
        <v>1433804313</v>
      </c>
      <c r="P656" s="19">
        <f t="shared" si="95"/>
        <v>42163.707326388889</v>
      </c>
      <c r="Q656" t="b">
        <v>0</v>
      </c>
      <c r="R656">
        <v>1013</v>
      </c>
      <c r="S656" t="b">
        <v>1</v>
      </c>
      <c r="T656" t="s">
        <v>8273</v>
      </c>
      <c r="U656" s="6">
        <f t="shared" si="96"/>
        <v>31.663376110562684</v>
      </c>
      <c r="V656" t="str">
        <f t="shared" si="97"/>
        <v>technology</v>
      </c>
      <c r="W656" t="str">
        <f t="shared" si="98"/>
        <v>wearables</v>
      </c>
    </row>
    <row r="657" spans="1:23" ht="48" x14ac:dyDescent="0.2">
      <c r="A657" s="5">
        <f t="shared" si="9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tr">
        <f t="shared" si="91"/>
        <v>True</v>
      </c>
      <c r="I657" t="e">
        <f t="shared" si="92"/>
        <v>#VALUE!</v>
      </c>
      <c r="J657" t="e">
        <f t="shared" si="93"/>
        <v>#VALUE!</v>
      </c>
      <c r="K657" t="s">
        <v>8224</v>
      </c>
      <c r="L657" t="s">
        <v>8246</v>
      </c>
      <c r="M657">
        <v>1426197512</v>
      </c>
      <c r="N657" s="19">
        <f t="shared" si="94"/>
        <v>42075.665648148148</v>
      </c>
      <c r="O657">
        <v>1423609112</v>
      </c>
      <c r="P657" s="19">
        <f t="shared" si="95"/>
        <v>42045.707314814819</v>
      </c>
      <c r="Q657" t="b">
        <v>0</v>
      </c>
      <c r="R657">
        <v>274</v>
      </c>
      <c r="S657" t="b">
        <v>1</v>
      </c>
      <c r="T657" t="s">
        <v>8273</v>
      </c>
      <c r="U657" s="6">
        <f t="shared" si="96"/>
        <v>42.886861313868614</v>
      </c>
      <c r="V657" t="str">
        <f t="shared" si="97"/>
        <v>technology</v>
      </c>
      <c r="W657" t="str">
        <f t="shared" si="98"/>
        <v>wearables</v>
      </c>
    </row>
    <row r="658" spans="1:23" ht="48" x14ac:dyDescent="0.2">
      <c r="A658" s="5">
        <f t="shared" si="9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tr">
        <f t="shared" si="91"/>
        <v>True</v>
      </c>
      <c r="I658" t="e">
        <f t="shared" si="92"/>
        <v>#VALUE!</v>
      </c>
      <c r="J658" t="e">
        <f t="shared" si="93"/>
        <v>#VALUE!</v>
      </c>
      <c r="K658" t="s">
        <v>8224</v>
      </c>
      <c r="L658" t="s">
        <v>8246</v>
      </c>
      <c r="M658">
        <v>1460917119</v>
      </c>
      <c r="N658" s="19">
        <f t="shared" si="94"/>
        <v>42477.512951388882</v>
      </c>
      <c r="O658">
        <v>1455736719</v>
      </c>
      <c r="P658" s="19">
        <f t="shared" si="95"/>
        <v>42417.554618055554</v>
      </c>
      <c r="Q658" t="b">
        <v>0</v>
      </c>
      <c r="R658">
        <v>87</v>
      </c>
      <c r="S658" t="b">
        <v>1</v>
      </c>
      <c r="T658" t="s">
        <v>8273</v>
      </c>
      <c r="U658" s="6">
        <f t="shared" si="96"/>
        <v>122.73563218390805</v>
      </c>
      <c r="V658" t="str">
        <f t="shared" si="97"/>
        <v>technology</v>
      </c>
      <c r="W658" t="str">
        <f t="shared" si="98"/>
        <v>wearables</v>
      </c>
    </row>
    <row r="659" spans="1:23" ht="48" x14ac:dyDescent="0.2">
      <c r="A659" s="5">
        <f t="shared" si="9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tr">
        <f t="shared" si="91"/>
        <v>True</v>
      </c>
      <c r="I659" t="e">
        <f t="shared" si="92"/>
        <v>#VALUE!</v>
      </c>
      <c r="J659" t="e">
        <f t="shared" si="93"/>
        <v>#VALUE!</v>
      </c>
      <c r="K659" t="s">
        <v>8224</v>
      </c>
      <c r="L659" t="s">
        <v>8246</v>
      </c>
      <c r="M659">
        <v>1450901872</v>
      </c>
      <c r="N659" s="19">
        <f t="shared" si="94"/>
        <v>42361.59574074074</v>
      </c>
      <c r="O659">
        <v>1448309872</v>
      </c>
      <c r="P659" s="19">
        <f t="shared" si="95"/>
        <v>42331.59574074074</v>
      </c>
      <c r="Q659" t="b">
        <v>0</v>
      </c>
      <c r="R659">
        <v>99</v>
      </c>
      <c r="S659" t="b">
        <v>1</v>
      </c>
      <c r="T659" t="s">
        <v>8273</v>
      </c>
      <c r="U659" s="6">
        <f t="shared" si="96"/>
        <v>190.45454545454547</v>
      </c>
      <c r="V659" t="str">
        <f t="shared" si="97"/>
        <v>technology</v>
      </c>
      <c r="W659" t="str">
        <f t="shared" si="98"/>
        <v>wearables</v>
      </c>
    </row>
    <row r="660" spans="1:23" ht="48" x14ac:dyDescent="0.2">
      <c r="A660" s="5">
        <f t="shared" si="9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tr">
        <f t="shared" si="91"/>
        <v>True</v>
      </c>
      <c r="I660" t="e">
        <f t="shared" si="92"/>
        <v>#VALUE!</v>
      </c>
      <c r="J660" t="e">
        <f t="shared" si="93"/>
        <v>#VALUE!</v>
      </c>
      <c r="K660" t="s">
        <v>8224</v>
      </c>
      <c r="L660" t="s">
        <v>8246</v>
      </c>
      <c r="M660">
        <v>1437933600</v>
      </c>
      <c r="N660" s="19">
        <f t="shared" si="94"/>
        <v>42211.5</v>
      </c>
      <c r="O660">
        <v>1435117889</v>
      </c>
      <c r="P660" s="19">
        <f t="shared" si="95"/>
        <v>42178.910752314812</v>
      </c>
      <c r="Q660" t="b">
        <v>0</v>
      </c>
      <c r="R660">
        <v>276</v>
      </c>
      <c r="S660" t="b">
        <v>1</v>
      </c>
      <c r="T660" t="s">
        <v>8273</v>
      </c>
      <c r="U660" s="6">
        <f t="shared" si="96"/>
        <v>109.33695652173913</v>
      </c>
      <c r="V660" t="str">
        <f t="shared" si="97"/>
        <v>technology</v>
      </c>
      <c r="W660" t="str">
        <f t="shared" si="98"/>
        <v>wearables</v>
      </c>
    </row>
    <row r="661" spans="1:23" ht="16" x14ac:dyDescent="0.2">
      <c r="A661" s="5">
        <f t="shared" si="9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tr">
        <f t="shared" si="91"/>
        <v>True</v>
      </c>
      <c r="I661" t="e">
        <f t="shared" si="92"/>
        <v>#VALUE!</v>
      </c>
      <c r="J661" t="e">
        <f t="shared" si="93"/>
        <v>#VALUE!</v>
      </c>
      <c r="K661" t="s">
        <v>8224</v>
      </c>
      <c r="L661" t="s">
        <v>8246</v>
      </c>
      <c r="M661">
        <v>1440339295</v>
      </c>
      <c r="N661" s="19">
        <f t="shared" si="94"/>
        <v>42239.343692129631</v>
      </c>
      <c r="O661">
        <v>1437747295</v>
      </c>
      <c r="P661" s="19">
        <f t="shared" si="95"/>
        <v>42209.343692129631</v>
      </c>
      <c r="Q661" t="b">
        <v>0</v>
      </c>
      <c r="R661">
        <v>21</v>
      </c>
      <c r="S661" t="b">
        <v>1</v>
      </c>
      <c r="T661" t="s">
        <v>8273</v>
      </c>
      <c r="U661" s="6">
        <f t="shared" si="96"/>
        <v>143.66666666666666</v>
      </c>
      <c r="V661" t="str">
        <f t="shared" si="97"/>
        <v>technology</v>
      </c>
      <c r="W661" t="str">
        <f t="shared" si="98"/>
        <v>wearables</v>
      </c>
    </row>
    <row r="662" spans="1:23" ht="48" x14ac:dyDescent="0.2">
      <c r="A662" s="5">
        <f t="shared" si="9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e">
        <f t="shared" si="91"/>
        <v>#VALUE!</v>
      </c>
      <c r="I662" t="str">
        <f t="shared" si="92"/>
        <v>True</v>
      </c>
      <c r="J662" t="e">
        <f t="shared" si="93"/>
        <v>#VALUE!</v>
      </c>
      <c r="K662" t="s">
        <v>8224</v>
      </c>
      <c r="L662" t="s">
        <v>8246</v>
      </c>
      <c r="M662">
        <v>1415558879</v>
      </c>
      <c r="N662" s="19">
        <f t="shared" si="94"/>
        <v>41952.533321759263</v>
      </c>
      <c r="O662">
        <v>1412963279</v>
      </c>
      <c r="P662" s="19">
        <f t="shared" si="95"/>
        <v>41922.491655092592</v>
      </c>
      <c r="Q662" t="b">
        <v>0</v>
      </c>
      <c r="R662">
        <v>18</v>
      </c>
      <c r="S662" t="b">
        <v>0</v>
      </c>
      <c r="T662" t="s">
        <v>8273</v>
      </c>
      <c r="U662" s="6">
        <f t="shared" si="96"/>
        <v>84.944444444444443</v>
      </c>
      <c r="V662" t="str">
        <f t="shared" si="97"/>
        <v>technology</v>
      </c>
      <c r="W662" t="str">
        <f t="shared" si="98"/>
        <v>wearables</v>
      </c>
    </row>
    <row r="663" spans="1:23" ht="48" x14ac:dyDescent="0.2">
      <c r="A663" s="5">
        <f t="shared" si="9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e">
        <f t="shared" si="91"/>
        <v>#VALUE!</v>
      </c>
      <c r="I663" t="str">
        <f t="shared" si="92"/>
        <v>True</v>
      </c>
      <c r="J663" t="e">
        <f t="shared" si="93"/>
        <v>#VALUE!</v>
      </c>
      <c r="K663" t="s">
        <v>8224</v>
      </c>
      <c r="L663" t="s">
        <v>8246</v>
      </c>
      <c r="M663">
        <v>1477236559</v>
      </c>
      <c r="N663" s="19">
        <f t="shared" si="94"/>
        <v>42666.395358796297</v>
      </c>
      <c r="O663">
        <v>1474644559</v>
      </c>
      <c r="P663" s="19">
        <f t="shared" si="95"/>
        <v>42636.395358796297</v>
      </c>
      <c r="Q663" t="b">
        <v>0</v>
      </c>
      <c r="R663">
        <v>9</v>
      </c>
      <c r="S663" t="b">
        <v>0</v>
      </c>
      <c r="T663" t="s">
        <v>8273</v>
      </c>
      <c r="U663" s="6">
        <f t="shared" si="96"/>
        <v>10.555555555555555</v>
      </c>
      <c r="V663" t="str">
        <f t="shared" si="97"/>
        <v>technology</v>
      </c>
      <c r="W663" t="str">
        <f t="shared" si="98"/>
        <v>wearables</v>
      </c>
    </row>
    <row r="664" spans="1:23" ht="32" x14ac:dyDescent="0.2">
      <c r="A664" s="5">
        <f t="shared" si="9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e">
        <f t="shared" si="91"/>
        <v>#VALUE!</v>
      </c>
      <c r="I664" t="str">
        <f t="shared" si="92"/>
        <v>True</v>
      </c>
      <c r="J664" t="e">
        <f t="shared" si="93"/>
        <v>#VALUE!</v>
      </c>
      <c r="K664" t="s">
        <v>8224</v>
      </c>
      <c r="L664" t="s">
        <v>8246</v>
      </c>
      <c r="M664">
        <v>1421404247</v>
      </c>
      <c r="N664" s="19">
        <f t="shared" si="94"/>
        <v>42020.188043981485</v>
      </c>
      <c r="O664">
        <v>1418812247</v>
      </c>
      <c r="P664" s="19">
        <f t="shared" si="95"/>
        <v>41990.188043981485</v>
      </c>
      <c r="Q664" t="b">
        <v>0</v>
      </c>
      <c r="R664">
        <v>4</v>
      </c>
      <c r="S664" t="b">
        <v>0</v>
      </c>
      <c r="T664" t="s">
        <v>8273</v>
      </c>
      <c r="U664" s="6">
        <f t="shared" si="96"/>
        <v>39</v>
      </c>
      <c r="V664" t="str">
        <f t="shared" si="97"/>
        <v>technology</v>
      </c>
      <c r="W664" t="str">
        <f t="shared" si="98"/>
        <v>wearables</v>
      </c>
    </row>
    <row r="665" spans="1:23" ht="48" x14ac:dyDescent="0.2">
      <c r="A665" s="5">
        <f t="shared" si="9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e">
        <f t="shared" si="91"/>
        <v>#VALUE!</v>
      </c>
      <c r="I665" t="str">
        <f t="shared" si="92"/>
        <v>True</v>
      </c>
      <c r="J665" t="e">
        <f t="shared" si="93"/>
        <v>#VALUE!</v>
      </c>
      <c r="K665" t="s">
        <v>8232</v>
      </c>
      <c r="L665" t="s">
        <v>8253</v>
      </c>
      <c r="M665">
        <v>1437250456</v>
      </c>
      <c r="N665" s="19">
        <f t="shared" si="94"/>
        <v>42203.593240740738</v>
      </c>
      <c r="O665">
        <v>1434658456</v>
      </c>
      <c r="P665" s="19">
        <f t="shared" si="95"/>
        <v>42173.593240740738</v>
      </c>
      <c r="Q665" t="b">
        <v>0</v>
      </c>
      <c r="R665">
        <v>7</v>
      </c>
      <c r="S665" t="b">
        <v>0</v>
      </c>
      <c r="T665" t="s">
        <v>8273</v>
      </c>
      <c r="U665" s="6">
        <f t="shared" si="96"/>
        <v>100</v>
      </c>
      <c r="V665" t="str">
        <f t="shared" si="97"/>
        <v>technology</v>
      </c>
      <c r="W665" t="str">
        <f t="shared" si="98"/>
        <v>wearables</v>
      </c>
    </row>
    <row r="666" spans="1:23" ht="48" x14ac:dyDescent="0.2">
      <c r="A666" s="5">
        <f t="shared" si="9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e">
        <f t="shared" si="91"/>
        <v>#VALUE!</v>
      </c>
      <c r="I666" t="str">
        <f t="shared" si="92"/>
        <v>True</v>
      </c>
      <c r="J666" t="e">
        <f t="shared" si="93"/>
        <v>#VALUE!</v>
      </c>
      <c r="K666" t="s">
        <v>8224</v>
      </c>
      <c r="L666" t="s">
        <v>8246</v>
      </c>
      <c r="M666">
        <v>1428940775</v>
      </c>
      <c r="N666" s="19">
        <f t="shared" si="94"/>
        <v>42107.416377314818</v>
      </c>
      <c r="O666">
        <v>1426348775</v>
      </c>
      <c r="P666" s="19">
        <f t="shared" si="95"/>
        <v>42077.416377314818</v>
      </c>
      <c r="Q666" t="b">
        <v>0</v>
      </c>
      <c r="R666">
        <v>29</v>
      </c>
      <c r="S666" t="b">
        <v>0</v>
      </c>
      <c r="T666" t="s">
        <v>8273</v>
      </c>
      <c r="U666" s="6">
        <f t="shared" si="96"/>
        <v>31.172413793103448</v>
      </c>
      <c r="V666" t="str">
        <f t="shared" si="97"/>
        <v>technology</v>
      </c>
      <c r="W666" t="str">
        <f t="shared" si="98"/>
        <v>wearables</v>
      </c>
    </row>
    <row r="667" spans="1:23" ht="48" x14ac:dyDescent="0.2">
      <c r="A667" s="5">
        <f t="shared" si="9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e">
        <f t="shared" si="91"/>
        <v>#VALUE!</v>
      </c>
      <c r="I667" t="str">
        <f t="shared" si="92"/>
        <v>True</v>
      </c>
      <c r="J667" t="e">
        <f t="shared" si="93"/>
        <v>#VALUE!</v>
      </c>
      <c r="K667" t="s">
        <v>8224</v>
      </c>
      <c r="L667" t="s">
        <v>8246</v>
      </c>
      <c r="M667">
        <v>1484327061</v>
      </c>
      <c r="N667" s="19">
        <f t="shared" si="94"/>
        <v>42748.461354166662</v>
      </c>
      <c r="O667">
        <v>1479143061</v>
      </c>
      <c r="P667" s="19">
        <f t="shared" si="95"/>
        <v>42688.461354166662</v>
      </c>
      <c r="Q667" t="b">
        <v>0</v>
      </c>
      <c r="R667">
        <v>12</v>
      </c>
      <c r="S667" t="b">
        <v>0</v>
      </c>
      <c r="T667" t="s">
        <v>8273</v>
      </c>
      <c r="U667" s="6">
        <f t="shared" si="96"/>
        <v>155.33333333333334</v>
      </c>
      <c r="V667" t="str">
        <f t="shared" si="97"/>
        <v>technology</v>
      </c>
      <c r="W667" t="str">
        <f t="shared" si="98"/>
        <v>wearables</v>
      </c>
    </row>
    <row r="668" spans="1:23" ht="48" x14ac:dyDescent="0.2">
      <c r="A668" s="5">
        <f t="shared" si="9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e">
        <f t="shared" si="91"/>
        <v>#VALUE!</v>
      </c>
      <c r="I668" t="str">
        <f t="shared" si="92"/>
        <v>True</v>
      </c>
      <c r="J668" t="e">
        <f t="shared" si="93"/>
        <v>#VALUE!</v>
      </c>
      <c r="K668" t="s">
        <v>8224</v>
      </c>
      <c r="L668" t="s">
        <v>8246</v>
      </c>
      <c r="M668">
        <v>1408305498</v>
      </c>
      <c r="N668" s="19">
        <f t="shared" si="94"/>
        <v>41868.582152777781</v>
      </c>
      <c r="O668">
        <v>1405713498</v>
      </c>
      <c r="P668" s="19">
        <f t="shared" si="95"/>
        <v>41838.582152777781</v>
      </c>
      <c r="Q668" t="b">
        <v>0</v>
      </c>
      <c r="R668">
        <v>4</v>
      </c>
      <c r="S668" t="b">
        <v>0</v>
      </c>
      <c r="T668" t="s">
        <v>8273</v>
      </c>
      <c r="U668" s="6">
        <f t="shared" si="96"/>
        <v>2</v>
      </c>
      <c r="V668" t="str">
        <f t="shared" si="97"/>
        <v>technology</v>
      </c>
      <c r="W668" t="str">
        <f t="shared" si="98"/>
        <v>wearables</v>
      </c>
    </row>
    <row r="669" spans="1:23" ht="48" x14ac:dyDescent="0.2">
      <c r="A669" s="5">
        <f t="shared" si="9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e">
        <f t="shared" si="91"/>
        <v>#VALUE!</v>
      </c>
      <c r="I669" t="str">
        <f t="shared" si="92"/>
        <v>True</v>
      </c>
      <c r="J669" t="e">
        <f t="shared" si="93"/>
        <v>#VALUE!</v>
      </c>
      <c r="K669" t="s">
        <v>8237</v>
      </c>
      <c r="L669" t="s">
        <v>8249</v>
      </c>
      <c r="M669">
        <v>1477731463</v>
      </c>
      <c r="N669" s="19">
        <f t="shared" si="94"/>
        <v>42672.123414351852</v>
      </c>
      <c r="O669">
        <v>1474275463</v>
      </c>
      <c r="P669" s="19">
        <f t="shared" si="95"/>
        <v>42632.123414351852</v>
      </c>
      <c r="Q669" t="b">
        <v>0</v>
      </c>
      <c r="R669">
        <v>28</v>
      </c>
      <c r="S669" t="b">
        <v>0</v>
      </c>
      <c r="T669" t="s">
        <v>8273</v>
      </c>
      <c r="U669" s="6">
        <f t="shared" si="96"/>
        <v>178.92857142857142</v>
      </c>
      <c r="V669" t="str">
        <f t="shared" si="97"/>
        <v>technology</v>
      </c>
      <c r="W669" t="str">
        <f t="shared" si="98"/>
        <v>wearables</v>
      </c>
    </row>
    <row r="670" spans="1:23" ht="48" x14ac:dyDescent="0.2">
      <c r="A670" s="5">
        <f t="shared" si="9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e">
        <f t="shared" si="91"/>
        <v>#VALUE!</v>
      </c>
      <c r="I670" t="str">
        <f t="shared" si="92"/>
        <v>True</v>
      </c>
      <c r="J670" t="e">
        <f t="shared" si="93"/>
        <v>#VALUE!</v>
      </c>
      <c r="K670" t="s">
        <v>8224</v>
      </c>
      <c r="L670" t="s">
        <v>8246</v>
      </c>
      <c r="M670">
        <v>1431374222</v>
      </c>
      <c r="N670" s="19">
        <f t="shared" si="94"/>
        <v>42135.581273148149</v>
      </c>
      <c r="O670">
        <v>1427486222</v>
      </c>
      <c r="P670" s="19">
        <f t="shared" si="95"/>
        <v>42090.581273148149</v>
      </c>
      <c r="Q670" t="b">
        <v>0</v>
      </c>
      <c r="R670">
        <v>25</v>
      </c>
      <c r="S670" t="b">
        <v>0</v>
      </c>
      <c r="T670" t="s">
        <v>8273</v>
      </c>
      <c r="U670" s="6">
        <f t="shared" si="96"/>
        <v>27.36</v>
      </c>
      <c r="V670" t="str">
        <f t="shared" si="97"/>
        <v>technology</v>
      </c>
      <c r="W670" t="str">
        <f t="shared" si="98"/>
        <v>wearables</v>
      </c>
    </row>
    <row r="671" spans="1:23" ht="64" x14ac:dyDescent="0.2">
      <c r="A671" s="5">
        <f t="shared" si="9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e">
        <f t="shared" si="91"/>
        <v>#VALUE!</v>
      </c>
      <c r="I671" t="str">
        <f t="shared" si="92"/>
        <v>True</v>
      </c>
      <c r="J671" t="e">
        <f t="shared" si="93"/>
        <v>#VALUE!</v>
      </c>
      <c r="K671" t="s">
        <v>8235</v>
      </c>
      <c r="L671" t="s">
        <v>8255</v>
      </c>
      <c r="M671">
        <v>1467817258</v>
      </c>
      <c r="N671" s="19">
        <f t="shared" si="94"/>
        <v>42557.375671296293</v>
      </c>
      <c r="O671">
        <v>1465225258</v>
      </c>
      <c r="P671" s="19">
        <f t="shared" si="95"/>
        <v>42527.375671296293</v>
      </c>
      <c r="Q671" t="b">
        <v>0</v>
      </c>
      <c r="R671">
        <v>28</v>
      </c>
      <c r="S671" t="b">
        <v>0</v>
      </c>
      <c r="T671" t="s">
        <v>8273</v>
      </c>
      <c r="U671" s="6">
        <f t="shared" si="96"/>
        <v>1536.25</v>
      </c>
      <c r="V671" t="str">
        <f t="shared" si="97"/>
        <v>technology</v>
      </c>
      <c r="W671" t="str">
        <f t="shared" si="98"/>
        <v>wearables</v>
      </c>
    </row>
    <row r="672" spans="1:23" ht="48" x14ac:dyDescent="0.2">
      <c r="A672" s="5">
        <f t="shared" si="9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e">
        <f t="shared" si="91"/>
        <v>#VALUE!</v>
      </c>
      <c r="I672" t="str">
        <f t="shared" si="92"/>
        <v>True</v>
      </c>
      <c r="J672" t="e">
        <f t="shared" si="93"/>
        <v>#VALUE!</v>
      </c>
      <c r="K672" t="s">
        <v>8237</v>
      </c>
      <c r="L672" t="s">
        <v>8249</v>
      </c>
      <c r="M672">
        <v>1466323800</v>
      </c>
      <c r="N672" s="19">
        <f t="shared" si="94"/>
        <v>42540.090277777781</v>
      </c>
      <c r="O672">
        <v>1463418120</v>
      </c>
      <c r="P672" s="19">
        <f t="shared" si="95"/>
        <v>42506.459722222222</v>
      </c>
      <c r="Q672" t="b">
        <v>0</v>
      </c>
      <c r="R672">
        <v>310</v>
      </c>
      <c r="S672" t="b">
        <v>0</v>
      </c>
      <c r="T672" t="s">
        <v>8273</v>
      </c>
      <c r="U672" s="6">
        <f t="shared" si="96"/>
        <v>84.99677419354839</v>
      </c>
      <c r="V672" t="str">
        <f t="shared" si="97"/>
        <v>technology</v>
      </c>
      <c r="W672" t="str">
        <f t="shared" si="98"/>
        <v>wearables</v>
      </c>
    </row>
    <row r="673" spans="1:23" ht="48" x14ac:dyDescent="0.2">
      <c r="A673" s="5">
        <f t="shared" si="9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e">
        <f t="shared" si="91"/>
        <v>#VALUE!</v>
      </c>
      <c r="I673" t="str">
        <f t="shared" si="92"/>
        <v>True</v>
      </c>
      <c r="J673" t="e">
        <f t="shared" si="93"/>
        <v>#VALUE!</v>
      </c>
      <c r="K673" t="s">
        <v>8224</v>
      </c>
      <c r="L673" t="s">
        <v>8246</v>
      </c>
      <c r="M673">
        <v>1421208000</v>
      </c>
      <c r="N673" s="19">
        <f t="shared" si="94"/>
        <v>42017.916666666672</v>
      </c>
      <c r="O673">
        <v>1418315852</v>
      </c>
      <c r="P673" s="19">
        <f t="shared" si="95"/>
        <v>41984.442731481482</v>
      </c>
      <c r="Q673" t="b">
        <v>0</v>
      </c>
      <c r="R673">
        <v>15</v>
      </c>
      <c r="S673" t="b">
        <v>0</v>
      </c>
      <c r="T673" t="s">
        <v>8273</v>
      </c>
      <c r="U673" s="6">
        <f t="shared" si="96"/>
        <v>788.5333333333333</v>
      </c>
      <c r="V673" t="str">
        <f t="shared" si="97"/>
        <v>technology</v>
      </c>
      <c r="W673" t="str">
        <f t="shared" si="98"/>
        <v>wearables</v>
      </c>
    </row>
    <row r="674" spans="1:23" ht="48" x14ac:dyDescent="0.2">
      <c r="A674" s="5">
        <f t="shared" si="9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e">
        <f t="shared" si="91"/>
        <v>#VALUE!</v>
      </c>
      <c r="I674" t="str">
        <f t="shared" si="92"/>
        <v>True</v>
      </c>
      <c r="J674" t="e">
        <f t="shared" si="93"/>
        <v>#VALUE!</v>
      </c>
      <c r="K674" t="s">
        <v>8224</v>
      </c>
      <c r="L674" t="s">
        <v>8246</v>
      </c>
      <c r="M674">
        <v>1420088340</v>
      </c>
      <c r="N674" s="19">
        <f t="shared" si="94"/>
        <v>42004.957638888889</v>
      </c>
      <c r="O674">
        <v>1417410964</v>
      </c>
      <c r="P674" s="19">
        <f t="shared" si="95"/>
        <v>41973.969490740739</v>
      </c>
      <c r="Q674" t="b">
        <v>0</v>
      </c>
      <c r="R674">
        <v>215</v>
      </c>
      <c r="S674" t="b">
        <v>0</v>
      </c>
      <c r="T674" t="s">
        <v>8273</v>
      </c>
      <c r="U674" s="6">
        <f t="shared" si="96"/>
        <v>50.29767441860465</v>
      </c>
      <c r="V674" t="str">
        <f t="shared" si="97"/>
        <v>technology</v>
      </c>
      <c r="W674" t="str">
        <f t="shared" si="98"/>
        <v>wearables</v>
      </c>
    </row>
    <row r="675" spans="1:23" ht="48" x14ac:dyDescent="0.2">
      <c r="A675" s="5">
        <f t="shared" si="9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e">
        <f t="shared" si="91"/>
        <v>#VALUE!</v>
      </c>
      <c r="I675" t="str">
        <f t="shared" si="92"/>
        <v>True</v>
      </c>
      <c r="J675" t="e">
        <f t="shared" si="93"/>
        <v>#VALUE!</v>
      </c>
      <c r="K675" t="s">
        <v>8224</v>
      </c>
      <c r="L675" t="s">
        <v>8246</v>
      </c>
      <c r="M675">
        <v>1409602217</v>
      </c>
      <c r="N675" s="19">
        <f t="shared" si="94"/>
        <v>41883.590474537035</v>
      </c>
      <c r="O675">
        <v>1405714217</v>
      </c>
      <c r="P675" s="19">
        <f t="shared" si="95"/>
        <v>41838.590474537035</v>
      </c>
      <c r="Q675" t="b">
        <v>0</v>
      </c>
      <c r="R675">
        <v>3</v>
      </c>
      <c r="S675" t="b">
        <v>0</v>
      </c>
      <c r="T675" t="s">
        <v>8273</v>
      </c>
      <c r="U675" s="6">
        <f t="shared" si="96"/>
        <v>68.333333333333329</v>
      </c>
      <c r="V675" t="str">
        <f t="shared" si="97"/>
        <v>technology</v>
      </c>
      <c r="W675" t="str">
        <f t="shared" si="98"/>
        <v>wearables</v>
      </c>
    </row>
    <row r="676" spans="1:23" ht="32" x14ac:dyDescent="0.2">
      <c r="A676" s="5">
        <f t="shared" si="9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e">
        <f t="shared" si="91"/>
        <v>#VALUE!</v>
      </c>
      <c r="I676" t="str">
        <f t="shared" si="92"/>
        <v>True</v>
      </c>
      <c r="J676" t="e">
        <f t="shared" si="93"/>
        <v>#VALUE!</v>
      </c>
      <c r="K676" t="s">
        <v>8224</v>
      </c>
      <c r="L676" t="s">
        <v>8246</v>
      </c>
      <c r="M676">
        <v>1407811627</v>
      </c>
      <c r="N676" s="19">
        <f t="shared" si="94"/>
        <v>41862.866053240738</v>
      </c>
      <c r="O676">
        <v>1402627627</v>
      </c>
      <c r="P676" s="19">
        <f t="shared" si="95"/>
        <v>41802.866053240738</v>
      </c>
      <c r="Q676" t="b">
        <v>0</v>
      </c>
      <c r="R676">
        <v>2</v>
      </c>
      <c r="S676" t="b">
        <v>0</v>
      </c>
      <c r="T676" t="s">
        <v>8273</v>
      </c>
      <c r="U676" s="6">
        <f t="shared" si="96"/>
        <v>7.5</v>
      </c>
      <c r="V676" t="str">
        <f t="shared" si="97"/>
        <v>technology</v>
      </c>
      <c r="W676" t="str">
        <f t="shared" si="98"/>
        <v>wearables</v>
      </c>
    </row>
    <row r="677" spans="1:23" ht="48" x14ac:dyDescent="0.2">
      <c r="A677" s="5">
        <f t="shared" si="9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e">
        <f t="shared" si="91"/>
        <v>#VALUE!</v>
      </c>
      <c r="I677" t="str">
        <f t="shared" si="92"/>
        <v>True</v>
      </c>
      <c r="J677" t="e">
        <f t="shared" si="93"/>
        <v>#VALUE!</v>
      </c>
      <c r="K677" t="s">
        <v>8224</v>
      </c>
      <c r="L677" t="s">
        <v>8246</v>
      </c>
      <c r="M677">
        <v>1420095540</v>
      </c>
      <c r="N677" s="19">
        <f t="shared" si="94"/>
        <v>42005.040972222225</v>
      </c>
      <c r="O677">
        <v>1417558804</v>
      </c>
      <c r="P677" s="19">
        <f t="shared" si="95"/>
        <v>41975.680601851855</v>
      </c>
      <c r="Q677" t="b">
        <v>0</v>
      </c>
      <c r="R677">
        <v>26</v>
      </c>
      <c r="S677" t="b">
        <v>0</v>
      </c>
      <c r="T677" t="s">
        <v>8273</v>
      </c>
      <c r="U677" s="6">
        <f t="shared" si="96"/>
        <v>34.269230769230766</v>
      </c>
      <c r="V677" t="str">
        <f t="shared" si="97"/>
        <v>technology</v>
      </c>
      <c r="W677" t="str">
        <f t="shared" si="98"/>
        <v>wearables</v>
      </c>
    </row>
    <row r="678" spans="1:23" ht="64" x14ac:dyDescent="0.2">
      <c r="A678" s="5">
        <f t="shared" si="9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e">
        <f t="shared" si="91"/>
        <v>#VALUE!</v>
      </c>
      <c r="I678" t="str">
        <f t="shared" si="92"/>
        <v>True</v>
      </c>
      <c r="J678" t="e">
        <f t="shared" si="93"/>
        <v>#VALUE!</v>
      </c>
      <c r="K678" t="s">
        <v>8229</v>
      </c>
      <c r="L678" t="s">
        <v>8251</v>
      </c>
      <c r="M678">
        <v>1423333581</v>
      </c>
      <c r="N678" s="19">
        <f t="shared" si="94"/>
        <v>42042.518298611118</v>
      </c>
      <c r="O678">
        <v>1420741581</v>
      </c>
      <c r="P678" s="19">
        <f t="shared" si="95"/>
        <v>42012.518298611118</v>
      </c>
      <c r="Q678" t="b">
        <v>0</v>
      </c>
      <c r="R678">
        <v>24</v>
      </c>
      <c r="S678" t="b">
        <v>0</v>
      </c>
      <c r="T678" t="s">
        <v>8273</v>
      </c>
      <c r="U678" s="6">
        <f t="shared" si="96"/>
        <v>61.291666666666664</v>
      </c>
      <c r="V678" t="str">
        <f t="shared" si="97"/>
        <v>technology</v>
      </c>
      <c r="W678" t="str">
        <f t="shared" si="98"/>
        <v>wearables</v>
      </c>
    </row>
    <row r="679" spans="1:23" ht="48" x14ac:dyDescent="0.2">
      <c r="A679" s="5">
        <f t="shared" si="9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e">
        <f t="shared" si="91"/>
        <v>#VALUE!</v>
      </c>
      <c r="I679" t="str">
        <f t="shared" si="92"/>
        <v>True</v>
      </c>
      <c r="J679" t="e">
        <f t="shared" si="93"/>
        <v>#VALUE!</v>
      </c>
      <c r="K679" t="s">
        <v>8237</v>
      </c>
      <c r="L679" t="s">
        <v>8249</v>
      </c>
      <c r="M679">
        <v>1467106895</v>
      </c>
      <c r="N679" s="19">
        <f t="shared" si="94"/>
        <v>42549.153877314813</v>
      </c>
      <c r="O679">
        <v>1463218895</v>
      </c>
      <c r="P679" s="19">
        <f t="shared" si="95"/>
        <v>42504.153877314813</v>
      </c>
      <c r="Q679" t="b">
        <v>0</v>
      </c>
      <c r="R679">
        <v>96</v>
      </c>
      <c r="S679" t="b">
        <v>0</v>
      </c>
      <c r="T679" t="s">
        <v>8273</v>
      </c>
      <c r="U679" s="6">
        <f t="shared" si="96"/>
        <v>133.25</v>
      </c>
      <c r="V679" t="str">
        <f t="shared" si="97"/>
        <v>technology</v>
      </c>
      <c r="W679" t="str">
        <f t="shared" si="98"/>
        <v>wearables</v>
      </c>
    </row>
    <row r="680" spans="1:23" ht="48" x14ac:dyDescent="0.2">
      <c r="A680" s="5">
        <f t="shared" si="9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e">
        <f t="shared" si="91"/>
        <v>#VALUE!</v>
      </c>
      <c r="I680" t="str">
        <f t="shared" si="92"/>
        <v>True</v>
      </c>
      <c r="J680" t="e">
        <f t="shared" si="93"/>
        <v>#VALUE!</v>
      </c>
      <c r="K680" t="s">
        <v>8224</v>
      </c>
      <c r="L680" t="s">
        <v>8246</v>
      </c>
      <c r="M680">
        <v>1463821338</v>
      </c>
      <c r="N680" s="19">
        <f t="shared" si="94"/>
        <v>42511.126597222217</v>
      </c>
      <c r="O680">
        <v>1461229338</v>
      </c>
      <c r="P680" s="19">
        <f t="shared" si="95"/>
        <v>42481.126597222217</v>
      </c>
      <c r="Q680" t="b">
        <v>0</v>
      </c>
      <c r="R680">
        <v>17</v>
      </c>
      <c r="S680" t="b">
        <v>0</v>
      </c>
      <c r="T680" t="s">
        <v>8273</v>
      </c>
      <c r="U680" s="6">
        <f t="shared" si="96"/>
        <v>65.17647058823529</v>
      </c>
      <c r="V680" t="str">
        <f t="shared" si="97"/>
        <v>technology</v>
      </c>
      <c r="W680" t="str">
        <f t="shared" si="98"/>
        <v>wearables</v>
      </c>
    </row>
    <row r="681" spans="1:23" ht="48" x14ac:dyDescent="0.2">
      <c r="A681" s="5">
        <f t="shared" si="9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e">
        <f t="shared" si="91"/>
        <v>#VALUE!</v>
      </c>
      <c r="I681" t="str">
        <f t="shared" si="92"/>
        <v>True</v>
      </c>
      <c r="J681" t="e">
        <f t="shared" si="93"/>
        <v>#VALUE!</v>
      </c>
      <c r="K681" t="s">
        <v>8224</v>
      </c>
      <c r="L681" t="s">
        <v>8246</v>
      </c>
      <c r="M681">
        <v>1472920909</v>
      </c>
      <c r="N681" s="19">
        <f t="shared" si="94"/>
        <v>42616.445706018523</v>
      </c>
      <c r="O681">
        <v>1467736909</v>
      </c>
      <c r="P681" s="19">
        <f t="shared" si="95"/>
        <v>42556.445706018523</v>
      </c>
      <c r="Q681" t="b">
        <v>0</v>
      </c>
      <c r="R681">
        <v>94</v>
      </c>
      <c r="S681" t="b">
        <v>0</v>
      </c>
      <c r="T681" t="s">
        <v>8273</v>
      </c>
      <c r="U681" s="6">
        <f t="shared" si="96"/>
        <v>93.90425531914893</v>
      </c>
      <c r="V681" t="str">
        <f t="shared" si="97"/>
        <v>technology</v>
      </c>
      <c r="W681" t="str">
        <f t="shared" si="98"/>
        <v>wearables</v>
      </c>
    </row>
    <row r="682" spans="1:23" ht="48" x14ac:dyDescent="0.2">
      <c r="A682" s="5">
        <f t="shared" si="9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e">
        <f t="shared" si="91"/>
        <v>#VALUE!</v>
      </c>
      <c r="I682" t="str">
        <f t="shared" si="92"/>
        <v>True</v>
      </c>
      <c r="J682" t="e">
        <f t="shared" si="93"/>
        <v>#VALUE!</v>
      </c>
      <c r="K682" t="s">
        <v>8224</v>
      </c>
      <c r="L682" t="s">
        <v>8246</v>
      </c>
      <c r="M682">
        <v>1410955331</v>
      </c>
      <c r="N682" s="19">
        <f t="shared" si="94"/>
        <v>41899.251516203702</v>
      </c>
      <c r="O682">
        <v>1407931331</v>
      </c>
      <c r="P682" s="19">
        <f t="shared" si="95"/>
        <v>41864.251516203702</v>
      </c>
      <c r="Q682" t="b">
        <v>0</v>
      </c>
      <c r="R682">
        <v>129</v>
      </c>
      <c r="S682" t="b">
        <v>0</v>
      </c>
      <c r="T682" t="s">
        <v>8273</v>
      </c>
      <c r="U682" s="6">
        <f t="shared" si="96"/>
        <v>150.65116279069767</v>
      </c>
      <c r="V682" t="str">
        <f t="shared" si="97"/>
        <v>technology</v>
      </c>
      <c r="W682" t="str">
        <f t="shared" si="98"/>
        <v>wearables</v>
      </c>
    </row>
    <row r="683" spans="1:23" ht="48" x14ac:dyDescent="0.2">
      <c r="A683" s="5">
        <f t="shared" si="9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e">
        <f t="shared" si="91"/>
        <v>#VALUE!</v>
      </c>
      <c r="I683" t="str">
        <f t="shared" si="92"/>
        <v>True</v>
      </c>
      <c r="J683" t="e">
        <f t="shared" si="93"/>
        <v>#VALUE!</v>
      </c>
      <c r="K683" t="s">
        <v>8224</v>
      </c>
      <c r="L683" t="s">
        <v>8246</v>
      </c>
      <c r="M683">
        <v>1477509604</v>
      </c>
      <c r="N683" s="19">
        <f t="shared" si="94"/>
        <v>42669.555601851855</v>
      </c>
      <c r="O683">
        <v>1474917604</v>
      </c>
      <c r="P683" s="19">
        <f t="shared" si="95"/>
        <v>42639.555601851855</v>
      </c>
      <c r="Q683" t="b">
        <v>0</v>
      </c>
      <c r="R683">
        <v>1</v>
      </c>
      <c r="S683" t="b">
        <v>0</v>
      </c>
      <c r="T683" t="s">
        <v>8273</v>
      </c>
      <c r="U683" s="6">
        <f t="shared" si="96"/>
        <v>1</v>
      </c>
      <c r="V683" t="str">
        <f t="shared" si="97"/>
        <v>technology</v>
      </c>
      <c r="W683" t="str">
        <f t="shared" si="98"/>
        <v>wearables</v>
      </c>
    </row>
    <row r="684" spans="1:23" ht="48" x14ac:dyDescent="0.2">
      <c r="A684" s="5">
        <f t="shared" si="9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e">
        <f t="shared" si="91"/>
        <v>#VALUE!</v>
      </c>
      <c r="I684" t="str">
        <f t="shared" si="92"/>
        <v>True</v>
      </c>
      <c r="J684" t="e">
        <f t="shared" si="93"/>
        <v>#VALUE!</v>
      </c>
      <c r="K684" t="s">
        <v>8224</v>
      </c>
      <c r="L684" t="s">
        <v>8246</v>
      </c>
      <c r="M684">
        <v>1489512122</v>
      </c>
      <c r="N684" s="19">
        <f t="shared" si="94"/>
        <v>42808.473634259266</v>
      </c>
      <c r="O684">
        <v>1486923722</v>
      </c>
      <c r="P684" s="19">
        <f t="shared" si="95"/>
        <v>42778.515300925923</v>
      </c>
      <c r="Q684" t="b">
        <v>0</v>
      </c>
      <c r="R684">
        <v>4</v>
      </c>
      <c r="S684" t="b">
        <v>0</v>
      </c>
      <c r="T684" t="s">
        <v>8273</v>
      </c>
      <c r="U684" s="6">
        <f t="shared" si="96"/>
        <v>13.25</v>
      </c>
      <c r="V684" t="str">
        <f t="shared" si="97"/>
        <v>technology</v>
      </c>
      <c r="W684" t="str">
        <f t="shared" si="98"/>
        <v>wearables</v>
      </c>
    </row>
    <row r="685" spans="1:23" ht="48" x14ac:dyDescent="0.2">
      <c r="A685" s="5">
        <f t="shared" si="9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e">
        <f t="shared" si="91"/>
        <v>#VALUE!</v>
      </c>
      <c r="I685" t="str">
        <f t="shared" si="92"/>
        <v>True</v>
      </c>
      <c r="J685" t="e">
        <f t="shared" si="93"/>
        <v>#VALUE!</v>
      </c>
      <c r="K685" t="s">
        <v>8224</v>
      </c>
      <c r="L685" t="s">
        <v>8246</v>
      </c>
      <c r="M685">
        <v>1477949764</v>
      </c>
      <c r="N685" s="19">
        <f t="shared" si="94"/>
        <v>42674.650046296301</v>
      </c>
      <c r="O685">
        <v>1474493764</v>
      </c>
      <c r="P685" s="19">
        <f t="shared" si="95"/>
        <v>42634.650046296301</v>
      </c>
      <c r="Q685" t="b">
        <v>0</v>
      </c>
      <c r="R685">
        <v>3</v>
      </c>
      <c r="S685" t="b">
        <v>0</v>
      </c>
      <c r="T685" t="s">
        <v>8273</v>
      </c>
      <c r="U685" s="6">
        <f t="shared" si="96"/>
        <v>99.333333333333329</v>
      </c>
      <c r="V685" t="str">
        <f t="shared" si="97"/>
        <v>technology</v>
      </c>
      <c r="W685" t="str">
        <f t="shared" si="98"/>
        <v>wearables</v>
      </c>
    </row>
    <row r="686" spans="1:23" ht="16" x14ac:dyDescent="0.2">
      <c r="A686" s="5">
        <f t="shared" si="9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e">
        <f t="shared" si="91"/>
        <v>#VALUE!</v>
      </c>
      <c r="I686" t="str">
        <f t="shared" si="92"/>
        <v>True</v>
      </c>
      <c r="J686" t="e">
        <f t="shared" si="93"/>
        <v>#VALUE!</v>
      </c>
      <c r="K686" t="s">
        <v>8224</v>
      </c>
      <c r="L686" t="s">
        <v>8246</v>
      </c>
      <c r="M686">
        <v>1406257200</v>
      </c>
      <c r="N686" s="19">
        <f t="shared" si="94"/>
        <v>41844.875</v>
      </c>
      <c r="O686">
        <v>1403176891</v>
      </c>
      <c r="P686" s="19">
        <f t="shared" si="95"/>
        <v>41809.223275462966</v>
      </c>
      <c r="Q686" t="b">
        <v>0</v>
      </c>
      <c r="R686">
        <v>135</v>
      </c>
      <c r="S686" t="b">
        <v>0</v>
      </c>
      <c r="T686" t="s">
        <v>8273</v>
      </c>
      <c r="U686" s="6">
        <f t="shared" si="96"/>
        <v>177.39259259259259</v>
      </c>
      <c r="V686" t="str">
        <f t="shared" si="97"/>
        <v>technology</v>
      </c>
      <c r="W686" t="str">
        <f t="shared" si="98"/>
        <v>wearables</v>
      </c>
    </row>
    <row r="687" spans="1:23" ht="48" x14ac:dyDescent="0.2">
      <c r="A687" s="5">
        <f t="shared" si="9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e">
        <f t="shared" si="91"/>
        <v>#VALUE!</v>
      </c>
      <c r="I687" t="str">
        <f t="shared" si="92"/>
        <v>True</v>
      </c>
      <c r="J687" t="e">
        <f t="shared" si="93"/>
        <v>#VALUE!</v>
      </c>
      <c r="K687" t="s">
        <v>8224</v>
      </c>
      <c r="L687" t="s">
        <v>8246</v>
      </c>
      <c r="M687">
        <v>1421095672</v>
      </c>
      <c r="N687" s="19">
        <f t="shared" si="94"/>
        <v>42016.616574074069</v>
      </c>
      <c r="O687">
        <v>1417207672</v>
      </c>
      <c r="P687" s="19">
        <f t="shared" si="95"/>
        <v>41971.616574074069</v>
      </c>
      <c r="Q687" t="b">
        <v>0</v>
      </c>
      <c r="R687">
        <v>10</v>
      </c>
      <c r="S687" t="b">
        <v>0</v>
      </c>
      <c r="T687" t="s">
        <v>8273</v>
      </c>
      <c r="U687" s="6">
        <f t="shared" si="96"/>
        <v>55.3</v>
      </c>
      <c r="V687" t="str">
        <f t="shared" si="97"/>
        <v>technology</v>
      </c>
      <c r="W687" t="str">
        <f t="shared" si="98"/>
        <v>wearables</v>
      </c>
    </row>
    <row r="688" spans="1:23" ht="64" x14ac:dyDescent="0.2">
      <c r="A688" s="5">
        <f t="shared" si="9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e">
        <f t="shared" si="91"/>
        <v>#VALUE!</v>
      </c>
      <c r="I688" t="str">
        <f t="shared" si="92"/>
        <v>True</v>
      </c>
      <c r="J688" t="e">
        <f t="shared" si="93"/>
        <v>#VALUE!</v>
      </c>
      <c r="K688" t="s">
        <v>8237</v>
      </c>
      <c r="L688" t="s">
        <v>8249</v>
      </c>
      <c r="M688">
        <v>1438618170</v>
      </c>
      <c r="N688" s="19">
        <f t="shared" si="94"/>
        <v>42219.423263888893</v>
      </c>
      <c r="O688">
        <v>1436026170</v>
      </c>
      <c r="P688" s="19">
        <f t="shared" si="95"/>
        <v>42189.423263888893</v>
      </c>
      <c r="Q688" t="b">
        <v>0</v>
      </c>
      <c r="R688">
        <v>0</v>
      </c>
      <c r="S688" t="b">
        <v>0</v>
      </c>
      <c r="T688" t="s">
        <v>8273</v>
      </c>
      <c r="U688" s="6" t="e">
        <f t="shared" si="96"/>
        <v>#DIV/0!</v>
      </c>
      <c r="V688" t="str">
        <f t="shared" si="97"/>
        <v>technology</v>
      </c>
      <c r="W688" t="str">
        <f t="shared" si="98"/>
        <v>wearables</v>
      </c>
    </row>
    <row r="689" spans="1:23" ht="48" x14ac:dyDescent="0.2">
      <c r="A689" s="5">
        <f t="shared" si="9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e">
        <f t="shared" si="91"/>
        <v>#VALUE!</v>
      </c>
      <c r="I689" t="str">
        <f t="shared" si="92"/>
        <v>True</v>
      </c>
      <c r="J689" t="e">
        <f t="shared" si="93"/>
        <v>#VALUE!</v>
      </c>
      <c r="K689" t="s">
        <v>8238</v>
      </c>
      <c r="L689" t="s">
        <v>8256</v>
      </c>
      <c r="M689">
        <v>1486317653</v>
      </c>
      <c r="N689" s="19">
        <f t="shared" si="94"/>
        <v>42771.500613425931</v>
      </c>
      <c r="O689">
        <v>1481133653</v>
      </c>
      <c r="P689" s="19">
        <f t="shared" si="95"/>
        <v>42711.500613425931</v>
      </c>
      <c r="Q689" t="b">
        <v>0</v>
      </c>
      <c r="R689">
        <v>6</v>
      </c>
      <c r="S689" t="b">
        <v>0</v>
      </c>
      <c r="T689" t="s">
        <v>8273</v>
      </c>
      <c r="U689" s="6">
        <f t="shared" si="96"/>
        <v>591.66666666666663</v>
      </c>
      <c r="V689" t="str">
        <f t="shared" si="97"/>
        <v>technology</v>
      </c>
      <c r="W689" t="str">
        <f t="shared" si="98"/>
        <v>wearables</v>
      </c>
    </row>
    <row r="690" spans="1:23" ht="48" x14ac:dyDescent="0.2">
      <c r="A690" s="5">
        <f t="shared" si="9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e">
        <f t="shared" si="91"/>
        <v>#VALUE!</v>
      </c>
      <c r="I690" t="str">
        <f t="shared" si="92"/>
        <v>True</v>
      </c>
      <c r="J690" t="e">
        <f t="shared" si="93"/>
        <v>#VALUE!</v>
      </c>
      <c r="K690" t="s">
        <v>8224</v>
      </c>
      <c r="L690" t="s">
        <v>8246</v>
      </c>
      <c r="M690">
        <v>1444876253</v>
      </c>
      <c r="N690" s="19">
        <f t="shared" si="94"/>
        <v>42291.854780092588</v>
      </c>
      <c r="O690">
        <v>1442284253</v>
      </c>
      <c r="P690" s="19">
        <f t="shared" si="95"/>
        <v>42261.854780092588</v>
      </c>
      <c r="Q690" t="b">
        <v>0</v>
      </c>
      <c r="R690">
        <v>36</v>
      </c>
      <c r="S690" t="b">
        <v>0</v>
      </c>
      <c r="T690" t="s">
        <v>8273</v>
      </c>
      <c r="U690" s="6">
        <f t="shared" si="96"/>
        <v>405.5</v>
      </c>
      <c r="V690" t="str">
        <f t="shared" si="97"/>
        <v>technology</v>
      </c>
      <c r="W690" t="str">
        <f t="shared" si="98"/>
        <v>wearables</v>
      </c>
    </row>
    <row r="691" spans="1:23" ht="48" x14ac:dyDescent="0.2">
      <c r="A691" s="5">
        <f t="shared" si="9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e">
        <f t="shared" si="91"/>
        <v>#VALUE!</v>
      </c>
      <c r="I691" t="str">
        <f t="shared" si="92"/>
        <v>True</v>
      </c>
      <c r="J691" t="e">
        <f t="shared" si="93"/>
        <v>#VALUE!</v>
      </c>
      <c r="K691" t="s">
        <v>8224</v>
      </c>
      <c r="L691" t="s">
        <v>8246</v>
      </c>
      <c r="M691">
        <v>1481173140</v>
      </c>
      <c r="N691" s="19">
        <f t="shared" si="94"/>
        <v>42711.957638888889</v>
      </c>
      <c r="O691">
        <v>1478016097</v>
      </c>
      <c r="P691" s="19">
        <f t="shared" si="95"/>
        <v>42675.41778935185</v>
      </c>
      <c r="Q691" t="b">
        <v>0</v>
      </c>
      <c r="R691">
        <v>336</v>
      </c>
      <c r="S691" t="b">
        <v>0</v>
      </c>
      <c r="T691" t="s">
        <v>8273</v>
      </c>
      <c r="U691" s="6">
        <f t="shared" si="96"/>
        <v>343.14732142857144</v>
      </c>
      <c r="V691" t="str">
        <f t="shared" si="97"/>
        <v>technology</v>
      </c>
      <c r="W691" t="str">
        <f t="shared" si="98"/>
        <v>wearables</v>
      </c>
    </row>
    <row r="692" spans="1:23" ht="32" x14ac:dyDescent="0.2">
      <c r="A692" s="5">
        <f t="shared" si="9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e">
        <f t="shared" si="91"/>
        <v>#VALUE!</v>
      </c>
      <c r="I692" t="str">
        <f t="shared" si="92"/>
        <v>True</v>
      </c>
      <c r="J692" t="e">
        <f t="shared" si="93"/>
        <v>#VALUE!</v>
      </c>
      <c r="K692" t="s">
        <v>8224</v>
      </c>
      <c r="L692" t="s">
        <v>8246</v>
      </c>
      <c r="M692">
        <v>1473400800</v>
      </c>
      <c r="N692" s="19">
        <f t="shared" si="94"/>
        <v>42622</v>
      </c>
      <c r="O692">
        <v>1469718841</v>
      </c>
      <c r="P692" s="19">
        <f t="shared" si="95"/>
        <v>42579.384733796294</v>
      </c>
      <c r="Q692" t="b">
        <v>0</v>
      </c>
      <c r="R692">
        <v>34</v>
      </c>
      <c r="S692" t="b">
        <v>0</v>
      </c>
      <c r="T692" t="s">
        <v>8273</v>
      </c>
      <c r="U692" s="6">
        <f t="shared" si="96"/>
        <v>72.588235294117652</v>
      </c>
      <c r="V692" t="str">
        <f t="shared" si="97"/>
        <v>technology</v>
      </c>
      <c r="W692" t="str">
        <f t="shared" si="98"/>
        <v>wearables</v>
      </c>
    </row>
    <row r="693" spans="1:23" ht="48" x14ac:dyDescent="0.2">
      <c r="A693" s="5">
        <f t="shared" si="9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e">
        <f t="shared" si="91"/>
        <v>#VALUE!</v>
      </c>
      <c r="I693" t="str">
        <f t="shared" si="92"/>
        <v>True</v>
      </c>
      <c r="J693" t="e">
        <f t="shared" si="93"/>
        <v>#VALUE!</v>
      </c>
      <c r="K693" t="s">
        <v>8224</v>
      </c>
      <c r="L693" t="s">
        <v>8246</v>
      </c>
      <c r="M693">
        <v>1435711246</v>
      </c>
      <c r="N693" s="19">
        <f t="shared" si="94"/>
        <v>42185.778310185182</v>
      </c>
      <c r="O693">
        <v>1433292046</v>
      </c>
      <c r="P693" s="19">
        <f t="shared" si="95"/>
        <v>42157.778310185182</v>
      </c>
      <c r="Q693" t="b">
        <v>0</v>
      </c>
      <c r="R693">
        <v>10</v>
      </c>
      <c r="S693" t="b">
        <v>0</v>
      </c>
      <c r="T693" t="s">
        <v>8273</v>
      </c>
      <c r="U693" s="6">
        <f t="shared" si="96"/>
        <v>26</v>
      </c>
      <c r="V693" t="str">
        <f t="shared" si="97"/>
        <v>technology</v>
      </c>
      <c r="W693" t="str">
        <f t="shared" si="98"/>
        <v>wearables</v>
      </c>
    </row>
    <row r="694" spans="1:23" ht="48" x14ac:dyDescent="0.2">
      <c r="A694" s="5">
        <f t="shared" si="9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e">
        <f t="shared" si="91"/>
        <v>#VALUE!</v>
      </c>
      <c r="I694" t="str">
        <f t="shared" si="92"/>
        <v>True</v>
      </c>
      <c r="J694" t="e">
        <f t="shared" si="93"/>
        <v>#VALUE!</v>
      </c>
      <c r="K694" t="s">
        <v>8225</v>
      </c>
      <c r="L694" t="s">
        <v>8247</v>
      </c>
      <c r="M694">
        <v>1482397263</v>
      </c>
      <c r="N694" s="19">
        <f t="shared" si="94"/>
        <v>42726.12572916667</v>
      </c>
      <c r="O694">
        <v>1479805263</v>
      </c>
      <c r="P694" s="19">
        <f t="shared" si="95"/>
        <v>42696.12572916667</v>
      </c>
      <c r="Q694" t="b">
        <v>0</v>
      </c>
      <c r="R694">
        <v>201</v>
      </c>
      <c r="S694" t="b">
        <v>0</v>
      </c>
      <c r="T694" t="s">
        <v>8273</v>
      </c>
      <c r="U694" s="6">
        <f t="shared" si="96"/>
        <v>6.4975124378109452</v>
      </c>
      <c r="V694" t="str">
        <f t="shared" si="97"/>
        <v>technology</v>
      </c>
      <c r="W694" t="str">
        <f t="shared" si="98"/>
        <v>wearables</v>
      </c>
    </row>
    <row r="695" spans="1:23" ht="32" x14ac:dyDescent="0.2">
      <c r="A695" s="5">
        <f t="shared" si="9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e">
        <f t="shared" si="91"/>
        <v>#VALUE!</v>
      </c>
      <c r="I695" t="str">
        <f t="shared" si="92"/>
        <v>True</v>
      </c>
      <c r="J695" t="e">
        <f t="shared" si="93"/>
        <v>#VALUE!</v>
      </c>
      <c r="K695" t="s">
        <v>8224</v>
      </c>
      <c r="L695" t="s">
        <v>8246</v>
      </c>
      <c r="M695">
        <v>1430421827</v>
      </c>
      <c r="N695" s="19">
        <f t="shared" si="94"/>
        <v>42124.558182870373</v>
      </c>
      <c r="O695">
        <v>1427829827</v>
      </c>
      <c r="P695" s="19">
        <f t="shared" si="95"/>
        <v>42094.558182870373</v>
      </c>
      <c r="Q695" t="b">
        <v>0</v>
      </c>
      <c r="R695">
        <v>296</v>
      </c>
      <c r="S695" t="b">
        <v>0</v>
      </c>
      <c r="T695" t="s">
        <v>8273</v>
      </c>
      <c r="U695" s="6">
        <f t="shared" si="96"/>
        <v>119.38513513513513</v>
      </c>
      <c r="V695" t="str">
        <f t="shared" si="97"/>
        <v>technology</v>
      </c>
      <c r="W695" t="str">
        <f t="shared" si="98"/>
        <v>wearables</v>
      </c>
    </row>
    <row r="696" spans="1:23" ht="48" x14ac:dyDescent="0.2">
      <c r="A696" s="5">
        <f t="shared" si="9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e">
        <f t="shared" si="91"/>
        <v>#VALUE!</v>
      </c>
      <c r="I696" t="str">
        <f t="shared" si="92"/>
        <v>True</v>
      </c>
      <c r="J696" t="e">
        <f t="shared" si="93"/>
        <v>#VALUE!</v>
      </c>
      <c r="K696" t="s">
        <v>8224</v>
      </c>
      <c r="L696" t="s">
        <v>8246</v>
      </c>
      <c r="M696">
        <v>1485964559</v>
      </c>
      <c r="N696" s="19">
        <f t="shared" si="94"/>
        <v>42767.413877314815</v>
      </c>
      <c r="O696">
        <v>1483372559</v>
      </c>
      <c r="P696" s="19">
        <f t="shared" si="95"/>
        <v>42737.413877314815</v>
      </c>
      <c r="Q696" t="b">
        <v>0</v>
      </c>
      <c r="R696">
        <v>7</v>
      </c>
      <c r="S696" t="b">
        <v>0</v>
      </c>
      <c r="T696" t="s">
        <v>8273</v>
      </c>
      <c r="U696" s="6">
        <f t="shared" si="96"/>
        <v>84.285714285714292</v>
      </c>
      <c r="V696" t="str">
        <f t="shared" si="97"/>
        <v>technology</v>
      </c>
      <c r="W696" t="str">
        <f t="shared" si="98"/>
        <v>wearables</v>
      </c>
    </row>
    <row r="697" spans="1:23" ht="48" x14ac:dyDescent="0.2">
      <c r="A697" s="5">
        <f t="shared" si="9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e">
        <f t="shared" si="91"/>
        <v>#VALUE!</v>
      </c>
      <c r="I697" t="str">
        <f t="shared" si="92"/>
        <v>True</v>
      </c>
      <c r="J697" t="e">
        <f t="shared" si="93"/>
        <v>#VALUE!</v>
      </c>
      <c r="K697" t="s">
        <v>8224</v>
      </c>
      <c r="L697" t="s">
        <v>8246</v>
      </c>
      <c r="M697">
        <v>1414758620</v>
      </c>
      <c r="N697" s="19">
        <f t="shared" si="94"/>
        <v>41943.271064814813</v>
      </c>
      <c r="O697">
        <v>1412166620</v>
      </c>
      <c r="P697" s="19">
        <f t="shared" si="95"/>
        <v>41913.271064814813</v>
      </c>
      <c r="Q697" t="b">
        <v>0</v>
      </c>
      <c r="R697">
        <v>7</v>
      </c>
      <c r="S697" t="b">
        <v>0</v>
      </c>
      <c r="T697" t="s">
        <v>8273</v>
      </c>
      <c r="U697" s="6">
        <f t="shared" si="96"/>
        <v>90.857142857142861</v>
      </c>
      <c r="V697" t="str">
        <f t="shared" si="97"/>
        <v>technology</v>
      </c>
      <c r="W697" t="str">
        <f t="shared" si="98"/>
        <v>wearables</v>
      </c>
    </row>
    <row r="698" spans="1:23" ht="32" x14ac:dyDescent="0.2">
      <c r="A698" s="5">
        <f t="shared" si="9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e">
        <f t="shared" si="91"/>
        <v>#VALUE!</v>
      </c>
      <c r="I698" t="str">
        <f t="shared" si="92"/>
        <v>True</v>
      </c>
      <c r="J698" t="e">
        <f t="shared" si="93"/>
        <v>#VALUE!</v>
      </c>
      <c r="K698" t="s">
        <v>8233</v>
      </c>
      <c r="L698" t="s">
        <v>8249</v>
      </c>
      <c r="M698">
        <v>1406326502</v>
      </c>
      <c r="N698" s="19">
        <f t="shared" si="94"/>
        <v>41845.677106481482</v>
      </c>
      <c r="O698">
        <v>1403734502</v>
      </c>
      <c r="P698" s="19">
        <f t="shared" si="95"/>
        <v>41815.677106481482</v>
      </c>
      <c r="Q698" t="b">
        <v>0</v>
      </c>
      <c r="R698">
        <v>1</v>
      </c>
      <c r="S698" t="b">
        <v>0</v>
      </c>
      <c r="T698" t="s">
        <v>8273</v>
      </c>
      <c r="U698" s="6">
        <f t="shared" si="96"/>
        <v>1</v>
      </c>
      <c r="V698" t="str">
        <f t="shared" si="97"/>
        <v>technology</v>
      </c>
      <c r="W698" t="str">
        <f t="shared" si="98"/>
        <v>wearables</v>
      </c>
    </row>
    <row r="699" spans="1:23" ht="48" x14ac:dyDescent="0.2">
      <c r="A699" s="5">
        <f t="shared" si="9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e">
        <f t="shared" si="91"/>
        <v>#VALUE!</v>
      </c>
      <c r="I699" t="str">
        <f t="shared" si="92"/>
        <v>True</v>
      </c>
      <c r="J699" t="e">
        <f t="shared" si="93"/>
        <v>#VALUE!</v>
      </c>
      <c r="K699" t="s">
        <v>8236</v>
      </c>
      <c r="L699" t="s">
        <v>8249</v>
      </c>
      <c r="M699">
        <v>1454502789</v>
      </c>
      <c r="N699" s="19">
        <f t="shared" si="94"/>
        <v>42403.273020833338</v>
      </c>
      <c r="O699">
        <v>1453206789</v>
      </c>
      <c r="P699" s="19">
        <f t="shared" si="95"/>
        <v>42388.273020833338</v>
      </c>
      <c r="Q699" t="b">
        <v>0</v>
      </c>
      <c r="R699">
        <v>114</v>
      </c>
      <c r="S699" t="b">
        <v>0</v>
      </c>
      <c r="T699" t="s">
        <v>8273</v>
      </c>
      <c r="U699" s="6">
        <f t="shared" si="96"/>
        <v>20.342105263157894</v>
      </c>
      <c r="V699" t="str">
        <f t="shared" si="97"/>
        <v>technology</v>
      </c>
      <c r="W699" t="str">
        <f t="shared" si="98"/>
        <v>wearables</v>
      </c>
    </row>
    <row r="700" spans="1:23" ht="48" x14ac:dyDescent="0.2">
      <c r="A700" s="5">
        <f t="shared" si="9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e">
        <f t="shared" si="91"/>
        <v>#VALUE!</v>
      </c>
      <c r="I700" t="str">
        <f t="shared" si="92"/>
        <v>True</v>
      </c>
      <c r="J700" t="e">
        <f t="shared" si="93"/>
        <v>#VALUE!</v>
      </c>
      <c r="K700" t="s">
        <v>8224</v>
      </c>
      <c r="L700" t="s">
        <v>8246</v>
      </c>
      <c r="M700">
        <v>1411005600</v>
      </c>
      <c r="N700" s="19">
        <f t="shared" si="94"/>
        <v>41899.833333333336</v>
      </c>
      <c r="O700">
        <v>1408141245</v>
      </c>
      <c r="P700" s="19">
        <f t="shared" si="95"/>
        <v>41866.681076388886</v>
      </c>
      <c r="Q700" t="b">
        <v>0</v>
      </c>
      <c r="R700">
        <v>29</v>
      </c>
      <c r="S700" t="b">
        <v>0</v>
      </c>
      <c r="T700" t="s">
        <v>8273</v>
      </c>
      <c r="U700" s="6">
        <f t="shared" si="96"/>
        <v>530.68965517241384</v>
      </c>
      <c r="V700" t="str">
        <f t="shared" si="97"/>
        <v>technology</v>
      </c>
      <c r="W700" t="str">
        <f t="shared" si="98"/>
        <v>wearables</v>
      </c>
    </row>
    <row r="701" spans="1:23" ht="48" x14ac:dyDescent="0.2">
      <c r="A701" s="5">
        <f t="shared" si="9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e">
        <f t="shared" si="91"/>
        <v>#VALUE!</v>
      </c>
      <c r="I701" t="str">
        <f t="shared" si="92"/>
        <v>True</v>
      </c>
      <c r="J701" t="e">
        <f t="shared" si="93"/>
        <v>#VALUE!</v>
      </c>
      <c r="K701" t="s">
        <v>8224</v>
      </c>
      <c r="L701" t="s">
        <v>8246</v>
      </c>
      <c r="M701">
        <v>1385136000</v>
      </c>
      <c r="N701" s="19">
        <f t="shared" si="94"/>
        <v>41600.416666666664</v>
      </c>
      <c r="O701">
        <v>1381923548</v>
      </c>
      <c r="P701" s="19">
        <f t="shared" si="95"/>
        <v>41563.235509259262</v>
      </c>
      <c r="Q701" t="b">
        <v>0</v>
      </c>
      <c r="R701">
        <v>890</v>
      </c>
      <c r="S701" t="b">
        <v>0</v>
      </c>
      <c r="T701" t="s">
        <v>8273</v>
      </c>
      <c r="U701" s="6">
        <f t="shared" si="96"/>
        <v>120.39184269662923</v>
      </c>
      <c r="V701" t="str">
        <f t="shared" si="97"/>
        <v>technology</v>
      </c>
      <c r="W701" t="str">
        <f t="shared" si="98"/>
        <v>wearables</v>
      </c>
    </row>
    <row r="702" spans="1:23" ht="48" x14ac:dyDescent="0.2">
      <c r="A702" s="5">
        <f t="shared" si="9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e">
        <f t="shared" si="91"/>
        <v>#VALUE!</v>
      </c>
      <c r="I702" t="str">
        <f t="shared" si="92"/>
        <v>True</v>
      </c>
      <c r="J702" t="e">
        <f t="shared" si="93"/>
        <v>#VALUE!</v>
      </c>
      <c r="K702" t="s">
        <v>8227</v>
      </c>
      <c r="L702" t="s">
        <v>8249</v>
      </c>
      <c r="M702">
        <v>1484065881</v>
      </c>
      <c r="N702" s="19">
        <f t="shared" si="94"/>
        <v>42745.438437500001</v>
      </c>
      <c r="O702">
        <v>1481473881</v>
      </c>
      <c r="P702" s="19">
        <f t="shared" si="95"/>
        <v>42715.438437500001</v>
      </c>
      <c r="Q702" t="b">
        <v>0</v>
      </c>
      <c r="R702">
        <v>31</v>
      </c>
      <c r="S702" t="b">
        <v>0</v>
      </c>
      <c r="T702" t="s">
        <v>8273</v>
      </c>
      <c r="U702" s="6">
        <f t="shared" si="96"/>
        <v>13</v>
      </c>
      <c r="V702" t="str">
        <f t="shared" si="97"/>
        <v>technology</v>
      </c>
      <c r="W702" t="str">
        <f t="shared" si="98"/>
        <v>wearables</v>
      </c>
    </row>
    <row r="703" spans="1:23" ht="48" x14ac:dyDescent="0.2">
      <c r="A703" s="5">
        <f t="shared" si="9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e">
        <f t="shared" si="91"/>
        <v>#VALUE!</v>
      </c>
      <c r="I703" t="str">
        <f t="shared" si="92"/>
        <v>True</v>
      </c>
      <c r="J703" t="e">
        <f t="shared" si="93"/>
        <v>#VALUE!</v>
      </c>
      <c r="K703" t="s">
        <v>8225</v>
      </c>
      <c r="L703" t="s">
        <v>8247</v>
      </c>
      <c r="M703">
        <v>1406130880</v>
      </c>
      <c r="N703" s="19">
        <f t="shared" si="94"/>
        <v>41843.412962962961</v>
      </c>
      <c r="O703">
        <v>1403538880</v>
      </c>
      <c r="P703" s="19">
        <f t="shared" si="95"/>
        <v>41813.412962962961</v>
      </c>
      <c r="Q703" t="b">
        <v>0</v>
      </c>
      <c r="R703">
        <v>21</v>
      </c>
      <c r="S703" t="b">
        <v>0</v>
      </c>
      <c r="T703" t="s">
        <v>8273</v>
      </c>
      <c r="U703" s="6">
        <f t="shared" si="96"/>
        <v>291.33333333333331</v>
      </c>
      <c r="V703" t="str">
        <f t="shared" si="97"/>
        <v>technology</v>
      </c>
      <c r="W703" t="str">
        <f t="shared" si="98"/>
        <v>wearables</v>
      </c>
    </row>
    <row r="704" spans="1:23" ht="48" x14ac:dyDescent="0.2">
      <c r="A704" s="5">
        <f t="shared" si="9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e">
        <f t="shared" si="91"/>
        <v>#VALUE!</v>
      </c>
      <c r="I704" t="str">
        <f t="shared" si="92"/>
        <v>True</v>
      </c>
      <c r="J704" t="e">
        <f t="shared" si="93"/>
        <v>#VALUE!</v>
      </c>
      <c r="K704" t="s">
        <v>8224</v>
      </c>
      <c r="L704" t="s">
        <v>8246</v>
      </c>
      <c r="M704">
        <v>1480011987</v>
      </c>
      <c r="N704" s="19">
        <f t="shared" si="94"/>
        <v>42698.518368055549</v>
      </c>
      <c r="O704">
        <v>1477416387</v>
      </c>
      <c r="P704" s="19">
        <f t="shared" si="95"/>
        <v>42668.476701388892</v>
      </c>
      <c r="Q704" t="b">
        <v>0</v>
      </c>
      <c r="R704">
        <v>37</v>
      </c>
      <c r="S704" t="b">
        <v>0</v>
      </c>
      <c r="T704" t="s">
        <v>8273</v>
      </c>
      <c r="U704" s="6">
        <f t="shared" si="96"/>
        <v>124.9191891891892</v>
      </c>
      <c r="V704" t="str">
        <f t="shared" si="97"/>
        <v>technology</v>
      </c>
      <c r="W704" t="str">
        <f t="shared" si="98"/>
        <v>wearables</v>
      </c>
    </row>
    <row r="705" spans="1:23" ht="48" x14ac:dyDescent="0.2">
      <c r="A705" s="5">
        <f t="shared" si="9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e">
        <f t="shared" si="91"/>
        <v>#VALUE!</v>
      </c>
      <c r="I705" t="str">
        <f t="shared" si="92"/>
        <v>True</v>
      </c>
      <c r="J705" t="e">
        <f t="shared" si="93"/>
        <v>#VALUE!</v>
      </c>
      <c r="K705" t="s">
        <v>8224</v>
      </c>
      <c r="L705" t="s">
        <v>8246</v>
      </c>
      <c r="M705">
        <v>1485905520</v>
      </c>
      <c r="N705" s="19">
        <f t="shared" si="94"/>
        <v>42766.73055555555</v>
      </c>
      <c r="O705">
        <v>1481150949</v>
      </c>
      <c r="P705" s="19">
        <f t="shared" si="95"/>
        <v>42711.700798611113</v>
      </c>
      <c r="Q705" t="b">
        <v>0</v>
      </c>
      <c r="R705">
        <v>7</v>
      </c>
      <c r="S705" t="b">
        <v>0</v>
      </c>
      <c r="T705" t="s">
        <v>8273</v>
      </c>
      <c r="U705" s="6">
        <f t="shared" si="96"/>
        <v>119.57142857142857</v>
      </c>
      <c r="V705" t="str">
        <f t="shared" si="97"/>
        <v>technology</v>
      </c>
      <c r="W705" t="str">
        <f t="shared" si="98"/>
        <v>wearables</v>
      </c>
    </row>
    <row r="706" spans="1:23" ht="48" x14ac:dyDescent="0.2">
      <c r="A706" s="5">
        <f t="shared" si="90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e">
        <f t="shared" si="91"/>
        <v>#VALUE!</v>
      </c>
      <c r="I706" t="str">
        <f t="shared" si="92"/>
        <v>True</v>
      </c>
      <c r="J706" t="e">
        <f t="shared" si="93"/>
        <v>#VALUE!</v>
      </c>
      <c r="K706" t="s">
        <v>8229</v>
      </c>
      <c r="L706" t="s">
        <v>8251</v>
      </c>
      <c r="M706">
        <v>1487565468</v>
      </c>
      <c r="N706" s="19">
        <f t="shared" si="94"/>
        <v>42785.942916666667</v>
      </c>
      <c r="O706">
        <v>1482381468</v>
      </c>
      <c r="P706" s="19">
        <f t="shared" si="95"/>
        <v>42725.942916666667</v>
      </c>
      <c r="Q706" t="b">
        <v>0</v>
      </c>
      <c r="R706">
        <v>4</v>
      </c>
      <c r="S706" t="b">
        <v>0</v>
      </c>
      <c r="T706" t="s">
        <v>8273</v>
      </c>
      <c r="U706" s="6">
        <f t="shared" si="96"/>
        <v>120.25</v>
      </c>
      <c r="V706" t="str">
        <f t="shared" si="97"/>
        <v>technology</v>
      </c>
      <c r="W706" t="str">
        <f t="shared" si="98"/>
        <v>wearables</v>
      </c>
    </row>
    <row r="707" spans="1:23" ht="32" x14ac:dyDescent="0.2">
      <c r="A707" s="5">
        <f t="shared" ref="A707:A770" si="99">F707/E707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e">
        <f t="shared" ref="H707:H770" si="100">IF(SEARCH("*ccess*",G707),"True","False")</f>
        <v>#VALUE!</v>
      </c>
      <c r="I707" t="str">
        <f t="shared" ref="I707:I770" si="101">IF(SEARCH("*ail*",G707),"True","False")</f>
        <v>True</v>
      </c>
      <c r="J707" t="e">
        <f t="shared" ref="J707:J770" si="102">IF(SEARCH("*cel*",G707),"True","False")</f>
        <v>#VALUE!</v>
      </c>
      <c r="K707" t="s">
        <v>8233</v>
      </c>
      <c r="L707" t="s">
        <v>8249</v>
      </c>
      <c r="M707">
        <v>1484999278</v>
      </c>
      <c r="N707" s="19">
        <f t="shared" ref="N707:N770" si="103">(((M707/60)/60)/24)+DATE(1970,1,1)+(-6/24)</f>
        <v>42756.241643518515</v>
      </c>
      <c r="O707">
        <v>1482407278</v>
      </c>
      <c r="P707" s="19">
        <f t="shared" ref="P707:P770" si="104">(((O707/60)/60)/24)+DATE(1970,1,1)+(-6/24)</f>
        <v>42726.241643518515</v>
      </c>
      <c r="Q707" t="b">
        <v>0</v>
      </c>
      <c r="R707">
        <v>5</v>
      </c>
      <c r="S707" t="b">
        <v>0</v>
      </c>
      <c r="T707" t="s">
        <v>8273</v>
      </c>
      <c r="U707" s="6">
        <f t="shared" ref="U707:U770" si="105">SUM(F707/R707)</f>
        <v>195.4</v>
      </c>
      <c r="V707" t="str">
        <f t="shared" ref="V707:V770" si="106">LEFT(T707, FIND("/", T707) -1)</f>
        <v>technology</v>
      </c>
      <c r="W707" t="str">
        <f t="shared" ref="W707:W770" si="107">RIGHT(T707, LEN(T707) -FIND("/", T707))</f>
        <v>wearables</v>
      </c>
    </row>
    <row r="708" spans="1:23" ht="48" x14ac:dyDescent="0.2">
      <c r="A708" s="5">
        <f t="shared" si="99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e">
        <f t="shared" si="100"/>
        <v>#VALUE!</v>
      </c>
      <c r="I708" t="str">
        <f t="shared" si="101"/>
        <v>True</v>
      </c>
      <c r="J708" t="e">
        <f t="shared" si="102"/>
        <v>#VALUE!</v>
      </c>
      <c r="K708" t="s">
        <v>8227</v>
      </c>
      <c r="L708" t="s">
        <v>8249</v>
      </c>
      <c r="M708">
        <v>1481740740</v>
      </c>
      <c r="N708" s="19">
        <f t="shared" si="103"/>
        <v>42718.527083333334</v>
      </c>
      <c r="O708">
        <v>1478130783</v>
      </c>
      <c r="P708" s="19">
        <f t="shared" si="104"/>
        <v>42676.745173611111</v>
      </c>
      <c r="Q708" t="b">
        <v>0</v>
      </c>
      <c r="R708">
        <v>0</v>
      </c>
      <c r="S708" t="b">
        <v>0</v>
      </c>
      <c r="T708" t="s">
        <v>8273</v>
      </c>
      <c r="U708" s="6" t="e">
        <f t="shared" si="105"/>
        <v>#DIV/0!</v>
      </c>
      <c r="V708" t="str">
        <f t="shared" si="106"/>
        <v>technology</v>
      </c>
      <c r="W708" t="str">
        <f t="shared" si="107"/>
        <v>wearables</v>
      </c>
    </row>
    <row r="709" spans="1:23" ht="48" x14ac:dyDescent="0.2">
      <c r="A709" s="5">
        <f t="shared" si="99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e">
        <f t="shared" si="100"/>
        <v>#VALUE!</v>
      </c>
      <c r="I709" t="str">
        <f t="shared" si="101"/>
        <v>True</v>
      </c>
      <c r="J709" t="e">
        <f t="shared" si="102"/>
        <v>#VALUE!</v>
      </c>
      <c r="K709" t="s">
        <v>8225</v>
      </c>
      <c r="L709" t="s">
        <v>8247</v>
      </c>
      <c r="M709">
        <v>1483286127</v>
      </c>
      <c r="N709" s="19">
        <f t="shared" si="103"/>
        <v>42736.413506944446</v>
      </c>
      <c r="O709">
        <v>1479830127</v>
      </c>
      <c r="P709" s="19">
        <f t="shared" si="104"/>
        <v>42696.413506944446</v>
      </c>
      <c r="Q709" t="b">
        <v>0</v>
      </c>
      <c r="R709">
        <v>456</v>
      </c>
      <c r="S709" t="b">
        <v>0</v>
      </c>
      <c r="T709" t="s">
        <v>8273</v>
      </c>
      <c r="U709" s="6">
        <f t="shared" si="105"/>
        <v>117.69868421052631</v>
      </c>
      <c r="V709" t="str">
        <f t="shared" si="106"/>
        <v>technology</v>
      </c>
      <c r="W709" t="str">
        <f t="shared" si="107"/>
        <v>wearables</v>
      </c>
    </row>
    <row r="710" spans="1:23" ht="48" x14ac:dyDescent="0.2">
      <c r="A710" s="5">
        <f t="shared" si="99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e">
        <f t="shared" si="100"/>
        <v>#VALUE!</v>
      </c>
      <c r="I710" t="str">
        <f t="shared" si="101"/>
        <v>True</v>
      </c>
      <c r="J710" t="e">
        <f t="shared" si="102"/>
        <v>#VALUE!</v>
      </c>
      <c r="K710" t="s">
        <v>8225</v>
      </c>
      <c r="L710" t="s">
        <v>8247</v>
      </c>
      <c r="M710">
        <v>1410616600</v>
      </c>
      <c r="N710" s="19">
        <f t="shared" si="103"/>
        <v>41895.331018518518</v>
      </c>
      <c r="O710">
        <v>1405432600</v>
      </c>
      <c r="P710" s="19">
        <f t="shared" si="104"/>
        <v>41835.331018518518</v>
      </c>
      <c r="Q710" t="b">
        <v>0</v>
      </c>
      <c r="R710">
        <v>369</v>
      </c>
      <c r="S710" t="b">
        <v>0</v>
      </c>
      <c r="T710" t="s">
        <v>8273</v>
      </c>
      <c r="U710" s="6">
        <f t="shared" si="105"/>
        <v>23.948509485094849</v>
      </c>
      <c r="V710" t="str">
        <f t="shared" si="106"/>
        <v>technology</v>
      </c>
      <c r="W710" t="str">
        <f t="shared" si="107"/>
        <v>wearables</v>
      </c>
    </row>
    <row r="711" spans="1:23" ht="32" x14ac:dyDescent="0.2">
      <c r="A711" s="5">
        <f t="shared" si="99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e">
        <f t="shared" si="100"/>
        <v>#VALUE!</v>
      </c>
      <c r="I711" t="str">
        <f t="shared" si="101"/>
        <v>True</v>
      </c>
      <c r="J711" t="e">
        <f t="shared" si="102"/>
        <v>#VALUE!</v>
      </c>
      <c r="K711" t="s">
        <v>8224</v>
      </c>
      <c r="L711" t="s">
        <v>8246</v>
      </c>
      <c r="M711">
        <v>1417741159</v>
      </c>
      <c r="N711" s="19">
        <f t="shared" si="103"/>
        <v>41977.791192129633</v>
      </c>
      <c r="O711">
        <v>1415149159</v>
      </c>
      <c r="P711" s="19">
        <f t="shared" si="104"/>
        <v>41947.791192129633</v>
      </c>
      <c r="Q711" t="b">
        <v>0</v>
      </c>
      <c r="R711">
        <v>2</v>
      </c>
      <c r="S711" t="b">
        <v>0</v>
      </c>
      <c r="T711" t="s">
        <v>8273</v>
      </c>
      <c r="U711" s="6">
        <f t="shared" si="105"/>
        <v>30.5</v>
      </c>
      <c r="V711" t="str">
        <f t="shared" si="106"/>
        <v>technology</v>
      </c>
      <c r="W711" t="str">
        <f t="shared" si="107"/>
        <v>wearables</v>
      </c>
    </row>
    <row r="712" spans="1:23" ht="32" x14ac:dyDescent="0.2">
      <c r="A712" s="5">
        <f t="shared" si="99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e">
        <f t="shared" si="100"/>
        <v>#VALUE!</v>
      </c>
      <c r="I712" t="str">
        <f t="shared" si="101"/>
        <v>True</v>
      </c>
      <c r="J712" t="e">
        <f t="shared" si="102"/>
        <v>#VALUE!</v>
      </c>
      <c r="K712" t="s">
        <v>8229</v>
      </c>
      <c r="L712" t="s">
        <v>8251</v>
      </c>
      <c r="M712">
        <v>1408495440</v>
      </c>
      <c r="N712" s="19">
        <f t="shared" si="103"/>
        <v>41870.780555555553</v>
      </c>
      <c r="O712">
        <v>1405640302</v>
      </c>
      <c r="P712" s="19">
        <f t="shared" si="104"/>
        <v>41837.734976851854</v>
      </c>
      <c r="Q712" t="b">
        <v>0</v>
      </c>
      <c r="R712">
        <v>0</v>
      </c>
      <c r="S712" t="b">
        <v>0</v>
      </c>
      <c r="T712" t="s">
        <v>8273</v>
      </c>
      <c r="U712" s="6" t="e">
        <f t="shared" si="105"/>
        <v>#DIV/0!</v>
      </c>
      <c r="V712" t="str">
        <f t="shared" si="106"/>
        <v>technology</v>
      </c>
      <c r="W712" t="str">
        <f t="shared" si="107"/>
        <v>wearables</v>
      </c>
    </row>
    <row r="713" spans="1:23" ht="48" x14ac:dyDescent="0.2">
      <c r="A713" s="5">
        <f t="shared" si="99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e">
        <f t="shared" si="100"/>
        <v>#VALUE!</v>
      </c>
      <c r="I713" t="str">
        <f t="shared" si="101"/>
        <v>True</v>
      </c>
      <c r="J713" t="e">
        <f t="shared" si="102"/>
        <v>#VALUE!</v>
      </c>
      <c r="K713" t="s">
        <v>8233</v>
      </c>
      <c r="L713" t="s">
        <v>8249</v>
      </c>
      <c r="M713">
        <v>1481716868</v>
      </c>
      <c r="N713" s="19">
        <f t="shared" si="103"/>
        <v>42718.250787037032</v>
      </c>
      <c r="O713">
        <v>1478257268</v>
      </c>
      <c r="P713" s="19">
        <f t="shared" si="104"/>
        <v>42678.209120370375</v>
      </c>
      <c r="Q713" t="b">
        <v>0</v>
      </c>
      <c r="R713">
        <v>338</v>
      </c>
      <c r="S713" t="b">
        <v>0</v>
      </c>
      <c r="T713" t="s">
        <v>8273</v>
      </c>
      <c r="U713" s="6">
        <f t="shared" si="105"/>
        <v>99.973372781065095</v>
      </c>
      <c r="V713" t="str">
        <f t="shared" si="106"/>
        <v>technology</v>
      </c>
      <c r="W713" t="str">
        <f t="shared" si="107"/>
        <v>wearables</v>
      </c>
    </row>
    <row r="714" spans="1:23" ht="48" x14ac:dyDescent="0.2">
      <c r="A714" s="5">
        <f t="shared" si="99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e">
        <f t="shared" si="100"/>
        <v>#VALUE!</v>
      </c>
      <c r="I714" t="str">
        <f t="shared" si="101"/>
        <v>True</v>
      </c>
      <c r="J714" t="e">
        <f t="shared" si="102"/>
        <v>#VALUE!</v>
      </c>
      <c r="K714" t="s">
        <v>8224</v>
      </c>
      <c r="L714" t="s">
        <v>8246</v>
      </c>
      <c r="M714">
        <v>1455466832</v>
      </c>
      <c r="N714" s="19">
        <f t="shared" si="103"/>
        <v>42414.430925925932</v>
      </c>
      <c r="O714">
        <v>1452874832</v>
      </c>
      <c r="P714" s="19">
        <f t="shared" si="104"/>
        <v>42384.430925925932</v>
      </c>
      <c r="Q714" t="b">
        <v>0</v>
      </c>
      <c r="R714">
        <v>4</v>
      </c>
      <c r="S714" t="b">
        <v>0</v>
      </c>
      <c r="T714" t="s">
        <v>8273</v>
      </c>
      <c r="U714" s="6">
        <f t="shared" si="105"/>
        <v>26.25</v>
      </c>
      <c r="V714" t="str">
        <f t="shared" si="106"/>
        <v>technology</v>
      </c>
      <c r="W714" t="str">
        <f t="shared" si="107"/>
        <v>wearables</v>
      </c>
    </row>
    <row r="715" spans="1:23" ht="48" x14ac:dyDescent="0.2">
      <c r="A715" s="5">
        <f t="shared" si="99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e">
        <f t="shared" si="100"/>
        <v>#VALUE!</v>
      </c>
      <c r="I715" t="str">
        <f t="shared" si="101"/>
        <v>True</v>
      </c>
      <c r="J715" t="e">
        <f t="shared" si="102"/>
        <v>#VALUE!</v>
      </c>
      <c r="K715" t="s">
        <v>8237</v>
      </c>
      <c r="L715" t="s">
        <v>8249</v>
      </c>
      <c r="M715">
        <v>1465130532</v>
      </c>
      <c r="N715" s="19">
        <f t="shared" si="103"/>
        <v>42526.279305555552</v>
      </c>
      <c r="O715">
        <v>1462538532</v>
      </c>
      <c r="P715" s="19">
        <f t="shared" si="104"/>
        <v>42496.279305555552</v>
      </c>
      <c r="Q715" t="b">
        <v>0</v>
      </c>
      <c r="R715">
        <v>1</v>
      </c>
      <c r="S715" t="b">
        <v>0</v>
      </c>
      <c r="T715" t="s">
        <v>8273</v>
      </c>
      <c r="U715" s="6">
        <f t="shared" si="105"/>
        <v>199</v>
      </c>
      <c r="V715" t="str">
        <f t="shared" si="106"/>
        <v>technology</v>
      </c>
      <c r="W715" t="str">
        <f t="shared" si="107"/>
        <v>wearables</v>
      </c>
    </row>
    <row r="716" spans="1:23" ht="48" x14ac:dyDescent="0.2">
      <c r="A716" s="5">
        <f t="shared" si="99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e">
        <f t="shared" si="100"/>
        <v>#VALUE!</v>
      </c>
      <c r="I716" t="str">
        <f t="shared" si="101"/>
        <v>True</v>
      </c>
      <c r="J716" t="e">
        <f t="shared" si="102"/>
        <v>#VALUE!</v>
      </c>
      <c r="K716" t="s">
        <v>8224</v>
      </c>
      <c r="L716" t="s">
        <v>8246</v>
      </c>
      <c r="M716">
        <v>1488308082</v>
      </c>
      <c r="N716" s="19">
        <f t="shared" si="103"/>
        <v>42794.537986111114</v>
      </c>
      <c r="O716">
        <v>1483124082</v>
      </c>
      <c r="P716" s="19">
        <f t="shared" si="104"/>
        <v>42734.537986111114</v>
      </c>
      <c r="Q716" t="b">
        <v>0</v>
      </c>
      <c r="R716">
        <v>28</v>
      </c>
      <c r="S716" t="b">
        <v>0</v>
      </c>
      <c r="T716" t="s">
        <v>8273</v>
      </c>
      <c r="U716" s="6">
        <f t="shared" si="105"/>
        <v>80.321428571428569</v>
      </c>
      <c r="V716" t="str">
        <f t="shared" si="106"/>
        <v>technology</v>
      </c>
      <c r="W716" t="str">
        <f t="shared" si="107"/>
        <v>wearables</v>
      </c>
    </row>
    <row r="717" spans="1:23" ht="48" x14ac:dyDescent="0.2">
      <c r="A717" s="5">
        <f t="shared" si="99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e">
        <f t="shared" si="100"/>
        <v>#VALUE!</v>
      </c>
      <c r="I717" t="str">
        <f t="shared" si="101"/>
        <v>True</v>
      </c>
      <c r="J717" t="e">
        <f t="shared" si="102"/>
        <v>#VALUE!</v>
      </c>
      <c r="K717" t="s">
        <v>8224</v>
      </c>
      <c r="L717" t="s">
        <v>8246</v>
      </c>
      <c r="M717">
        <v>1446693040</v>
      </c>
      <c r="N717" s="19">
        <f t="shared" si="103"/>
        <v>42312.882407407407</v>
      </c>
      <c r="O717">
        <v>1443233440</v>
      </c>
      <c r="P717" s="19">
        <f t="shared" si="104"/>
        <v>42272.840740740736</v>
      </c>
      <c r="Q717" t="b">
        <v>0</v>
      </c>
      <c r="R717">
        <v>12</v>
      </c>
      <c r="S717" t="b">
        <v>0</v>
      </c>
      <c r="T717" t="s">
        <v>8273</v>
      </c>
      <c r="U717" s="6">
        <f t="shared" si="105"/>
        <v>115.75</v>
      </c>
      <c r="V717" t="str">
        <f t="shared" si="106"/>
        <v>technology</v>
      </c>
      <c r="W717" t="str">
        <f t="shared" si="107"/>
        <v>wearables</v>
      </c>
    </row>
    <row r="718" spans="1:23" ht="48" x14ac:dyDescent="0.2">
      <c r="A718" s="5">
        <f t="shared" si="99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e">
        <f t="shared" si="100"/>
        <v>#VALUE!</v>
      </c>
      <c r="I718" t="str">
        <f t="shared" si="101"/>
        <v>True</v>
      </c>
      <c r="J718" t="e">
        <f t="shared" si="102"/>
        <v>#VALUE!</v>
      </c>
      <c r="K718" t="s">
        <v>8224</v>
      </c>
      <c r="L718" t="s">
        <v>8246</v>
      </c>
      <c r="M718">
        <v>1417392000</v>
      </c>
      <c r="N718" s="19">
        <f t="shared" si="103"/>
        <v>41973.75</v>
      </c>
      <c r="O718">
        <v>1414511307</v>
      </c>
      <c r="P718" s="19">
        <f t="shared" si="104"/>
        <v>41940.408645833333</v>
      </c>
      <c r="Q718" t="b">
        <v>0</v>
      </c>
      <c r="R718">
        <v>16</v>
      </c>
      <c r="S718" t="b">
        <v>0</v>
      </c>
      <c r="T718" t="s">
        <v>8273</v>
      </c>
      <c r="U718" s="6">
        <f t="shared" si="105"/>
        <v>44.6875</v>
      </c>
      <c r="V718" t="str">
        <f t="shared" si="106"/>
        <v>technology</v>
      </c>
      <c r="W718" t="str">
        <f t="shared" si="107"/>
        <v>wearables</v>
      </c>
    </row>
    <row r="719" spans="1:23" ht="16" x14ac:dyDescent="0.2">
      <c r="A719" s="5">
        <f t="shared" si="99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e">
        <f t="shared" si="100"/>
        <v>#VALUE!</v>
      </c>
      <c r="I719" t="str">
        <f t="shared" si="101"/>
        <v>True</v>
      </c>
      <c r="J719" t="e">
        <f t="shared" si="102"/>
        <v>#VALUE!</v>
      </c>
      <c r="K719" t="s">
        <v>8224</v>
      </c>
      <c r="L719" t="s">
        <v>8246</v>
      </c>
      <c r="M719">
        <v>1409949002</v>
      </c>
      <c r="N719" s="19">
        <f t="shared" si="103"/>
        <v>41887.604189814818</v>
      </c>
      <c r="O719">
        <v>1407357002</v>
      </c>
      <c r="P719" s="19">
        <f t="shared" si="104"/>
        <v>41857.604189814818</v>
      </c>
      <c r="Q719" t="b">
        <v>0</v>
      </c>
      <c r="R719">
        <v>4</v>
      </c>
      <c r="S719" t="b">
        <v>0</v>
      </c>
      <c r="T719" t="s">
        <v>8273</v>
      </c>
      <c r="U719" s="6">
        <f t="shared" si="105"/>
        <v>76.25</v>
      </c>
      <c r="V719" t="str">
        <f t="shared" si="106"/>
        <v>technology</v>
      </c>
      <c r="W719" t="str">
        <f t="shared" si="107"/>
        <v>wearables</v>
      </c>
    </row>
    <row r="720" spans="1:23" ht="48" x14ac:dyDescent="0.2">
      <c r="A720" s="5">
        <f t="shared" si="99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e">
        <f t="shared" si="100"/>
        <v>#VALUE!</v>
      </c>
      <c r="I720" t="str">
        <f t="shared" si="101"/>
        <v>True</v>
      </c>
      <c r="J720" t="e">
        <f t="shared" si="102"/>
        <v>#VALUE!</v>
      </c>
      <c r="K720" t="s">
        <v>8224</v>
      </c>
      <c r="L720" t="s">
        <v>8246</v>
      </c>
      <c r="M720">
        <v>1487397540</v>
      </c>
      <c r="N720" s="19">
        <f t="shared" si="103"/>
        <v>42783.999305555553</v>
      </c>
      <c r="O720">
        <v>1484684247</v>
      </c>
      <c r="P720" s="19">
        <f t="shared" si="104"/>
        <v>42752.595451388886</v>
      </c>
      <c r="Q720" t="b">
        <v>0</v>
      </c>
      <c r="R720">
        <v>4</v>
      </c>
      <c r="S720" t="b">
        <v>0</v>
      </c>
      <c r="T720" t="s">
        <v>8273</v>
      </c>
      <c r="U720" s="6">
        <f t="shared" si="105"/>
        <v>22.5</v>
      </c>
      <c r="V720" t="str">
        <f t="shared" si="106"/>
        <v>technology</v>
      </c>
      <c r="W720" t="str">
        <f t="shared" si="107"/>
        <v>wearables</v>
      </c>
    </row>
    <row r="721" spans="1:23" ht="48" x14ac:dyDescent="0.2">
      <c r="A721" s="5">
        <f t="shared" si="99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e">
        <f t="shared" si="100"/>
        <v>#VALUE!</v>
      </c>
      <c r="I721" t="str">
        <f t="shared" si="101"/>
        <v>True</v>
      </c>
      <c r="J721" t="e">
        <f t="shared" si="102"/>
        <v>#VALUE!</v>
      </c>
      <c r="K721" t="s">
        <v>8224</v>
      </c>
      <c r="L721" t="s">
        <v>8246</v>
      </c>
      <c r="M721">
        <v>1456189076</v>
      </c>
      <c r="N721" s="19">
        <f t="shared" si="103"/>
        <v>42422.790231481486</v>
      </c>
      <c r="O721">
        <v>1454979476</v>
      </c>
      <c r="P721" s="19">
        <f t="shared" si="104"/>
        <v>42408.790231481486</v>
      </c>
      <c r="Q721" t="b">
        <v>0</v>
      </c>
      <c r="R721">
        <v>10</v>
      </c>
      <c r="S721" t="b">
        <v>0</v>
      </c>
      <c r="T721" t="s">
        <v>8273</v>
      </c>
      <c r="U721" s="6">
        <f t="shared" si="105"/>
        <v>19.399999999999999</v>
      </c>
      <c r="V721" t="str">
        <f t="shared" si="106"/>
        <v>technology</v>
      </c>
      <c r="W721" t="str">
        <f t="shared" si="107"/>
        <v>wearables</v>
      </c>
    </row>
    <row r="722" spans="1:23" ht="48" x14ac:dyDescent="0.2">
      <c r="A722" s="5">
        <f t="shared" si="99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tr">
        <f t="shared" si="100"/>
        <v>True</v>
      </c>
      <c r="I722" t="e">
        <f t="shared" si="101"/>
        <v>#VALUE!</v>
      </c>
      <c r="J722" t="e">
        <f t="shared" si="102"/>
        <v>#VALUE!</v>
      </c>
      <c r="K722" t="s">
        <v>8224</v>
      </c>
      <c r="L722" t="s">
        <v>8246</v>
      </c>
      <c r="M722">
        <v>1327851291</v>
      </c>
      <c r="N722" s="19">
        <f t="shared" si="103"/>
        <v>40937.399201388893</v>
      </c>
      <c r="O722">
        <v>1325432091</v>
      </c>
      <c r="P722" s="19">
        <f t="shared" si="104"/>
        <v>40909.399201388893</v>
      </c>
      <c r="Q722" t="b">
        <v>0</v>
      </c>
      <c r="R722">
        <v>41</v>
      </c>
      <c r="S722" t="b">
        <v>1</v>
      </c>
      <c r="T722" t="s">
        <v>8274</v>
      </c>
      <c r="U722" s="6">
        <f t="shared" si="105"/>
        <v>66.707317073170728</v>
      </c>
      <c r="V722" t="str">
        <f t="shared" si="106"/>
        <v>publishing</v>
      </c>
      <c r="W722" t="str">
        <f t="shared" si="107"/>
        <v>nonfiction</v>
      </c>
    </row>
    <row r="723" spans="1:23" ht="48" x14ac:dyDescent="0.2">
      <c r="A723" s="5">
        <f t="shared" si="99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tr">
        <f t="shared" si="100"/>
        <v>True</v>
      </c>
      <c r="I723" t="e">
        <f t="shared" si="101"/>
        <v>#VALUE!</v>
      </c>
      <c r="J723" t="e">
        <f t="shared" si="102"/>
        <v>#VALUE!</v>
      </c>
      <c r="K723" t="s">
        <v>8224</v>
      </c>
      <c r="L723" t="s">
        <v>8246</v>
      </c>
      <c r="M723">
        <v>1406900607</v>
      </c>
      <c r="N723" s="19">
        <f t="shared" si="103"/>
        <v>41852.321840277778</v>
      </c>
      <c r="O723">
        <v>1403012607</v>
      </c>
      <c r="P723" s="19">
        <f t="shared" si="104"/>
        <v>41807.321840277778</v>
      </c>
      <c r="Q723" t="b">
        <v>0</v>
      </c>
      <c r="R723">
        <v>119</v>
      </c>
      <c r="S723" t="b">
        <v>1</v>
      </c>
      <c r="T723" t="s">
        <v>8274</v>
      </c>
      <c r="U723" s="6">
        <f t="shared" si="105"/>
        <v>84.142857142857139</v>
      </c>
      <c r="V723" t="str">
        <f t="shared" si="106"/>
        <v>publishing</v>
      </c>
      <c r="W723" t="str">
        <f t="shared" si="107"/>
        <v>nonfiction</v>
      </c>
    </row>
    <row r="724" spans="1:23" ht="48" x14ac:dyDescent="0.2">
      <c r="A724" s="5">
        <f t="shared" si="99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tr">
        <f t="shared" si="100"/>
        <v>True</v>
      </c>
      <c r="I724" t="e">
        <f t="shared" si="101"/>
        <v>#VALUE!</v>
      </c>
      <c r="J724" t="e">
        <f t="shared" si="102"/>
        <v>#VALUE!</v>
      </c>
      <c r="K724" t="s">
        <v>8224</v>
      </c>
      <c r="L724" t="s">
        <v>8246</v>
      </c>
      <c r="M724">
        <v>1333909178</v>
      </c>
      <c r="N724" s="19">
        <f t="shared" si="103"/>
        <v>41007.51363425926</v>
      </c>
      <c r="O724">
        <v>1331320778</v>
      </c>
      <c r="P724" s="19">
        <f t="shared" si="104"/>
        <v>40977.555300925924</v>
      </c>
      <c r="Q724" t="b">
        <v>0</v>
      </c>
      <c r="R724">
        <v>153</v>
      </c>
      <c r="S724" t="b">
        <v>1</v>
      </c>
      <c r="T724" t="s">
        <v>8274</v>
      </c>
      <c r="U724" s="6">
        <f t="shared" si="105"/>
        <v>215.72549019607843</v>
      </c>
      <c r="V724" t="str">
        <f t="shared" si="106"/>
        <v>publishing</v>
      </c>
      <c r="W724" t="str">
        <f t="shared" si="107"/>
        <v>nonfiction</v>
      </c>
    </row>
    <row r="725" spans="1:23" ht="32" x14ac:dyDescent="0.2">
      <c r="A725" s="5">
        <f t="shared" si="99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tr">
        <f t="shared" si="100"/>
        <v>True</v>
      </c>
      <c r="I725" t="e">
        <f t="shared" si="101"/>
        <v>#VALUE!</v>
      </c>
      <c r="J725" t="e">
        <f t="shared" si="102"/>
        <v>#VALUE!</v>
      </c>
      <c r="K725" t="s">
        <v>8224</v>
      </c>
      <c r="L725" t="s">
        <v>8246</v>
      </c>
      <c r="M725">
        <v>1438228740</v>
      </c>
      <c r="N725" s="19">
        <f t="shared" si="103"/>
        <v>42214.915972222225</v>
      </c>
      <c r="O725">
        <v>1435606549</v>
      </c>
      <c r="P725" s="19">
        <f t="shared" si="104"/>
        <v>42184.566539351858</v>
      </c>
      <c r="Q725" t="b">
        <v>0</v>
      </c>
      <c r="R725">
        <v>100</v>
      </c>
      <c r="S725" t="b">
        <v>1</v>
      </c>
      <c r="T725" t="s">
        <v>8274</v>
      </c>
      <c r="U725" s="6">
        <f t="shared" si="105"/>
        <v>54.69</v>
      </c>
      <c r="V725" t="str">
        <f t="shared" si="106"/>
        <v>publishing</v>
      </c>
      <c r="W725" t="str">
        <f t="shared" si="107"/>
        <v>nonfiction</v>
      </c>
    </row>
    <row r="726" spans="1:23" ht="48" x14ac:dyDescent="0.2">
      <c r="A726" s="5">
        <f t="shared" si="99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tr">
        <f t="shared" si="100"/>
        <v>True</v>
      </c>
      <c r="I726" t="e">
        <f t="shared" si="101"/>
        <v>#VALUE!</v>
      </c>
      <c r="J726" t="e">
        <f t="shared" si="102"/>
        <v>#VALUE!</v>
      </c>
      <c r="K726" t="s">
        <v>8224</v>
      </c>
      <c r="L726" t="s">
        <v>8246</v>
      </c>
      <c r="M726">
        <v>1309447163</v>
      </c>
      <c r="N726" s="19">
        <f t="shared" si="103"/>
        <v>40724.388460648144</v>
      </c>
      <c r="O726">
        <v>1306855163</v>
      </c>
      <c r="P726" s="19">
        <f t="shared" si="104"/>
        <v>40694.388460648144</v>
      </c>
      <c r="Q726" t="b">
        <v>0</v>
      </c>
      <c r="R726">
        <v>143</v>
      </c>
      <c r="S726" t="b">
        <v>1</v>
      </c>
      <c r="T726" t="s">
        <v>8274</v>
      </c>
      <c r="U726" s="6">
        <f t="shared" si="105"/>
        <v>51.62944055944056</v>
      </c>
      <c r="V726" t="str">
        <f t="shared" si="106"/>
        <v>publishing</v>
      </c>
      <c r="W726" t="str">
        <f t="shared" si="107"/>
        <v>nonfiction</v>
      </c>
    </row>
    <row r="727" spans="1:23" ht="48" x14ac:dyDescent="0.2">
      <c r="A727" s="5">
        <f t="shared" si="99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tr">
        <f t="shared" si="100"/>
        <v>True</v>
      </c>
      <c r="I727" t="e">
        <f t="shared" si="101"/>
        <v>#VALUE!</v>
      </c>
      <c r="J727" t="e">
        <f t="shared" si="102"/>
        <v>#VALUE!</v>
      </c>
      <c r="K727" t="s">
        <v>8224</v>
      </c>
      <c r="L727" t="s">
        <v>8246</v>
      </c>
      <c r="M727">
        <v>1450018912</v>
      </c>
      <c r="N727" s="19">
        <f t="shared" si="103"/>
        <v>42351.376296296294</v>
      </c>
      <c r="O727">
        <v>1447426912</v>
      </c>
      <c r="P727" s="19">
        <f t="shared" si="104"/>
        <v>42321.376296296294</v>
      </c>
      <c r="Q727" t="b">
        <v>0</v>
      </c>
      <c r="R727">
        <v>140</v>
      </c>
      <c r="S727" t="b">
        <v>1</v>
      </c>
      <c r="T727" t="s">
        <v>8274</v>
      </c>
      <c r="U727" s="6">
        <f t="shared" si="105"/>
        <v>143.35714285714286</v>
      </c>
      <c r="V727" t="str">
        <f t="shared" si="106"/>
        <v>publishing</v>
      </c>
      <c r="W727" t="str">
        <f t="shared" si="107"/>
        <v>nonfiction</v>
      </c>
    </row>
    <row r="728" spans="1:23" ht="48" x14ac:dyDescent="0.2">
      <c r="A728" s="5">
        <f t="shared" si="99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tr">
        <f t="shared" si="100"/>
        <v>True</v>
      </c>
      <c r="I728" t="e">
        <f t="shared" si="101"/>
        <v>#VALUE!</v>
      </c>
      <c r="J728" t="e">
        <f t="shared" si="102"/>
        <v>#VALUE!</v>
      </c>
      <c r="K728" t="s">
        <v>8224</v>
      </c>
      <c r="L728" t="s">
        <v>8246</v>
      </c>
      <c r="M728">
        <v>1365728487</v>
      </c>
      <c r="N728" s="19">
        <f t="shared" si="103"/>
        <v>41375.792673611111</v>
      </c>
      <c r="O728">
        <v>1363136487</v>
      </c>
      <c r="P728" s="19">
        <f t="shared" si="104"/>
        <v>41345.792673611111</v>
      </c>
      <c r="Q728" t="b">
        <v>0</v>
      </c>
      <c r="R728">
        <v>35</v>
      </c>
      <c r="S728" t="b">
        <v>1</v>
      </c>
      <c r="T728" t="s">
        <v>8274</v>
      </c>
      <c r="U728" s="6">
        <f t="shared" si="105"/>
        <v>72.428571428571431</v>
      </c>
      <c r="V728" t="str">
        <f t="shared" si="106"/>
        <v>publishing</v>
      </c>
      <c r="W728" t="str">
        <f t="shared" si="107"/>
        <v>nonfiction</v>
      </c>
    </row>
    <row r="729" spans="1:23" ht="48" x14ac:dyDescent="0.2">
      <c r="A729" s="5">
        <f t="shared" si="99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tr">
        <f t="shared" si="100"/>
        <v>True</v>
      </c>
      <c r="I729" t="e">
        <f t="shared" si="101"/>
        <v>#VALUE!</v>
      </c>
      <c r="J729" t="e">
        <f t="shared" si="102"/>
        <v>#VALUE!</v>
      </c>
      <c r="K729" t="s">
        <v>8224</v>
      </c>
      <c r="L729" t="s">
        <v>8246</v>
      </c>
      <c r="M729">
        <v>1358198400</v>
      </c>
      <c r="N729" s="19">
        <f t="shared" si="103"/>
        <v>41288.638888888891</v>
      </c>
      <c r="O729">
        <v>1354580949</v>
      </c>
      <c r="P729" s="19">
        <f t="shared" si="104"/>
        <v>41246.770243055551</v>
      </c>
      <c r="Q729" t="b">
        <v>0</v>
      </c>
      <c r="R729">
        <v>149</v>
      </c>
      <c r="S729" t="b">
        <v>1</v>
      </c>
      <c r="T729" t="s">
        <v>8274</v>
      </c>
      <c r="U729" s="6">
        <f t="shared" si="105"/>
        <v>36.530201342281877</v>
      </c>
      <c r="V729" t="str">
        <f t="shared" si="106"/>
        <v>publishing</v>
      </c>
      <c r="W729" t="str">
        <f t="shared" si="107"/>
        <v>nonfiction</v>
      </c>
    </row>
    <row r="730" spans="1:23" ht="48" x14ac:dyDescent="0.2">
      <c r="A730" s="5">
        <f t="shared" si="99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tr">
        <f t="shared" si="100"/>
        <v>True</v>
      </c>
      <c r="I730" t="e">
        <f t="shared" si="101"/>
        <v>#VALUE!</v>
      </c>
      <c r="J730" t="e">
        <f t="shared" si="102"/>
        <v>#VALUE!</v>
      </c>
      <c r="K730" t="s">
        <v>8224</v>
      </c>
      <c r="L730" t="s">
        <v>8246</v>
      </c>
      <c r="M730">
        <v>1313957157</v>
      </c>
      <c r="N730" s="19">
        <f t="shared" si="103"/>
        <v>40776.587465277778</v>
      </c>
      <c r="O730">
        <v>1310069157</v>
      </c>
      <c r="P730" s="19">
        <f t="shared" si="104"/>
        <v>40731.587465277778</v>
      </c>
      <c r="Q730" t="b">
        <v>0</v>
      </c>
      <c r="R730">
        <v>130</v>
      </c>
      <c r="S730" t="b">
        <v>1</v>
      </c>
      <c r="T730" t="s">
        <v>8274</v>
      </c>
      <c r="U730" s="6">
        <f t="shared" si="105"/>
        <v>60.903461538461535</v>
      </c>
      <c r="V730" t="str">
        <f t="shared" si="106"/>
        <v>publishing</v>
      </c>
      <c r="W730" t="str">
        <f t="shared" si="107"/>
        <v>nonfiction</v>
      </c>
    </row>
    <row r="731" spans="1:23" ht="48" x14ac:dyDescent="0.2">
      <c r="A731" s="5">
        <f t="shared" si="99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tr">
        <f t="shared" si="100"/>
        <v>True</v>
      </c>
      <c r="I731" t="e">
        <f t="shared" si="101"/>
        <v>#VALUE!</v>
      </c>
      <c r="J731" t="e">
        <f t="shared" si="102"/>
        <v>#VALUE!</v>
      </c>
      <c r="K731" t="s">
        <v>8224</v>
      </c>
      <c r="L731" t="s">
        <v>8246</v>
      </c>
      <c r="M731">
        <v>1348028861</v>
      </c>
      <c r="N731" s="19">
        <f t="shared" si="103"/>
        <v>41170.935891203706</v>
      </c>
      <c r="O731">
        <v>1342844861</v>
      </c>
      <c r="P731" s="19">
        <f t="shared" si="104"/>
        <v>41110.935891203706</v>
      </c>
      <c r="Q731" t="b">
        <v>0</v>
      </c>
      <c r="R731">
        <v>120</v>
      </c>
      <c r="S731" t="b">
        <v>1</v>
      </c>
      <c r="T731" t="s">
        <v>8274</v>
      </c>
      <c r="U731" s="6">
        <f t="shared" si="105"/>
        <v>43.55</v>
      </c>
      <c r="V731" t="str">
        <f t="shared" si="106"/>
        <v>publishing</v>
      </c>
      <c r="W731" t="str">
        <f t="shared" si="107"/>
        <v>nonfiction</v>
      </c>
    </row>
    <row r="732" spans="1:23" ht="32" x14ac:dyDescent="0.2">
      <c r="A732" s="5">
        <f t="shared" si="99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tr">
        <f t="shared" si="100"/>
        <v>True</v>
      </c>
      <c r="I732" t="e">
        <f t="shared" si="101"/>
        <v>#VALUE!</v>
      </c>
      <c r="J732" t="e">
        <f t="shared" si="102"/>
        <v>#VALUE!</v>
      </c>
      <c r="K732" t="s">
        <v>8224</v>
      </c>
      <c r="L732" t="s">
        <v>8246</v>
      </c>
      <c r="M732">
        <v>1323280391</v>
      </c>
      <c r="N732" s="19">
        <f t="shared" si="103"/>
        <v>40884.495266203703</v>
      </c>
      <c r="O732">
        <v>1320688391</v>
      </c>
      <c r="P732" s="19">
        <f t="shared" si="104"/>
        <v>40854.495266203703</v>
      </c>
      <c r="Q732" t="b">
        <v>0</v>
      </c>
      <c r="R732">
        <v>265</v>
      </c>
      <c r="S732" t="b">
        <v>1</v>
      </c>
      <c r="T732" t="s">
        <v>8274</v>
      </c>
      <c r="U732" s="6">
        <f t="shared" si="105"/>
        <v>99.766037735849054</v>
      </c>
      <c r="V732" t="str">
        <f t="shared" si="106"/>
        <v>publishing</v>
      </c>
      <c r="W732" t="str">
        <f t="shared" si="107"/>
        <v>nonfiction</v>
      </c>
    </row>
    <row r="733" spans="1:23" ht="48" x14ac:dyDescent="0.2">
      <c r="A733" s="5">
        <f t="shared" si="99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tr">
        <f t="shared" si="100"/>
        <v>True</v>
      </c>
      <c r="I733" t="e">
        <f t="shared" si="101"/>
        <v>#VALUE!</v>
      </c>
      <c r="J733" t="e">
        <f t="shared" si="102"/>
        <v>#VALUE!</v>
      </c>
      <c r="K733" t="s">
        <v>8224</v>
      </c>
      <c r="L733" t="s">
        <v>8246</v>
      </c>
      <c r="M733">
        <v>1327212000</v>
      </c>
      <c r="N733" s="19">
        <f t="shared" si="103"/>
        <v>40930</v>
      </c>
      <c r="O733">
        <v>1322852747</v>
      </c>
      <c r="P733" s="19">
        <f t="shared" si="104"/>
        <v>40879.545682870368</v>
      </c>
      <c r="Q733" t="b">
        <v>0</v>
      </c>
      <c r="R733">
        <v>71</v>
      </c>
      <c r="S733" t="b">
        <v>1</v>
      </c>
      <c r="T733" t="s">
        <v>8274</v>
      </c>
      <c r="U733" s="6">
        <f t="shared" si="105"/>
        <v>88.732394366197184</v>
      </c>
      <c r="V733" t="str">
        <f t="shared" si="106"/>
        <v>publishing</v>
      </c>
      <c r="W733" t="str">
        <f t="shared" si="107"/>
        <v>nonfiction</v>
      </c>
    </row>
    <row r="734" spans="1:23" ht="48" x14ac:dyDescent="0.2">
      <c r="A734" s="5">
        <f t="shared" si="99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tr">
        <f t="shared" si="100"/>
        <v>True</v>
      </c>
      <c r="I734" t="e">
        <f t="shared" si="101"/>
        <v>#VALUE!</v>
      </c>
      <c r="J734" t="e">
        <f t="shared" si="102"/>
        <v>#VALUE!</v>
      </c>
      <c r="K734" t="s">
        <v>8225</v>
      </c>
      <c r="L734" t="s">
        <v>8247</v>
      </c>
      <c r="M734">
        <v>1380449461</v>
      </c>
      <c r="N734" s="19">
        <f t="shared" si="103"/>
        <v>41546.174317129626</v>
      </c>
      <c r="O734">
        <v>1375265461</v>
      </c>
      <c r="P734" s="19">
        <f t="shared" si="104"/>
        <v>41486.174317129626</v>
      </c>
      <c r="Q734" t="b">
        <v>0</v>
      </c>
      <c r="R734">
        <v>13</v>
      </c>
      <c r="S734" t="b">
        <v>1</v>
      </c>
      <c r="T734" t="s">
        <v>8274</v>
      </c>
      <c r="U734" s="6">
        <f t="shared" si="105"/>
        <v>4.9230769230769234</v>
      </c>
      <c r="V734" t="str">
        <f t="shared" si="106"/>
        <v>publishing</v>
      </c>
      <c r="W734" t="str">
        <f t="shared" si="107"/>
        <v>nonfiction</v>
      </c>
    </row>
    <row r="735" spans="1:23" ht="48" x14ac:dyDescent="0.2">
      <c r="A735" s="5">
        <f t="shared" si="99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tr">
        <f t="shared" si="100"/>
        <v>True</v>
      </c>
      <c r="I735" t="e">
        <f t="shared" si="101"/>
        <v>#VALUE!</v>
      </c>
      <c r="J735" t="e">
        <f t="shared" si="102"/>
        <v>#VALUE!</v>
      </c>
      <c r="K735" t="s">
        <v>8225</v>
      </c>
      <c r="L735" t="s">
        <v>8247</v>
      </c>
      <c r="M735">
        <v>1387533892</v>
      </c>
      <c r="N735" s="19">
        <f t="shared" si="103"/>
        <v>41628.170046296298</v>
      </c>
      <c r="O735">
        <v>1384941892</v>
      </c>
      <c r="P735" s="19">
        <f t="shared" si="104"/>
        <v>41598.170046296298</v>
      </c>
      <c r="Q735" t="b">
        <v>0</v>
      </c>
      <c r="R735">
        <v>169</v>
      </c>
      <c r="S735" t="b">
        <v>1</v>
      </c>
      <c r="T735" t="s">
        <v>8274</v>
      </c>
      <c r="U735" s="6">
        <f t="shared" si="105"/>
        <v>17.822485207100591</v>
      </c>
      <c r="V735" t="str">
        <f t="shared" si="106"/>
        <v>publishing</v>
      </c>
      <c r="W735" t="str">
        <f t="shared" si="107"/>
        <v>nonfiction</v>
      </c>
    </row>
    <row r="736" spans="1:23" ht="32" x14ac:dyDescent="0.2">
      <c r="A736" s="5">
        <f t="shared" si="99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tr">
        <f t="shared" si="100"/>
        <v>True</v>
      </c>
      <c r="I736" t="e">
        <f t="shared" si="101"/>
        <v>#VALUE!</v>
      </c>
      <c r="J736" t="e">
        <f t="shared" si="102"/>
        <v>#VALUE!</v>
      </c>
      <c r="K736" t="s">
        <v>8229</v>
      </c>
      <c r="L736" t="s">
        <v>8251</v>
      </c>
      <c r="M736">
        <v>1431147600</v>
      </c>
      <c r="N736" s="19">
        <f t="shared" si="103"/>
        <v>42132.958333333328</v>
      </c>
      <c r="O736">
        <v>1428465420</v>
      </c>
      <c r="P736" s="19">
        <f t="shared" si="104"/>
        <v>42101.914583333331</v>
      </c>
      <c r="Q736" t="b">
        <v>0</v>
      </c>
      <c r="R736">
        <v>57</v>
      </c>
      <c r="S736" t="b">
        <v>1</v>
      </c>
      <c r="T736" t="s">
        <v>8274</v>
      </c>
      <c r="U736" s="6">
        <f t="shared" si="105"/>
        <v>187.19298245614036</v>
      </c>
      <c r="V736" t="str">
        <f t="shared" si="106"/>
        <v>publishing</v>
      </c>
      <c r="W736" t="str">
        <f t="shared" si="107"/>
        <v>nonfiction</v>
      </c>
    </row>
    <row r="737" spans="1:23" ht="48" x14ac:dyDescent="0.2">
      <c r="A737" s="5">
        <f t="shared" si="99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tr">
        <f t="shared" si="100"/>
        <v>True</v>
      </c>
      <c r="I737" t="e">
        <f t="shared" si="101"/>
        <v>#VALUE!</v>
      </c>
      <c r="J737" t="e">
        <f t="shared" si="102"/>
        <v>#VALUE!</v>
      </c>
      <c r="K737" t="s">
        <v>8224</v>
      </c>
      <c r="L737" t="s">
        <v>8246</v>
      </c>
      <c r="M737">
        <v>1417653540</v>
      </c>
      <c r="N737" s="19">
        <f t="shared" si="103"/>
        <v>41976.777083333334</v>
      </c>
      <c r="O737">
        <v>1414975346</v>
      </c>
      <c r="P737" s="19">
        <f t="shared" si="104"/>
        <v>41945.779467592591</v>
      </c>
      <c r="Q737" t="b">
        <v>0</v>
      </c>
      <c r="R737">
        <v>229</v>
      </c>
      <c r="S737" t="b">
        <v>1</v>
      </c>
      <c r="T737" t="s">
        <v>8274</v>
      </c>
      <c r="U737" s="6">
        <f t="shared" si="105"/>
        <v>234.80786026200875</v>
      </c>
      <c r="V737" t="str">
        <f t="shared" si="106"/>
        <v>publishing</v>
      </c>
      <c r="W737" t="str">
        <f t="shared" si="107"/>
        <v>nonfiction</v>
      </c>
    </row>
    <row r="738" spans="1:23" ht="48" x14ac:dyDescent="0.2">
      <c r="A738" s="5">
        <f t="shared" si="99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tr">
        <f t="shared" si="100"/>
        <v>True</v>
      </c>
      <c r="I738" t="e">
        <f t="shared" si="101"/>
        <v>#VALUE!</v>
      </c>
      <c r="J738" t="e">
        <f t="shared" si="102"/>
        <v>#VALUE!</v>
      </c>
      <c r="K738" t="s">
        <v>8224</v>
      </c>
      <c r="L738" t="s">
        <v>8246</v>
      </c>
      <c r="M738">
        <v>1385009940</v>
      </c>
      <c r="N738" s="19">
        <f t="shared" si="103"/>
        <v>41598.957638888889</v>
      </c>
      <c r="O738">
        <v>1383327440</v>
      </c>
      <c r="P738" s="19">
        <f t="shared" si="104"/>
        <v>41579.484259259261</v>
      </c>
      <c r="Q738" t="b">
        <v>0</v>
      </c>
      <c r="R738">
        <v>108</v>
      </c>
      <c r="S738" t="b">
        <v>1</v>
      </c>
      <c r="T738" t="s">
        <v>8274</v>
      </c>
      <c r="U738" s="6">
        <f t="shared" si="105"/>
        <v>105.04629629629629</v>
      </c>
      <c r="V738" t="str">
        <f t="shared" si="106"/>
        <v>publishing</v>
      </c>
      <c r="W738" t="str">
        <f t="shared" si="107"/>
        <v>nonfiction</v>
      </c>
    </row>
    <row r="739" spans="1:23" ht="48" x14ac:dyDescent="0.2">
      <c r="A739" s="5">
        <f t="shared" si="99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tr">
        <f t="shared" si="100"/>
        <v>True</v>
      </c>
      <c r="I739" t="e">
        <f t="shared" si="101"/>
        <v>#VALUE!</v>
      </c>
      <c r="J739" t="e">
        <f t="shared" si="102"/>
        <v>#VALUE!</v>
      </c>
      <c r="K739" t="s">
        <v>8224</v>
      </c>
      <c r="L739" t="s">
        <v>8246</v>
      </c>
      <c r="M739">
        <v>1392408000</v>
      </c>
      <c r="N739" s="19">
        <f t="shared" si="103"/>
        <v>41684.583333333336</v>
      </c>
      <c r="O739">
        <v>1390890987</v>
      </c>
      <c r="P739" s="19">
        <f t="shared" si="104"/>
        <v>41667.025312500002</v>
      </c>
      <c r="Q739" t="b">
        <v>0</v>
      </c>
      <c r="R739">
        <v>108</v>
      </c>
      <c r="S739" t="b">
        <v>1</v>
      </c>
      <c r="T739" t="s">
        <v>8274</v>
      </c>
      <c r="U739" s="6">
        <f t="shared" si="105"/>
        <v>56.666666666666664</v>
      </c>
      <c r="V739" t="str">
        <f t="shared" si="106"/>
        <v>publishing</v>
      </c>
      <c r="W739" t="str">
        <f t="shared" si="107"/>
        <v>nonfiction</v>
      </c>
    </row>
    <row r="740" spans="1:23" ht="32" x14ac:dyDescent="0.2">
      <c r="A740" s="5">
        <f t="shared" si="99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tr">
        <f t="shared" si="100"/>
        <v>True</v>
      </c>
      <c r="I740" t="e">
        <f t="shared" si="101"/>
        <v>#VALUE!</v>
      </c>
      <c r="J740" t="e">
        <f t="shared" si="102"/>
        <v>#VALUE!</v>
      </c>
      <c r="K740" t="s">
        <v>8224</v>
      </c>
      <c r="L740" t="s">
        <v>8246</v>
      </c>
      <c r="M740">
        <v>1417409940</v>
      </c>
      <c r="N740" s="19">
        <f t="shared" si="103"/>
        <v>41973.957638888889</v>
      </c>
      <c r="O740">
        <v>1414765794</v>
      </c>
      <c r="P740" s="19">
        <f t="shared" si="104"/>
        <v>41943.354097222218</v>
      </c>
      <c r="Q740" t="b">
        <v>0</v>
      </c>
      <c r="R740">
        <v>41</v>
      </c>
      <c r="S740" t="b">
        <v>1</v>
      </c>
      <c r="T740" t="s">
        <v>8274</v>
      </c>
      <c r="U740" s="6">
        <f t="shared" si="105"/>
        <v>39.048780487804876</v>
      </c>
      <c r="V740" t="str">
        <f t="shared" si="106"/>
        <v>publishing</v>
      </c>
      <c r="W740" t="str">
        <f t="shared" si="107"/>
        <v>nonfiction</v>
      </c>
    </row>
    <row r="741" spans="1:23" ht="48" x14ac:dyDescent="0.2">
      <c r="A741" s="5">
        <f t="shared" si="99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tr">
        <f t="shared" si="100"/>
        <v>True</v>
      </c>
      <c r="I741" t="e">
        <f t="shared" si="101"/>
        <v>#VALUE!</v>
      </c>
      <c r="J741" t="e">
        <f t="shared" si="102"/>
        <v>#VALUE!</v>
      </c>
      <c r="K741" t="s">
        <v>8224</v>
      </c>
      <c r="L741" t="s">
        <v>8246</v>
      </c>
      <c r="M741">
        <v>1407758629</v>
      </c>
      <c r="N741" s="19">
        <f t="shared" si="103"/>
        <v>41862.252650462964</v>
      </c>
      <c r="O741">
        <v>1404907429</v>
      </c>
      <c r="P741" s="19">
        <f t="shared" si="104"/>
        <v>41829.252650462964</v>
      </c>
      <c r="Q741" t="b">
        <v>0</v>
      </c>
      <c r="R741">
        <v>139</v>
      </c>
      <c r="S741" t="b">
        <v>1</v>
      </c>
      <c r="T741" t="s">
        <v>8274</v>
      </c>
      <c r="U741" s="6">
        <f t="shared" si="105"/>
        <v>68.345323741007192</v>
      </c>
      <c r="V741" t="str">
        <f t="shared" si="106"/>
        <v>publishing</v>
      </c>
      <c r="W741" t="str">
        <f t="shared" si="107"/>
        <v>nonfiction</v>
      </c>
    </row>
    <row r="742" spans="1:23" ht="48" x14ac:dyDescent="0.2">
      <c r="A742" s="5">
        <f t="shared" si="99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tr">
        <f t="shared" si="100"/>
        <v>True</v>
      </c>
      <c r="I742" t="e">
        <f t="shared" si="101"/>
        <v>#VALUE!</v>
      </c>
      <c r="J742" t="e">
        <f t="shared" si="102"/>
        <v>#VALUE!</v>
      </c>
      <c r="K742" t="s">
        <v>8224</v>
      </c>
      <c r="L742" t="s">
        <v>8246</v>
      </c>
      <c r="M742">
        <v>1434857482</v>
      </c>
      <c r="N742" s="19">
        <f t="shared" si="103"/>
        <v>42175.896782407406</v>
      </c>
      <c r="O742">
        <v>1433647882</v>
      </c>
      <c r="P742" s="19">
        <f t="shared" si="104"/>
        <v>42161.896782407406</v>
      </c>
      <c r="Q742" t="b">
        <v>0</v>
      </c>
      <c r="R742">
        <v>19</v>
      </c>
      <c r="S742" t="b">
        <v>1</v>
      </c>
      <c r="T742" t="s">
        <v>8274</v>
      </c>
      <c r="U742" s="6">
        <f t="shared" si="105"/>
        <v>169.57894736842104</v>
      </c>
      <c r="V742" t="str">
        <f t="shared" si="106"/>
        <v>publishing</v>
      </c>
      <c r="W742" t="str">
        <f t="shared" si="107"/>
        <v>nonfiction</v>
      </c>
    </row>
    <row r="743" spans="1:23" ht="32" x14ac:dyDescent="0.2">
      <c r="A743" s="5">
        <f t="shared" si="99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tr">
        <f t="shared" si="100"/>
        <v>True</v>
      </c>
      <c r="I743" t="e">
        <f t="shared" si="101"/>
        <v>#VALUE!</v>
      </c>
      <c r="J743" t="e">
        <f t="shared" si="102"/>
        <v>#VALUE!</v>
      </c>
      <c r="K743" t="s">
        <v>8224</v>
      </c>
      <c r="L743" t="s">
        <v>8246</v>
      </c>
      <c r="M743">
        <v>1370964806</v>
      </c>
      <c r="N743" s="19">
        <f t="shared" si="103"/>
        <v>41436.398217592592</v>
      </c>
      <c r="O743">
        <v>1367940806</v>
      </c>
      <c r="P743" s="19">
        <f t="shared" si="104"/>
        <v>41401.398217592592</v>
      </c>
      <c r="Q743" t="b">
        <v>0</v>
      </c>
      <c r="R743">
        <v>94</v>
      </c>
      <c r="S743" t="b">
        <v>1</v>
      </c>
      <c r="T743" t="s">
        <v>8274</v>
      </c>
      <c r="U743" s="6">
        <f t="shared" si="105"/>
        <v>141.42340425531913</v>
      </c>
      <c r="V743" t="str">
        <f t="shared" si="106"/>
        <v>publishing</v>
      </c>
      <c r="W743" t="str">
        <f t="shared" si="107"/>
        <v>nonfiction</v>
      </c>
    </row>
    <row r="744" spans="1:23" ht="48" x14ac:dyDescent="0.2">
      <c r="A744" s="5">
        <f t="shared" si="99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tr">
        <f t="shared" si="100"/>
        <v>True</v>
      </c>
      <c r="I744" t="e">
        <f t="shared" si="101"/>
        <v>#VALUE!</v>
      </c>
      <c r="J744" t="e">
        <f t="shared" si="102"/>
        <v>#VALUE!</v>
      </c>
      <c r="K744" t="s">
        <v>8224</v>
      </c>
      <c r="L744" t="s">
        <v>8246</v>
      </c>
      <c r="M744">
        <v>1395435712</v>
      </c>
      <c r="N744" s="19">
        <f t="shared" si="103"/>
        <v>41719.626296296294</v>
      </c>
      <c r="O744">
        <v>1392847312</v>
      </c>
      <c r="P744" s="19">
        <f t="shared" si="104"/>
        <v>41689.667962962965</v>
      </c>
      <c r="Q744" t="b">
        <v>0</v>
      </c>
      <c r="R744">
        <v>23</v>
      </c>
      <c r="S744" t="b">
        <v>1</v>
      </c>
      <c r="T744" t="s">
        <v>8274</v>
      </c>
      <c r="U744" s="6">
        <f t="shared" si="105"/>
        <v>67.391304347826093</v>
      </c>
      <c r="V744" t="str">
        <f t="shared" si="106"/>
        <v>publishing</v>
      </c>
      <c r="W744" t="str">
        <f t="shared" si="107"/>
        <v>nonfiction</v>
      </c>
    </row>
    <row r="745" spans="1:23" ht="48" x14ac:dyDescent="0.2">
      <c r="A745" s="5">
        <f t="shared" si="99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tr">
        <f t="shared" si="100"/>
        <v>True</v>
      </c>
      <c r="I745" t="e">
        <f t="shared" si="101"/>
        <v>#VALUE!</v>
      </c>
      <c r="J745" t="e">
        <f t="shared" si="102"/>
        <v>#VALUE!</v>
      </c>
      <c r="K745" t="s">
        <v>8224</v>
      </c>
      <c r="L745" t="s">
        <v>8246</v>
      </c>
      <c r="M745">
        <v>1334610000</v>
      </c>
      <c r="N745" s="19">
        <f t="shared" si="103"/>
        <v>41015.625</v>
      </c>
      <c r="O745">
        <v>1332435685</v>
      </c>
      <c r="P745" s="19">
        <f t="shared" si="104"/>
        <v>40990.459317129629</v>
      </c>
      <c r="Q745" t="b">
        <v>0</v>
      </c>
      <c r="R745">
        <v>15</v>
      </c>
      <c r="S745" t="b">
        <v>1</v>
      </c>
      <c r="T745" t="s">
        <v>8274</v>
      </c>
      <c r="U745" s="6">
        <f t="shared" si="105"/>
        <v>54.266666666666666</v>
      </c>
      <c r="V745" t="str">
        <f t="shared" si="106"/>
        <v>publishing</v>
      </c>
      <c r="W745" t="str">
        <f t="shared" si="107"/>
        <v>nonfiction</v>
      </c>
    </row>
    <row r="746" spans="1:23" ht="32" x14ac:dyDescent="0.2">
      <c r="A746" s="5">
        <f t="shared" si="99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tr">
        <f t="shared" si="100"/>
        <v>True</v>
      </c>
      <c r="I746" t="e">
        <f t="shared" si="101"/>
        <v>#VALUE!</v>
      </c>
      <c r="J746" t="e">
        <f t="shared" si="102"/>
        <v>#VALUE!</v>
      </c>
      <c r="K746" t="s">
        <v>8224</v>
      </c>
      <c r="L746" t="s">
        <v>8246</v>
      </c>
      <c r="M746">
        <v>1355439503</v>
      </c>
      <c r="N746" s="19">
        <f t="shared" si="103"/>
        <v>41256.70721064815</v>
      </c>
      <c r="O746">
        <v>1352847503</v>
      </c>
      <c r="P746" s="19">
        <f t="shared" si="104"/>
        <v>41226.70721064815</v>
      </c>
      <c r="Q746" t="b">
        <v>0</v>
      </c>
      <c r="R746">
        <v>62</v>
      </c>
      <c r="S746" t="b">
        <v>1</v>
      </c>
      <c r="T746" t="s">
        <v>8274</v>
      </c>
      <c r="U746" s="6">
        <f t="shared" si="105"/>
        <v>82.516129032258064</v>
      </c>
      <c r="V746" t="str">
        <f t="shared" si="106"/>
        <v>publishing</v>
      </c>
      <c r="W746" t="str">
        <f t="shared" si="107"/>
        <v>nonfiction</v>
      </c>
    </row>
    <row r="747" spans="1:23" ht="48" x14ac:dyDescent="0.2">
      <c r="A747" s="5">
        <f t="shared" si="99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tr">
        <f t="shared" si="100"/>
        <v>True</v>
      </c>
      <c r="I747" t="e">
        <f t="shared" si="101"/>
        <v>#VALUE!</v>
      </c>
      <c r="J747" t="e">
        <f t="shared" si="102"/>
        <v>#VALUE!</v>
      </c>
      <c r="K747" t="s">
        <v>8224</v>
      </c>
      <c r="L747" t="s">
        <v>8246</v>
      </c>
      <c r="M747">
        <v>1367588645</v>
      </c>
      <c r="N747" s="19">
        <f t="shared" si="103"/>
        <v>41397.322280092594</v>
      </c>
      <c r="O747">
        <v>1364996645</v>
      </c>
      <c r="P747" s="19">
        <f t="shared" si="104"/>
        <v>41367.322280092594</v>
      </c>
      <c r="Q747" t="b">
        <v>0</v>
      </c>
      <c r="R747">
        <v>74</v>
      </c>
      <c r="S747" t="b">
        <v>1</v>
      </c>
      <c r="T747" t="s">
        <v>8274</v>
      </c>
      <c r="U747" s="6">
        <f t="shared" si="105"/>
        <v>53.729729729729726</v>
      </c>
      <c r="V747" t="str">
        <f t="shared" si="106"/>
        <v>publishing</v>
      </c>
      <c r="W747" t="str">
        <f t="shared" si="107"/>
        <v>nonfiction</v>
      </c>
    </row>
    <row r="748" spans="1:23" ht="16" x14ac:dyDescent="0.2">
      <c r="A748" s="5">
        <f t="shared" si="99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tr">
        <f t="shared" si="100"/>
        <v>True</v>
      </c>
      <c r="I748" t="e">
        <f t="shared" si="101"/>
        <v>#VALUE!</v>
      </c>
      <c r="J748" t="e">
        <f t="shared" si="102"/>
        <v>#VALUE!</v>
      </c>
      <c r="K748" t="s">
        <v>8224</v>
      </c>
      <c r="L748" t="s">
        <v>8246</v>
      </c>
      <c r="M748">
        <v>1348372740</v>
      </c>
      <c r="N748" s="19">
        <f t="shared" si="103"/>
        <v>41174.915972222225</v>
      </c>
      <c r="O748">
        <v>1346806909</v>
      </c>
      <c r="P748" s="19">
        <f t="shared" si="104"/>
        <v>41156.792928240742</v>
      </c>
      <c r="Q748" t="b">
        <v>0</v>
      </c>
      <c r="R748">
        <v>97</v>
      </c>
      <c r="S748" t="b">
        <v>1</v>
      </c>
      <c r="T748" t="s">
        <v>8274</v>
      </c>
      <c r="U748" s="6">
        <f t="shared" si="105"/>
        <v>34.206185567010309</v>
      </c>
      <c r="V748" t="str">
        <f t="shared" si="106"/>
        <v>publishing</v>
      </c>
      <c r="W748" t="str">
        <f t="shared" si="107"/>
        <v>nonfiction</v>
      </c>
    </row>
    <row r="749" spans="1:23" ht="48" x14ac:dyDescent="0.2">
      <c r="A749" s="5">
        <f t="shared" si="99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tr">
        <f t="shared" si="100"/>
        <v>True</v>
      </c>
      <c r="I749" t="e">
        <f t="shared" si="101"/>
        <v>#VALUE!</v>
      </c>
      <c r="J749" t="e">
        <f t="shared" si="102"/>
        <v>#VALUE!</v>
      </c>
      <c r="K749" t="s">
        <v>8233</v>
      </c>
      <c r="L749" t="s">
        <v>8249</v>
      </c>
      <c r="M749">
        <v>1421319240</v>
      </c>
      <c r="N749" s="19">
        <f t="shared" si="103"/>
        <v>42019.204166666663</v>
      </c>
      <c r="O749">
        <v>1418649019</v>
      </c>
      <c r="P749" s="19">
        <f t="shared" si="104"/>
        <v>41988.298831018517</v>
      </c>
      <c r="Q749" t="b">
        <v>0</v>
      </c>
      <c r="R749">
        <v>55</v>
      </c>
      <c r="S749" t="b">
        <v>1</v>
      </c>
      <c r="T749" t="s">
        <v>8274</v>
      </c>
      <c r="U749" s="6">
        <f t="shared" si="105"/>
        <v>127.32727272727273</v>
      </c>
      <c r="V749" t="str">
        <f t="shared" si="106"/>
        <v>publishing</v>
      </c>
      <c r="W749" t="str">
        <f t="shared" si="107"/>
        <v>nonfiction</v>
      </c>
    </row>
    <row r="750" spans="1:23" ht="48" x14ac:dyDescent="0.2">
      <c r="A750" s="5">
        <f t="shared" si="99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tr">
        <f t="shared" si="100"/>
        <v>True</v>
      </c>
      <c r="I750" t="e">
        <f t="shared" si="101"/>
        <v>#VALUE!</v>
      </c>
      <c r="J750" t="e">
        <f t="shared" si="102"/>
        <v>#VALUE!</v>
      </c>
      <c r="K750" t="s">
        <v>8224</v>
      </c>
      <c r="L750" t="s">
        <v>8246</v>
      </c>
      <c r="M750">
        <v>1407701966</v>
      </c>
      <c r="N750" s="19">
        <f t="shared" si="103"/>
        <v>41861.596828703703</v>
      </c>
      <c r="O750">
        <v>1405109966</v>
      </c>
      <c r="P750" s="19">
        <f t="shared" si="104"/>
        <v>41831.596828703703</v>
      </c>
      <c r="Q750" t="b">
        <v>0</v>
      </c>
      <c r="R750">
        <v>44</v>
      </c>
      <c r="S750" t="b">
        <v>1</v>
      </c>
      <c r="T750" t="s">
        <v>8274</v>
      </c>
      <c r="U750" s="6">
        <f t="shared" si="105"/>
        <v>45.56818181818182</v>
      </c>
      <c r="V750" t="str">
        <f t="shared" si="106"/>
        <v>publishing</v>
      </c>
      <c r="W750" t="str">
        <f t="shared" si="107"/>
        <v>nonfiction</v>
      </c>
    </row>
    <row r="751" spans="1:23" ht="48" x14ac:dyDescent="0.2">
      <c r="A751" s="5">
        <f t="shared" si="99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tr">
        <f t="shared" si="100"/>
        <v>True</v>
      </c>
      <c r="I751" t="e">
        <f t="shared" si="101"/>
        <v>#VALUE!</v>
      </c>
      <c r="J751" t="e">
        <f t="shared" si="102"/>
        <v>#VALUE!</v>
      </c>
      <c r="K751" t="s">
        <v>8224</v>
      </c>
      <c r="L751" t="s">
        <v>8246</v>
      </c>
      <c r="M751">
        <v>1485642930</v>
      </c>
      <c r="N751" s="19">
        <f t="shared" si="103"/>
        <v>42763.69131944445</v>
      </c>
      <c r="O751">
        <v>1483050930</v>
      </c>
      <c r="P751" s="19">
        <f t="shared" si="104"/>
        <v>42733.69131944445</v>
      </c>
      <c r="Q751" t="b">
        <v>0</v>
      </c>
      <c r="R751">
        <v>110</v>
      </c>
      <c r="S751" t="b">
        <v>1</v>
      </c>
      <c r="T751" t="s">
        <v>8274</v>
      </c>
      <c r="U751" s="6">
        <f t="shared" si="105"/>
        <v>95.963636363636368</v>
      </c>
      <c r="V751" t="str">
        <f t="shared" si="106"/>
        <v>publishing</v>
      </c>
      <c r="W751" t="str">
        <f t="shared" si="107"/>
        <v>nonfiction</v>
      </c>
    </row>
    <row r="752" spans="1:23" ht="48" x14ac:dyDescent="0.2">
      <c r="A752" s="5">
        <f t="shared" si="99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tr">
        <f t="shared" si="100"/>
        <v>True</v>
      </c>
      <c r="I752" t="e">
        <f t="shared" si="101"/>
        <v>#VALUE!</v>
      </c>
      <c r="J752" t="e">
        <f t="shared" si="102"/>
        <v>#VALUE!</v>
      </c>
      <c r="K752" t="s">
        <v>8224</v>
      </c>
      <c r="L752" t="s">
        <v>8246</v>
      </c>
      <c r="M752">
        <v>1361739872</v>
      </c>
      <c r="N752" s="19">
        <f t="shared" si="103"/>
        <v>41329.628148148149</v>
      </c>
      <c r="O752">
        <v>1359147872</v>
      </c>
      <c r="P752" s="19">
        <f t="shared" si="104"/>
        <v>41299.628148148149</v>
      </c>
      <c r="Q752" t="b">
        <v>0</v>
      </c>
      <c r="R752">
        <v>59</v>
      </c>
      <c r="S752" t="b">
        <v>1</v>
      </c>
      <c r="T752" t="s">
        <v>8274</v>
      </c>
      <c r="U752" s="6">
        <f t="shared" si="105"/>
        <v>77.271186440677965</v>
      </c>
      <c r="V752" t="str">
        <f t="shared" si="106"/>
        <v>publishing</v>
      </c>
      <c r="W752" t="str">
        <f t="shared" si="107"/>
        <v>nonfiction</v>
      </c>
    </row>
    <row r="753" spans="1:23" ht="48" x14ac:dyDescent="0.2">
      <c r="A753" s="5">
        <f t="shared" si="99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tr">
        <f t="shared" si="100"/>
        <v>True</v>
      </c>
      <c r="I753" t="e">
        <f t="shared" si="101"/>
        <v>#VALUE!</v>
      </c>
      <c r="J753" t="e">
        <f t="shared" si="102"/>
        <v>#VALUE!</v>
      </c>
      <c r="K753" t="s">
        <v>8224</v>
      </c>
      <c r="L753" t="s">
        <v>8246</v>
      </c>
      <c r="M753">
        <v>1312470475</v>
      </c>
      <c r="N753" s="19">
        <f t="shared" si="103"/>
        <v>40759.380497685182</v>
      </c>
      <c r="O753">
        <v>1308496075</v>
      </c>
      <c r="P753" s="19">
        <f t="shared" si="104"/>
        <v>40713.380497685182</v>
      </c>
      <c r="Q753" t="b">
        <v>0</v>
      </c>
      <c r="R753">
        <v>62</v>
      </c>
      <c r="S753" t="b">
        <v>1</v>
      </c>
      <c r="T753" t="s">
        <v>8274</v>
      </c>
      <c r="U753" s="6">
        <f t="shared" si="105"/>
        <v>57.338709677419352</v>
      </c>
      <c r="V753" t="str">
        <f t="shared" si="106"/>
        <v>publishing</v>
      </c>
      <c r="W753" t="str">
        <f t="shared" si="107"/>
        <v>nonfiction</v>
      </c>
    </row>
    <row r="754" spans="1:23" ht="48" x14ac:dyDescent="0.2">
      <c r="A754" s="5">
        <f t="shared" si="99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tr">
        <f t="shared" si="100"/>
        <v>True</v>
      </c>
      <c r="I754" t="e">
        <f t="shared" si="101"/>
        <v>#VALUE!</v>
      </c>
      <c r="J754" t="e">
        <f t="shared" si="102"/>
        <v>#VALUE!</v>
      </c>
      <c r="K754" t="s">
        <v>8226</v>
      </c>
      <c r="L754" t="s">
        <v>8248</v>
      </c>
      <c r="M754">
        <v>1476615600</v>
      </c>
      <c r="N754" s="19">
        <f t="shared" si="103"/>
        <v>42659.208333333328</v>
      </c>
      <c r="O754">
        <v>1474884417</v>
      </c>
      <c r="P754" s="19">
        <f t="shared" si="104"/>
        <v>42639.171493055561</v>
      </c>
      <c r="Q754" t="b">
        <v>0</v>
      </c>
      <c r="R754">
        <v>105</v>
      </c>
      <c r="S754" t="b">
        <v>1</v>
      </c>
      <c r="T754" t="s">
        <v>8274</v>
      </c>
      <c r="U754" s="6">
        <f t="shared" si="105"/>
        <v>53.19047619047619</v>
      </c>
      <c r="V754" t="str">
        <f t="shared" si="106"/>
        <v>publishing</v>
      </c>
      <c r="W754" t="str">
        <f t="shared" si="107"/>
        <v>nonfiction</v>
      </c>
    </row>
    <row r="755" spans="1:23" ht="48" x14ac:dyDescent="0.2">
      <c r="A755" s="5">
        <f t="shared" si="99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tr">
        <f t="shared" si="100"/>
        <v>True</v>
      </c>
      <c r="I755" t="e">
        <f t="shared" si="101"/>
        <v>#VALUE!</v>
      </c>
      <c r="J755" t="e">
        <f t="shared" si="102"/>
        <v>#VALUE!</v>
      </c>
      <c r="K755" t="s">
        <v>8224</v>
      </c>
      <c r="L755" t="s">
        <v>8246</v>
      </c>
      <c r="M755">
        <v>1423922991</v>
      </c>
      <c r="N755" s="19">
        <f t="shared" si="103"/>
        <v>42049.340173611112</v>
      </c>
      <c r="O755">
        <v>1421330991</v>
      </c>
      <c r="P755" s="19">
        <f t="shared" si="104"/>
        <v>42019.340173611112</v>
      </c>
      <c r="Q755" t="b">
        <v>0</v>
      </c>
      <c r="R755">
        <v>26</v>
      </c>
      <c r="S755" t="b">
        <v>1</v>
      </c>
      <c r="T755" t="s">
        <v>8274</v>
      </c>
      <c r="U755" s="6">
        <f t="shared" si="105"/>
        <v>492.30769230769232</v>
      </c>
      <c r="V755" t="str">
        <f t="shared" si="106"/>
        <v>publishing</v>
      </c>
      <c r="W755" t="str">
        <f t="shared" si="107"/>
        <v>nonfiction</v>
      </c>
    </row>
    <row r="756" spans="1:23" ht="48" x14ac:dyDescent="0.2">
      <c r="A756" s="5">
        <f t="shared" si="99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tr">
        <f t="shared" si="100"/>
        <v>True</v>
      </c>
      <c r="I756" t="e">
        <f t="shared" si="101"/>
        <v>#VALUE!</v>
      </c>
      <c r="J756" t="e">
        <f t="shared" si="102"/>
        <v>#VALUE!</v>
      </c>
      <c r="K756" t="s">
        <v>8224</v>
      </c>
      <c r="L756" t="s">
        <v>8246</v>
      </c>
      <c r="M756">
        <v>1357408721</v>
      </c>
      <c r="N756" s="19">
        <f t="shared" si="103"/>
        <v>41279.499085648145</v>
      </c>
      <c r="O756">
        <v>1354816721</v>
      </c>
      <c r="P756" s="19">
        <f t="shared" si="104"/>
        <v>41249.499085648145</v>
      </c>
      <c r="Q756" t="b">
        <v>0</v>
      </c>
      <c r="R756">
        <v>49</v>
      </c>
      <c r="S756" t="b">
        <v>1</v>
      </c>
      <c r="T756" t="s">
        <v>8274</v>
      </c>
      <c r="U756" s="6">
        <f t="shared" si="105"/>
        <v>42.346938775510203</v>
      </c>
      <c r="V756" t="str">
        <f t="shared" si="106"/>
        <v>publishing</v>
      </c>
      <c r="W756" t="str">
        <f t="shared" si="107"/>
        <v>nonfiction</v>
      </c>
    </row>
    <row r="757" spans="1:23" ht="48" x14ac:dyDescent="0.2">
      <c r="A757" s="5">
        <f t="shared" si="99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tr">
        <f t="shared" si="100"/>
        <v>True</v>
      </c>
      <c r="I757" t="e">
        <f t="shared" si="101"/>
        <v>#VALUE!</v>
      </c>
      <c r="J757" t="e">
        <f t="shared" si="102"/>
        <v>#VALUE!</v>
      </c>
      <c r="K757" t="s">
        <v>8224</v>
      </c>
      <c r="L757" t="s">
        <v>8246</v>
      </c>
      <c r="M757">
        <v>1369010460</v>
      </c>
      <c r="N757" s="19">
        <f t="shared" si="103"/>
        <v>41413.77847222222</v>
      </c>
      <c r="O757">
        <v>1366381877</v>
      </c>
      <c r="P757" s="19">
        <f t="shared" si="104"/>
        <v>41383.355057870373</v>
      </c>
      <c r="Q757" t="b">
        <v>0</v>
      </c>
      <c r="R757">
        <v>68</v>
      </c>
      <c r="S757" t="b">
        <v>1</v>
      </c>
      <c r="T757" t="s">
        <v>8274</v>
      </c>
      <c r="U757" s="6">
        <f t="shared" si="105"/>
        <v>37.466029411764708</v>
      </c>
      <c r="V757" t="str">
        <f t="shared" si="106"/>
        <v>publishing</v>
      </c>
      <c r="W757" t="str">
        <f t="shared" si="107"/>
        <v>nonfiction</v>
      </c>
    </row>
    <row r="758" spans="1:23" ht="48" x14ac:dyDescent="0.2">
      <c r="A758" s="5">
        <f t="shared" si="99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tr">
        <f t="shared" si="100"/>
        <v>True</v>
      </c>
      <c r="I758" t="e">
        <f t="shared" si="101"/>
        <v>#VALUE!</v>
      </c>
      <c r="J758" t="e">
        <f t="shared" si="102"/>
        <v>#VALUE!</v>
      </c>
      <c r="K758" t="s">
        <v>8224</v>
      </c>
      <c r="L758" t="s">
        <v>8246</v>
      </c>
      <c r="M758">
        <v>1303147459</v>
      </c>
      <c r="N758" s="19">
        <f t="shared" si="103"/>
        <v>40651.475219907406</v>
      </c>
      <c r="O758">
        <v>1297880659</v>
      </c>
      <c r="P758" s="19">
        <f t="shared" si="104"/>
        <v>40590.516886574071</v>
      </c>
      <c r="Q758" t="b">
        <v>0</v>
      </c>
      <c r="R758">
        <v>22</v>
      </c>
      <c r="S758" t="b">
        <v>1</v>
      </c>
      <c r="T758" t="s">
        <v>8274</v>
      </c>
      <c r="U758" s="6">
        <f t="shared" si="105"/>
        <v>37.454545454545453</v>
      </c>
      <c r="V758" t="str">
        <f t="shared" si="106"/>
        <v>publishing</v>
      </c>
      <c r="W758" t="str">
        <f t="shared" si="107"/>
        <v>nonfiction</v>
      </c>
    </row>
    <row r="759" spans="1:23" ht="48" x14ac:dyDescent="0.2">
      <c r="A759" s="5">
        <f t="shared" si="99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tr">
        <f t="shared" si="100"/>
        <v>True</v>
      </c>
      <c r="I759" t="e">
        <f t="shared" si="101"/>
        <v>#VALUE!</v>
      </c>
      <c r="J759" t="e">
        <f t="shared" si="102"/>
        <v>#VALUE!</v>
      </c>
      <c r="K759" t="s">
        <v>8224</v>
      </c>
      <c r="L759" t="s">
        <v>8246</v>
      </c>
      <c r="M759">
        <v>1354756714</v>
      </c>
      <c r="N759" s="19">
        <f t="shared" si="103"/>
        <v>41248.804560185185</v>
      </c>
      <c r="O759">
        <v>1353547114</v>
      </c>
      <c r="P759" s="19">
        <f t="shared" si="104"/>
        <v>41234.804560185185</v>
      </c>
      <c r="Q759" t="b">
        <v>0</v>
      </c>
      <c r="R759">
        <v>18</v>
      </c>
      <c r="S759" t="b">
        <v>1</v>
      </c>
      <c r="T759" t="s">
        <v>8274</v>
      </c>
      <c r="U759" s="6">
        <f t="shared" si="105"/>
        <v>33.055555555555557</v>
      </c>
      <c r="V759" t="str">
        <f t="shared" si="106"/>
        <v>publishing</v>
      </c>
      <c r="W759" t="str">
        <f t="shared" si="107"/>
        <v>nonfiction</v>
      </c>
    </row>
    <row r="760" spans="1:23" ht="32" x14ac:dyDescent="0.2">
      <c r="A760" s="5">
        <f t="shared" si="99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tr">
        <f t="shared" si="100"/>
        <v>True</v>
      </c>
      <c r="I760" t="e">
        <f t="shared" si="101"/>
        <v>#VALUE!</v>
      </c>
      <c r="J760" t="e">
        <f t="shared" si="102"/>
        <v>#VALUE!</v>
      </c>
      <c r="K760" t="s">
        <v>8224</v>
      </c>
      <c r="L760" t="s">
        <v>8246</v>
      </c>
      <c r="M760">
        <v>1286568268</v>
      </c>
      <c r="N760" s="19">
        <f t="shared" si="103"/>
        <v>40459.586435185185</v>
      </c>
      <c r="O760">
        <v>1283976268</v>
      </c>
      <c r="P760" s="19">
        <f t="shared" si="104"/>
        <v>40429.586435185185</v>
      </c>
      <c r="Q760" t="b">
        <v>0</v>
      </c>
      <c r="R760">
        <v>19</v>
      </c>
      <c r="S760" t="b">
        <v>1</v>
      </c>
      <c r="T760" t="s">
        <v>8274</v>
      </c>
      <c r="U760" s="6">
        <f t="shared" si="105"/>
        <v>134.21052631578948</v>
      </c>
      <c r="V760" t="str">
        <f t="shared" si="106"/>
        <v>publishing</v>
      </c>
      <c r="W760" t="str">
        <f t="shared" si="107"/>
        <v>nonfiction</v>
      </c>
    </row>
    <row r="761" spans="1:23" ht="48" x14ac:dyDescent="0.2">
      <c r="A761" s="5">
        <f t="shared" si="99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tr">
        <f t="shared" si="100"/>
        <v>True</v>
      </c>
      <c r="I761" t="e">
        <f t="shared" si="101"/>
        <v>#VALUE!</v>
      </c>
      <c r="J761" t="e">
        <f t="shared" si="102"/>
        <v>#VALUE!</v>
      </c>
      <c r="K761" t="s">
        <v>8225</v>
      </c>
      <c r="L761" t="s">
        <v>8247</v>
      </c>
      <c r="M761">
        <v>1404892539</v>
      </c>
      <c r="N761" s="19">
        <f t="shared" si="103"/>
        <v>41829.080312500002</v>
      </c>
      <c r="O761">
        <v>1401436539</v>
      </c>
      <c r="P761" s="19">
        <f t="shared" si="104"/>
        <v>41789.080312500002</v>
      </c>
      <c r="Q761" t="b">
        <v>0</v>
      </c>
      <c r="R761">
        <v>99</v>
      </c>
      <c r="S761" t="b">
        <v>1</v>
      </c>
      <c r="T761" t="s">
        <v>8274</v>
      </c>
      <c r="U761" s="6">
        <f t="shared" si="105"/>
        <v>51.474747474747474</v>
      </c>
      <c r="V761" t="str">
        <f t="shared" si="106"/>
        <v>publishing</v>
      </c>
      <c r="W761" t="str">
        <f t="shared" si="107"/>
        <v>nonfiction</v>
      </c>
    </row>
    <row r="762" spans="1:23" ht="48" x14ac:dyDescent="0.2">
      <c r="A762" s="5">
        <f t="shared" si="99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e">
        <f t="shared" si="100"/>
        <v>#VALUE!</v>
      </c>
      <c r="I762" t="str">
        <f t="shared" si="101"/>
        <v>True</v>
      </c>
      <c r="J762" t="e">
        <f t="shared" si="102"/>
        <v>#VALUE!</v>
      </c>
      <c r="K762" t="s">
        <v>8224</v>
      </c>
      <c r="L762" t="s">
        <v>8246</v>
      </c>
      <c r="M762">
        <v>1480188013</v>
      </c>
      <c r="N762" s="19">
        <f t="shared" si="103"/>
        <v>42700.555706018517</v>
      </c>
      <c r="O762">
        <v>1477592413</v>
      </c>
      <c r="P762" s="19">
        <f t="shared" si="104"/>
        <v>42670.514039351852</v>
      </c>
      <c r="Q762" t="b">
        <v>0</v>
      </c>
      <c r="R762">
        <v>0</v>
      </c>
      <c r="S762" t="b">
        <v>0</v>
      </c>
      <c r="T762" t="s">
        <v>8275</v>
      </c>
      <c r="U762" s="6" t="e">
        <f t="shared" si="105"/>
        <v>#DIV/0!</v>
      </c>
      <c r="V762" t="str">
        <f t="shared" si="106"/>
        <v>publishing</v>
      </c>
      <c r="W762" t="str">
        <f t="shared" si="107"/>
        <v>fiction</v>
      </c>
    </row>
    <row r="763" spans="1:23" ht="48" x14ac:dyDescent="0.2">
      <c r="A763" s="5">
        <f t="shared" si="99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e">
        <f t="shared" si="100"/>
        <v>#VALUE!</v>
      </c>
      <c r="I763" t="str">
        <f t="shared" si="101"/>
        <v>True</v>
      </c>
      <c r="J763" t="e">
        <f t="shared" si="102"/>
        <v>#VALUE!</v>
      </c>
      <c r="K763" t="s">
        <v>8224</v>
      </c>
      <c r="L763" t="s">
        <v>8246</v>
      </c>
      <c r="M763">
        <v>1391364126</v>
      </c>
      <c r="N763" s="19">
        <f t="shared" si="103"/>
        <v>41672.501458333332</v>
      </c>
      <c r="O763">
        <v>1388772126</v>
      </c>
      <c r="P763" s="19">
        <f t="shared" si="104"/>
        <v>41642.501458333332</v>
      </c>
      <c r="Q763" t="b">
        <v>0</v>
      </c>
      <c r="R763">
        <v>6</v>
      </c>
      <c r="S763" t="b">
        <v>0</v>
      </c>
      <c r="T763" t="s">
        <v>8275</v>
      </c>
      <c r="U763" s="6">
        <f t="shared" si="105"/>
        <v>39.166666666666664</v>
      </c>
      <c r="V763" t="str">
        <f t="shared" si="106"/>
        <v>publishing</v>
      </c>
      <c r="W763" t="str">
        <f t="shared" si="107"/>
        <v>fiction</v>
      </c>
    </row>
    <row r="764" spans="1:23" ht="48" x14ac:dyDescent="0.2">
      <c r="A764" s="5">
        <f t="shared" si="99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e">
        <f t="shared" si="100"/>
        <v>#VALUE!</v>
      </c>
      <c r="I764" t="str">
        <f t="shared" si="101"/>
        <v>True</v>
      </c>
      <c r="J764" t="e">
        <f t="shared" si="102"/>
        <v>#VALUE!</v>
      </c>
      <c r="K764" t="s">
        <v>8238</v>
      </c>
      <c r="L764" t="s">
        <v>8256</v>
      </c>
      <c r="M764">
        <v>1480831200</v>
      </c>
      <c r="N764" s="19">
        <f t="shared" si="103"/>
        <v>42708</v>
      </c>
      <c r="O764">
        <v>1479328570</v>
      </c>
      <c r="P764" s="19">
        <f t="shared" si="104"/>
        <v>42690.608449074076</v>
      </c>
      <c r="Q764" t="b">
        <v>0</v>
      </c>
      <c r="R764">
        <v>0</v>
      </c>
      <c r="S764" t="b">
        <v>0</v>
      </c>
      <c r="T764" t="s">
        <v>8275</v>
      </c>
      <c r="U764" s="6" t="e">
        <f t="shared" si="105"/>
        <v>#DIV/0!</v>
      </c>
      <c r="V764" t="str">
        <f t="shared" si="106"/>
        <v>publishing</v>
      </c>
      <c r="W764" t="str">
        <f t="shared" si="107"/>
        <v>fiction</v>
      </c>
    </row>
    <row r="765" spans="1:23" ht="48" x14ac:dyDescent="0.2">
      <c r="A765" s="5">
        <f t="shared" si="99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e">
        <f t="shared" si="100"/>
        <v>#VALUE!</v>
      </c>
      <c r="I765" t="str">
        <f t="shared" si="101"/>
        <v>True</v>
      </c>
      <c r="J765" t="e">
        <f t="shared" si="102"/>
        <v>#VALUE!</v>
      </c>
      <c r="K765" t="s">
        <v>8225</v>
      </c>
      <c r="L765" t="s">
        <v>8247</v>
      </c>
      <c r="M765">
        <v>1376563408</v>
      </c>
      <c r="N765" s="19">
        <f t="shared" si="103"/>
        <v>41501.196851851848</v>
      </c>
      <c r="O765">
        <v>1373971408</v>
      </c>
      <c r="P765" s="19">
        <f t="shared" si="104"/>
        <v>41471.196851851848</v>
      </c>
      <c r="Q765" t="b">
        <v>0</v>
      </c>
      <c r="R765">
        <v>1</v>
      </c>
      <c r="S765" t="b">
        <v>0</v>
      </c>
      <c r="T765" t="s">
        <v>8275</v>
      </c>
      <c r="U765" s="6">
        <f t="shared" si="105"/>
        <v>5</v>
      </c>
      <c r="V765" t="str">
        <f t="shared" si="106"/>
        <v>publishing</v>
      </c>
      <c r="W765" t="str">
        <f t="shared" si="107"/>
        <v>fiction</v>
      </c>
    </row>
    <row r="766" spans="1:23" ht="48" x14ac:dyDescent="0.2">
      <c r="A766" s="5">
        <f t="shared" si="99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e">
        <f t="shared" si="100"/>
        <v>#VALUE!</v>
      </c>
      <c r="I766" t="str">
        <f t="shared" si="101"/>
        <v>True</v>
      </c>
      <c r="J766" t="e">
        <f t="shared" si="102"/>
        <v>#VALUE!</v>
      </c>
      <c r="K766" t="s">
        <v>8224</v>
      </c>
      <c r="L766" t="s">
        <v>8246</v>
      </c>
      <c r="M766">
        <v>1441858161</v>
      </c>
      <c r="N766" s="19">
        <f t="shared" si="103"/>
        <v>42256.923159722224</v>
      </c>
      <c r="O766">
        <v>1439266161</v>
      </c>
      <c r="P766" s="19">
        <f t="shared" si="104"/>
        <v>42226.923159722224</v>
      </c>
      <c r="Q766" t="b">
        <v>0</v>
      </c>
      <c r="R766">
        <v>0</v>
      </c>
      <c r="S766" t="b">
        <v>0</v>
      </c>
      <c r="T766" t="s">
        <v>8275</v>
      </c>
      <c r="U766" s="6" t="e">
        <f t="shared" si="105"/>
        <v>#DIV/0!</v>
      </c>
      <c r="V766" t="str">
        <f t="shared" si="106"/>
        <v>publishing</v>
      </c>
      <c r="W766" t="str">
        <f t="shared" si="107"/>
        <v>fiction</v>
      </c>
    </row>
    <row r="767" spans="1:23" ht="48" x14ac:dyDescent="0.2">
      <c r="A767" s="5">
        <f t="shared" si="99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e">
        <f t="shared" si="100"/>
        <v>#VALUE!</v>
      </c>
      <c r="I767" t="str">
        <f t="shared" si="101"/>
        <v>True</v>
      </c>
      <c r="J767" t="e">
        <f t="shared" si="102"/>
        <v>#VALUE!</v>
      </c>
      <c r="K767" t="s">
        <v>8224</v>
      </c>
      <c r="L767" t="s">
        <v>8246</v>
      </c>
      <c r="M767">
        <v>1413723684</v>
      </c>
      <c r="N767" s="19">
        <f t="shared" si="103"/>
        <v>41931.292638888888</v>
      </c>
      <c r="O767">
        <v>1411131684</v>
      </c>
      <c r="P767" s="19">
        <f t="shared" si="104"/>
        <v>41901.292638888888</v>
      </c>
      <c r="Q767" t="b">
        <v>0</v>
      </c>
      <c r="R767">
        <v>44</v>
      </c>
      <c r="S767" t="b">
        <v>0</v>
      </c>
      <c r="T767" t="s">
        <v>8275</v>
      </c>
      <c r="U767" s="6">
        <f t="shared" si="105"/>
        <v>57.295454545454547</v>
      </c>
      <c r="V767" t="str">
        <f t="shared" si="106"/>
        <v>publishing</v>
      </c>
      <c r="W767" t="str">
        <f t="shared" si="107"/>
        <v>fiction</v>
      </c>
    </row>
    <row r="768" spans="1:23" ht="48" x14ac:dyDescent="0.2">
      <c r="A768" s="5">
        <f t="shared" si="99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e">
        <f t="shared" si="100"/>
        <v>#VALUE!</v>
      </c>
      <c r="I768" t="str">
        <f t="shared" si="101"/>
        <v>True</v>
      </c>
      <c r="J768" t="e">
        <f t="shared" si="102"/>
        <v>#VALUE!</v>
      </c>
      <c r="K768" t="s">
        <v>8229</v>
      </c>
      <c r="L768" t="s">
        <v>8251</v>
      </c>
      <c r="M768">
        <v>1424112483</v>
      </c>
      <c r="N768" s="19">
        <f t="shared" si="103"/>
        <v>42051.533368055556</v>
      </c>
      <c r="O768">
        <v>1421520483</v>
      </c>
      <c r="P768" s="19">
        <f t="shared" si="104"/>
        <v>42021.533368055556</v>
      </c>
      <c r="Q768" t="b">
        <v>0</v>
      </c>
      <c r="R768">
        <v>0</v>
      </c>
      <c r="S768" t="b">
        <v>0</v>
      </c>
      <c r="T768" t="s">
        <v>8275</v>
      </c>
      <c r="U768" s="6" t="e">
        <f t="shared" si="105"/>
        <v>#DIV/0!</v>
      </c>
      <c r="V768" t="str">
        <f t="shared" si="106"/>
        <v>publishing</v>
      </c>
      <c r="W768" t="str">
        <f t="shared" si="107"/>
        <v>fiction</v>
      </c>
    </row>
    <row r="769" spans="1:23" ht="64" x14ac:dyDescent="0.2">
      <c r="A769" s="5">
        <f t="shared" si="99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e">
        <f t="shared" si="100"/>
        <v>#VALUE!</v>
      </c>
      <c r="I769" t="str">
        <f t="shared" si="101"/>
        <v>True</v>
      </c>
      <c r="J769" t="e">
        <f t="shared" si="102"/>
        <v>#VALUE!</v>
      </c>
      <c r="K769" t="s">
        <v>8224</v>
      </c>
      <c r="L769" t="s">
        <v>8246</v>
      </c>
      <c r="M769">
        <v>1432178810</v>
      </c>
      <c r="N769" s="19">
        <f t="shared" si="103"/>
        <v>42144.893634259264</v>
      </c>
      <c r="O769">
        <v>1429586810</v>
      </c>
      <c r="P769" s="19">
        <f t="shared" si="104"/>
        <v>42114.893634259264</v>
      </c>
      <c r="Q769" t="b">
        <v>0</v>
      </c>
      <c r="R769">
        <v>3</v>
      </c>
      <c r="S769" t="b">
        <v>0</v>
      </c>
      <c r="T769" t="s">
        <v>8275</v>
      </c>
      <c r="U769" s="6">
        <f t="shared" si="105"/>
        <v>59</v>
      </c>
      <c r="V769" t="str">
        <f t="shared" si="106"/>
        <v>publishing</v>
      </c>
      <c r="W769" t="str">
        <f t="shared" si="107"/>
        <v>fiction</v>
      </c>
    </row>
    <row r="770" spans="1:23" ht="48" x14ac:dyDescent="0.2">
      <c r="A770" s="5">
        <f t="shared" si="99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e">
        <f t="shared" si="100"/>
        <v>#VALUE!</v>
      </c>
      <c r="I770" t="str">
        <f t="shared" si="101"/>
        <v>True</v>
      </c>
      <c r="J770" t="e">
        <f t="shared" si="102"/>
        <v>#VALUE!</v>
      </c>
      <c r="K770" t="s">
        <v>8224</v>
      </c>
      <c r="L770" t="s">
        <v>8246</v>
      </c>
      <c r="M770">
        <v>1387169890</v>
      </c>
      <c r="N770" s="19">
        <f t="shared" si="103"/>
        <v>41623.957060185188</v>
      </c>
      <c r="O770">
        <v>1384577890</v>
      </c>
      <c r="P770" s="19">
        <f t="shared" si="104"/>
        <v>41593.957060185188</v>
      </c>
      <c r="Q770" t="b">
        <v>0</v>
      </c>
      <c r="R770">
        <v>0</v>
      </c>
      <c r="S770" t="b">
        <v>0</v>
      </c>
      <c r="T770" t="s">
        <v>8275</v>
      </c>
      <c r="U770" s="6" t="e">
        <f t="shared" si="105"/>
        <v>#DIV/0!</v>
      </c>
      <c r="V770" t="str">
        <f t="shared" si="106"/>
        <v>publishing</v>
      </c>
      <c r="W770" t="str">
        <f t="shared" si="107"/>
        <v>fiction</v>
      </c>
    </row>
    <row r="771" spans="1:23" ht="48" x14ac:dyDescent="0.2">
      <c r="A771" s="5">
        <f t="shared" ref="A771:A834" si="108">F771/E771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e">
        <f t="shared" ref="H771:H834" si="109">IF(SEARCH("*ccess*",G771),"True","False")</f>
        <v>#VALUE!</v>
      </c>
      <c r="I771" t="str">
        <f t="shared" ref="I771:I834" si="110">IF(SEARCH("*ail*",G771),"True","False")</f>
        <v>True</v>
      </c>
      <c r="J771" t="e">
        <f t="shared" ref="J771:J834" si="111">IF(SEARCH("*cel*",G771),"True","False")</f>
        <v>#VALUE!</v>
      </c>
      <c r="K771" t="s">
        <v>8224</v>
      </c>
      <c r="L771" t="s">
        <v>8246</v>
      </c>
      <c r="M771">
        <v>1388102094</v>
      </c>
      <c r="N771" s="19">
        <f t="shared" ref="N771:N834" si="112">(((M771/60)/60)/24)+DATE(1970,1,1)+(-6/24)</f>
        <v>41634.746458333335</v>
      </c>
      <c r="O771">
        <v>1385510094</v>
      </c>
      <c r="P771" s="19">
        <f t="shared" ref="P771:P834" si="113">(((O771/60)/60)/24)+DATE(1970,1,1)+(-6/24)</f>
        <v>41604.746458333335</v>
      </c>
      <c r="Q771" t="b">
        <v>0</v>
      </c>
      <c r="R771">
        <v>52</v>
      </c>
      <c r="S771" t="b">
        <v>0</v>
      </c>
      <c r="T771" t="s">
        <v>8275</v>
      </c>
      <c r="U771" s="6">
        <f t="shared" ref="U771:U834" si="114">SUM(F771/R771)</f>
        <v>31.846153846153847</v>
      </c>
      <c r="V771" t="str">
        <f t="shared" ref="V771:V834" si="115">LEFT(T771, FIND("/", T771) -1)</f>
        <v>publishing</v>
      </c>
      <c r="W771" t="str">
        <f t="shared" ref="W771:W834" si="116">RIGHT(T771, LEN(T771) -FIND("/", T771))</f>
        <v>fiction</v>
      </c>
    </row>
    <row r="772" spans="1:23" ht="48" x14ac:dyDescent="0.2">
      <c r="A772" s="5">
        <f t="shared" si="108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e">
        <f t="shared" si="109"/>
        <v>#VALUE!</v>
      </c>
      <c r="I772" t="str">
        <f t="shared" si="110"/>
        <v>True</v>
      </c>
      <c r="J772" t="e">
        <f t="shared" si="111"/>
        <v>#VALUE!</v>
      </c>
      <c r="K772" t="s">
        <v>8224</v>
      </c>
      <c r="L772" t="s">
        <v>8246</v>
      </c>
      <c r="M772">
        <v>1361750369</v>
      </c>
      <c r="N772" s="19">
        <f t="shared" si="112"/>
        <v>41329.749641203707</v>
      </c>
      <c r="O772">
        <v>1358294369</v>
      </c>
      <c r="P772" s="19">
        <f t="shared" si="113"/>
        <v>41289.749641203707</v>
      </c>
      <c r="Q772" t="b">
        <v>0</v>
      </c>
      <c r="R772">
        <v>0</v>
      </c>
      <c r="S772" t="b">
        <v>0</v>
      </c>
      <c r="T772" t="s">
        <v>8275</v>
      </c>
      <c r="U772" s="6" t="e">
        <f t="shared" si="114"/>
        <v>#DIV/0!</v>
      </c>
      <c r="V772" t="str">
        <f t="shared" si="115"/>
        <v>publishing</v>
      </c>
      <c r="W772" t="str">
        <f t="shared" si="116"/>
        <v>fiction</v>
      </c>
    </row>
    <row r="773" spans="1:23" ht="48" x14ac:dyDescent="0.2">
      <c r="A773" s="5">
        <f t="shared" si="108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e">
        <f t="shared" si="109"/>
        <v>#VALUE!</v>
      </c>
      <c r="I773" t="str">
        <f t="shared" si="110"/>
        <v>True</v>
      </c>
      <c r="J773" t="e">
        <f t="shared" si="111"/>
        <v>#VALUE!</v>
      </c>
      <c r="K773" t="s">
        <v>8224</v>
      </c>
      <c r="L773" t="s">
        <v>8246</v>
      </c>
      <c r="M773">
        <v>1454183202</v>
      </c>
      <c r="N773" s="19">
        <f t="shared" si="112"/>
        <v>42399.574097222227</v>
      </c>
      <c r="O773">
        <v>1449863202</v>
      </c>
      <c r="P773" s="19">
        <f t="shared" si="113"/>
        <v>42349.574097222227</v>
      </c>
      <c r="Q773" t="b">
        <v>0</v>
      </c>
      <c r="R773">
        <v>1</v>
      </c>
      <c r="S773" t="b">
        <v>0</v>
      </c>
      <c r="T773" t="s">
        <v>8275</v>
      </c>
      <c r="U773" s="6">
        <f t="shared" si="114"/>
        <v>10</v>
      </c>
      <c r="V773" t="str">
        <f t="shared" si="115"/>
        <v>publishing</v>
      </c>
      <c r="W773" t="str">
        <f t="shared" si="116"/>
        <v>fiction</v>
      </c>
    </row>
    <row r="774" spans="1:23" ht="64" x14ac:dyDescent="0.2">
      <c r="A774" s="5">
        <f t="shared" si="108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e">
        <f t="shared" si="109"/>
        <v>#VALUE!</v>
      </c>
      <c r="I774" t="str">
        <f t="shared" si="110"/>
        <v>True</v>
      </c>
      <c r="J774" t="e">
        <f t="shared" si="111"/>
        <v>#VALUE!</v>
      </c>
      <c r="K774" t="s">
        <v>8224</v>
      </c>
      <c r="L774" t="s">
        <v>8246</v>
      </c>
      <c r="M774">
        <v>1257047940</v>
      </c>
      <c r="N774" s="19">
        <f t="shared" si="112"/>
        <v>40117.915972222225</v>
      </c>
      <c r="O774">
        <v>1252718519</v>
      </c>
      <c r="P774" s="19">
        <f t="shared" si="113"/>
        <v>40067.806932870371</v>
      </c>
      <c r="Q774" t="b">
        <v>0</v>
      </c>
      <c r="R774">
        <v>1</v>
      </c>
      <c r="S774" t="b">
        <v>0</v>
      </c>
      <c r="T774" t="s">
        <v>8275</v>
      </c>
      <c r="U774" s="6">
        <f t="shared" si="114"/>
        <v>50</v>
      </c>
      <c r="V774" t="str">
        <f t="shared" si="115"/>
        <v>publishing</v>
      </c>
      <c r="W774" t="str">
        <f t="shared" si="116"/>
        <v>fiction</v>
      </c>
    </row>
    <row r="775" spans="1:23" ht="48" x14ac:dyDescent="0.2">
      <c r="A775" s="5">
        <f t="shared" si="108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e">
        <f t="shared" si="109"/>
        <v>#VALUE!</v>
      </c>
      <c r="I775" t="str">
        <f t="shared" si="110"/>
        <v>True</v>
      </c>
      <c r="J775" t="e">
        <f t="shared" si="111"/>
        <v>#VALUE!</v>
      </c>
      <c r="K775" t="s">
        <v>8225</v>
      </c>
      <c r="L775" t="s">
        <v>8247</v>
      </c>
      <c r="M775">
        <v>1431298860</v>
      </c>
      <c r="N775" s="19">
        <f t="shared" si="112"/>
        <v>42134.709027777775</v>
      </c>
      <c r="O775">
        <v>1428341985</v>
      </c>
      <c r="P775" s="19">
        <f t="shared" si="113"/>
        <v>42100.485937499994</v>
      </c>
      <c r="Q775" t="b">
        <v>0</v>
      </c>
      <c r="R775">
        <v>2</v>
      </c>
      <c r="S775" t="b">
        <v>0</v>
      </c>
      <c r="T775" t="s">
        <v>8275</v>
      </c>
      <c r="U775" s="6">
        <f t="shared" si="114"/>
        <v>16</v>
      </c>
      <c r="V775" t="str">
        <f t="shared" si="115"/>
        <v>publishing</v>
      </c>
      <c r="W775" t="str">
        <f t="shared" si="116"/>
        <v>fiction</v>
      </c>
    </row>
    <row r="776" spans="1:23" ht="48" x14ac:dyDescent="0.2">
      <c r="A776" s="5">
        <f t="shared" si="108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e">
        <f t="shared" si="109"/>
        <v>#VALUE!</v>
      </c>
      <c r="I776" t="str">
        <f t="shared" si="110"/>
        <v>True</v>
      </c>
      <c r="J776" t="e">
        <f t="shared" si="111"/>
        <v>#VALUE!</v>
      </c>
      <c r="K776" t="s">
        <v>8224</v>
      </c>
      <c r="L776" t="s">
        <v>8246</v>
      </c>
      <c r="M776">
        <v>1393181018</v>
      </c>
      <c r="N776" s="19">
        <f t="shared" si="112"/>
        <v>41693.530300925922</v>
      </c>
      <c r="O776">
        <v>1390589018</v>
      </c>
      <c r="P776" s="19">
        <f t="shared" si="113"/>
        <v>41663.530300925922</v>
      </c>
      <c r="Q776" t="b">
        <v>0</v>
      </c>
      <c r="R776">
        <v>9</v>
      </c>
      <c r="S776" t="b">
        <v>0</v>
      </c>
      <c r="T776" t="s">
        <v>8275</v>
      </c>
      <c r="U776" s="6">
        <f t="shared" si="114"/>
        <v>39</v>
      </c>
      <c r="V776" t="str">
        <f t="shared" si="115"/>
        <v>publishing</v>
      </c>
      <c r="W776" t="str">
        <f t="shared" si="116"/>
        <v>fiction</v>
      </c>
    </row>
    <row r="777" spans="1:23" ht="48" x14ac:dyDescent="0.2">
      <c r="A777" s="5">
        <f t="shared" si="108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e">
        <f t="shared" si="109"/>
        <v>#VALUE!</v>
      </c>
      <c r="I777" t="str">
        <f t="shared" si="110"/>
        <v>True</v>
      </c>
      <c r="J777" t="e">
        <f t="shared" si="111"/>
        <v>#VALUE!</v>
      </c>
      <c r="K777" t="s">
        <v>8224</v>
      </c>
      <c r="L777" t="s">
        <v>8246</v>
      </c>
      <c r="M777">
        <v>1323998795</v>
      </c>
      <c r="N777" s="19">
        <f t="shared" si="112"/>
        <v>40892.810127314813</v>
      </c>
      <c r="O777">
        <v>1321406795</v>
      </c>
      <c r="P777" s="19">
        <f t="shared" si="113"/>
        <v>40862.810127314813</v>
      </c>
      <c r="Q777" t="b">
        <v>0</v>
      </c>
      <c r="R777">
        <v>5</v>
      </c>
      <c r="S777" t="b">
        <v>0</v>
      </c>
      <c r="T777" t="s">
        <v>8275</v>
      </c>
      <c r="U777" s="6">
        <f t="shared" si="114"/>
        <v>34</v>
      </c>
      <c r="V777" t="str">
        <f t="shared" si="115"/>
        <v>publishing</v>
      </c>
      <c r="W777" t="str">
        <f t="shared" si="116"/>
        <v>fiction</v>
      </c>
    </row>
    <row r="778" spans="1:23" ht="48" x14ac:dyDescent="0.2">
      <c r="A778" s="5">
        <f t="shared" si="108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e">
        <f t="shared" si="109"/>
        <v>#VALUE!</v>
      </c>
      <c r="I778" t="str">
        <f t="shared" si="110"/>
        <v>True</v>
      </c>
      <c r="J778" t="e">
        <f t="shared" si="111"/>
        <v>#VALUE!</v>
      </c>
      <c r="K778" t="s">
        <v>8224</v>
      </c>
      <c r="L778" t="s">
        <v>8246</v>
      </c>
      <c r="M778">
        <v>1444539600</v>
      </c>
      <c r="N778" s="19">
        <f t="shared" si="112"/>
        <v>42287.958333333328</v>
      </c>
      <c r="O778">
        <v>1441297645</v>
      </c>
      <c r="P778" s="19">
        <f t="shared" si="113"/>
        <v>42250.435706018514</v>
      </c>
      <c r="Q778" t="b">
        <v>0</v>
      </c>
      <c r="R778">
        <v>57</v>
      </c>
      <c r="S778" t="b">
        <v>0</v>
      </c>
      <c r="T778" t="s">
        <v>8275</v>
      </c>
      <c r="U778" s="6">
        <f t="shared" si="114"/>
        <v>63.122807017543863</v>
      </c>
      <c r="V778" t="str">
        <f t="shared" si="115"/>
        <v>publishing</v>
      </c>
      <c r="W778" t="str">
        <f t="shared" si="116"/>
        <v>fiction</v>
      </c>
    </row>
    <row r="779" spans="1:23" ht="48" x14ac:dyDescent="0.2">
      <c r="A779" s="5">
        <f t="shared" si="108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e">
        <f t="shared" si="109"/>
        <v>#VALUE!</v>
      </c>
      <c r="I779" t="str">
        <f t="shared" si="110"/>
        <v>True</v>
      </c>
      <c r="J779" t="e">
        <f t="shared" si="111"/>
        <v>#VALUE!</v>
      </c>
      <c r="K779" t="s">
        <v>8224</v>
      </c>
      <c r="L779" t="s">
        <v>8246</v>
      </c>
      <c r="M779">
        <v>1375313577</v>
      </c>
      <c r="N779" s="19">
        <f t="shared" si="112"/>
        <v>41486.731215277774</v>
      </c>
      <c r="O779">
        <v>1372721577</v>
      </c>
      <c r="P779" s="19">
        <f t="shared" si="113"/>
        <v>41456.731215277774</v>
      </c>
      <c r="Q779" t="b">
        <v>0</v>
      </c>
      <c r="R779">
        <v>3</v>
      </c>
      <c r="S779" t="b">
        <v>0</v>
      </c>
      <c r="T779" t="s">
        <v>8275</v>
      </c>
      <c r="U779" s="6">
        <f t="shared" si="114"/>
        <v>7</v>
      </c>
      <c r="V779" t="str">
        <f t="shared" si="115"/>
        <v>publishing</v>
      </c>
      <c r="W779" t="str">
        <f t="shared" si="116"/>
        <v>fiction</v>
      </c>
    </row>
    <row r="780" spans="1:23" ht="48" x14ac:dyDescent="0.2">
      <c r="A780" s="5">
        <f t="shared" si="108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e">
        <f t="shared" si="109"/>
        <v>#VALUE!</v>
      </c>
      <c r="I780" t="str">
        <f t="shared" si="110"/>
        <v>True</v>
      </c>
      <c r="J780" t="e">
        <f t="shared" si="111"/>
        <v>#VALUE!</v>
      </c>
      <c r="K780" t="s">
        <v>8224</v>
      </c>
      <c r="L780" t="s">
        <v>8246</v>
      </c>
      <c r="M780">
        <v>1398876680</v>
      </c>
      <c r="N780" s="19">
        <f t="shared" si="112"/>
        <v>41759.452314814815</v>
      </c>
      <c r="O780">
        <v>1396284680</v>
      </c>
      <c r="P780" s="19">
        <f t="shared" si="113"/>
        <v>41729.452314814815</v>
      </c>
      <c r="Q780" t="b">
        <v>0</v>
      </c>
      <c r="R780">
        <v>1</v>
      </c>
      <c r="S780" t="b">
        <v>0</v>
      </c>
      <c r="T780" t="s">
        <v>8275</v>
      </c>
      <c r="U780" s="6">
        <f t="shared" si="114"/>
        <v>2</v>
      </c>
      <c r="V780" t="str">
        <f t="shared" si="115"/>
        <v>publishing</v>
      </c>
      <c r="W780" t="str">
        <f t="shared" si="116"/>
        <v>fiction</v>
      </c>
    </row>
    <row r="781" spans="1:23" ht="48" x14ac:dyDescent="0.2">
      <c r="A781" s="5">
        <f t="shared" si="108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e">
        <f t="shared" si="109"/>
        <v>#VALUE!</v>
      </c>
      <c r="I781" t="str">
        <f t="shared" si="110"/>
        <v>True</v>
      </c>
      <c r="J781" t="e">
        <f t="shared" si="111"/>
        <v>#VALUE!</v>
      </c>
      <c r="K781" t="s">
        <v>8224</v>
      </c>
      <c r="L781" t="s">
        <v>8246</v>
      </c>
      <c r="M781">
        <v>1287115200</v>
      </c>
      <c r="N781" s="19">
        <f t="shared" si="112"/>
        <v>40465.916666666664</v>
      </c>
      <c r="O781">
        <v>1284567905</v>
      </c>
      <c r="P781" s="19">
        <f t="shared" si="113"/>
        <v>40436.43408564815</v>
      </c>
      <c r="Q781" t="b">
        <v>0</v>
      </c>
      <c r="R781">
        <v>6</v>
      </c>
      <c r="S781" t="b">
        <v>0</v>
      </c>
      <c r="T781" t="s">
        <v>8275</v>
      </c>
      <c r="U781" s="6">
        <f t="shared" si="114"/>
        <v>66.666666666666671</v>
      </c>
      <c r="V781" t="str">
        <f t="shared" si="115"/>
        <v>publishing</v>
      </c>
      <c r="W781" t="str">
        <f t="shared" si="116"/>
        <v>fiction</v>
      </c>
    </row>
    <row r="782" spans="1:23" ht="32" x14ac:dyDescent="0.2">
      <c r="A782" s="5">
        <f t="shared" si="108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tr">
        <f t="shared" si="109"/>
        <v>True</v>
      </c>
      <c r="I782" t="e">
        <f t="shared" si="110"/>
        <v>#VALUE!</v>
      </c>
      <c r="J782" t="e">
        <f t="shared" si="111"/>
        <v>#VALUE!</v>
      </c>
      <c r="K782" t="s">
        <v>8224</v>
      </c>
      <c r="L782" t="s">
        <v>8246</v>
      </c>
      <c r="M782">
        <v>1304439025</v>
      </c>
      <c r="N782" s="19">
        <f t="shared" si="112"/>
        <v>40666.423900462964</v>
      </c>
      <c r="O782">
        <v>1301847025</v>
      </c>
      <c r="P782" s="19">
        <f t="shared" si="113"/>
        <v>40636.423900462964</v>
      </c>
      <c r="Q782" t="b">
        <v>0</v>
      </c>
      <c r="R782">
        <v>27</v>
      </c>
      <c r="S782" t="b">
        <v>1</v>
      </c>
      <c r="T782" t="s">
        <v>8276</v>
      </c>
      <c r="U782" s="6">
        <f t="shared" si="114"/>
        <v>38.518518518518519</v>
      </c>
      <c r="V782" t="str">
        <f t="shared" si="115"/>
        <v>music</v>
      </c>
      <c r="W782" t="str">
        <f t="shared" si="116"/>
        <v>rock</v>
      </c>
    </row>
    <row r="783" spans="1:23" ht="48" x14ac:dyDescent="0.2">
      <c r="A783" s="5">
        <f t="shared" si="108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tr">
        <f t="shared" si="109"/>
        <v>True</v>
      </c>
      <c r="I783" t="e">
        <f t="shared" si="110"/>
        <v>#VALUE!</v>
      </c>
      <c r="J783" t="e">
        <f t="shared" si="111"/>
        <v>#VALUE!</v>
      </c>
      <c r="K783" t="s">
        <v>8224</v>
      </c>
      <c r="L783" t="s">
        <v>8246</v>
      </c>
      <c r="M783">
        <v>1370649674</v>
      </c>
      <c r="N783" s="19">
        <f t="shared" si="112"/>
        <v>41432.750856481485</v>
      </c>
      <c r="O783">
        <v>1368057674</v>
      </c>
      <c r="P783" s="19">
        <f t="shared" si="113"/>
        <v>41402.750856481485</v>
      </c>
      <c r="Q783" t="b">
        <v>0</v>
      </c>
      <c r="R783">
        <v>25</v>
      </c>
      <c r="S783" t="b">
        <v>1</v>
      </c>
      <c r="T783" t="s">
        <v>8276</v>
      </c>
      <c r="U783" s="6">
        <f t="shared" si="114"/>
        <v>42.609200000000001</v>
      </c>
      <c r="V783" t="str">
        <f t="shared" si="115"/>
        <v>music</v>
      </c>
      <c r="W783" t="str">
        <f t="shared" si="116"/>
        <v>rock</v>
      </c>
    </row>
    <row r="784" spans="1:23" ht="48" x14ac:dyDescent="0.2">
      <c r="A784" s="5">
        <f t="shared" si="108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tr">
        <f t="shared" si="109"/>
        <v>True</v>
      </c>
      <c r="I784" t="e">
        <f t="shared" si="110"/>
        <v>#VALUE!</v>
      </c>
      <c r="J784" t="e">
        <f t="shared" si="111"/>
        <v>#VALUE!</v>
      </c>
      <c r="K784" t="s">
        <v>8224</v>
      </c>
      <c r="L784" t="s">
        <v>8246</v>
      </c>
      <c r="M784">
        <v>1345918302</v>
      </c>
      <c r="N784" s="19">
        <f t="shared" si="112"/>
        <v>41146.508125</v>
      </c>
      <c r="O784">
        <v>1343326302</v>
      </c>
      <c r="P784" s="19">
        <f t="shared" si="113"/>
        <v>41116.508125</v>
      </c>
      <c r="Q784" t="b">
        <v>0</v>
      </c>
      <c r="R784">
        <v>14</v>
      </c>
      <c r="S784" t="b">
        <v>1</v>
      </c>
      <c r="T784" t="s">
        <v>8276</v>
      </c>
      <c r="U784" s="6">
        <f t="shared" si="114"/>
        <v>50</v>
      </c>
      <c r="V784" t="str">
        <f t="shared" si="115"/>
        <v>music</v>
      </c>
      <c r="W784" t="str">
        <f t="shared" si="116"/>
        <v>rock</v>
      </c>
    </row>
    <row r="785" spans="1:23" ht="48" x14ac:dyDescent="0.2">
      <c r="A785" s="5">
        <f t="shared" si="108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tr">
        <f t="shared" si="109"/>
        <v>True</v>
      </c>
      <c r="I785" t="e">
        <f t="shared" si="110"/>
        <v>#VALUE!</v>
      </c>
      <c r="J785" t="e">
        <f t="shared" si="111"/>
        <v>#VALUE!</v>
      </c>
      <c r="K785" t="s">
        <v>8224</v>
      </c>
      <c r="L785" t="s">
        <v>8246</v>
      </c>
      <c r="M785">
        <v>1335564000</v>
      </c>
      <c r="N785" s="19">
        <f t="shared" si="112"/>
        <v>41026.666666666664</v>
      </c>
      <c r="O785">
        <v>1332182049</v>
      </c>
      <c r="P785" s="19">
        <f t="shared" si="113"/>
        <v>40987.523715277777</v>
      </c>
      <c r="Q785" t="b">
        <v>0</v>
      </c>
      <c r="R785">
        <v>35</v>
      </c>
      <c r="S785" t="b">
        <v>1</v>
      </c>
      <c r="T785" t="s">
        <v>8276</v>
      </c>
      <c r="U785" s="6">
        <f t="shared" si="114"/>
        <v>63.485714285714288</v>
      </c>
      <c r="V785" t="str">
        <f t="shared" si="115"/>
        <v>music</v>
      </c>
      <c r="W785" t="str">
        <f t="shared" si="116"/>
        <v>rock</v>
      </c>
    </row>
    <row r="786" spans="1:23" ht="48" x14ac:dyDescent="0.2">
      <c r="A786" s="5">
        <f t="shared" si="108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tr">
        <f t="shared" si="109"/>
        <v>True</v>
      </c>
      <c r="I786" t="e">
        <f t="shared" si="110"/>
        <v>#VALUE!</v>
      </c>
      <c r="J786" t="e">
        <f t="shared" si="111"/>
        <v>#VALUE!</v>
      </c>
      <c r="K786" t="s">
        <v>8224</v>
      </c>
      <c r="L786" t="s">
        <v>8246</v>
      </c>
      <c r="M786">
        <v>1395023719</v>
      </c>
      <c r="N786" s="19">
        <f t="shared" si="112"/>
        <v>41714.857858796298</v>
      </c>
      <c r="O786">
        <v>1391571319</v>
      </c>
      <c r="P786" s="19">
        <f t="shared" si="113"/>
        <v>41674.899525462963</v>
      </c>
      <c r="Q786" t="b">
        <v>0</v>
      </c>
      <c r="R786">
        <v>10</v>
      </c>
      <c r="S786" t="b">
        <v>1</v>
      </c>
      <c r="T786" t="s">
        <v>8276</v>
      </c>
      <c r="U786" s="6">
        <f t="shared" si="114"/>
        <v>102.5</v>
      </c>
      <c r="V786" t="str">
        <f t="shared" si="115"/>
        <v>music</v>
      </c>
      <c r="W786" t="str">
        <f t="shared" si="116"/>
        <v>rock</v>
      </c>
    </row>
    <row r="787" spans="1:23" ht="48" x14ac:dyDescent="0.2">
      <c r="A787" s="5">
        <f t="shared" si="108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tr">
        <f t="shared" si="109"/>
        <v>True</v>
      </c>
      <c r="I787" t="e">
        <f t="shared" si="110"/>
        <v>#VALUE!</v>
      </c>
      <c r="J787" t="e">
        <f t="shared" si="111"/>
        <v>#VALUE!</v>
      </c>
      <c r="K787" t="s">
        <v>8224</v>
      </c>
      <c r="L787" t="s">
        <v>8246</v>
      </c>
      <c r="M787">
        <v>1362060915</v>
      </c>
      <c r="N787" s="19">
        <f t="shared" si="112"/>
        <v>41333.343923611108</v>
      </c>
      <c r="O787">
        <v>1359468915</v>
      </c>
      <c r="P787" s="19">
        <f t="shared" si="113"/>
        <v>41303.343923611108</v>
      </c>
      <c r="Q787" t="b">
        <v>0</v>
      </c>
      <c r="R787">
        <v>29</v>
      </c>
      <c r="S787" t="b">
        <v>1</v>
      </c>
      <c r="T787" t="s">
        <v>8276</v>
      </c>
      <c r="U787" s="6">
        <f t="shared" si="114"/>
        <v>31.142758620689655</v>
      </c>
      <c r="V787" t="str">
        <f t="shared" si="115"/>
        <v>music</v>
      </c>
      <c r="W787" t="str">
        <f t="shared" si="116"/>
        <v>rock</v>
      </c>
    </row>
    <row r="788" spans="1:23" ht="48" x14ac:dyDescent="0.2">
      <c r="A788" s="5">
        <f t="shared" si="108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tr">
        <f t="shared" si="109"/>
        <v>True</v>
      </c>
      <c r="I788" t="e">
        <f t="shared" si="110"/>
        <v>#VALUE!</v>
      </c>
      <c r="J788" t="e">
        <f t="shared" si="111"/>
        <v>#VALUE!</v>
      </c>
      <c r="K788" t="s">
        <v>8224</v>
      </c>
      <c r="L788" t="s">
        <v>8246</v>
      </c>
      <c r="M788">
        <v>1336751220</v>
      </c>
      <c r="N788" s="19">
        <f t="shared" si="112"/>
        <v>41040.407638888886</v>
      </c>
      <c r="O788">
        <v>1331774434</v>
      </c>
      <c r="P788" s="19">
        <f t="shared" si="113"/>
        <v>40982.805949074071</v>
      </c>
      <c r="Q788" t="b">
        <v>0</v>
      </c>
      <c r="R788">
        <v>44</v>
      </c>
      <c r="S788" t="b">
        <v>1</v>
      </c>
      <c r="T788" t="s">
        <v>8276</v>
      </c>
      <c r="U788" s="6">
        <f t="shared" si="114"/>
        <v>162.27272727272728</v>
      </c>
      <c r="V788" t="str">
        <f t="shared" si="115"/>
        <v>music</v>
      </c>
      <c r="W788" t="str">
        <f t="shared" si="116"/>
        <v>rock</v>
      </c>
    </row>
    <row r="789" spans="1:23" ht="48" x14ac:dyDescent="0.2">
      <c r="A789" s="5">
        <f t="shared" si="108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tr">
        <f t="shared" si="109"/>
        <v>True</v>
      </c>
      <c r="I789" t="e">
        <f t="shared" si="110"/>
        <v>#VALUE!</v>
      </c>
      <c r="J789" t="e">
        <f t="shared" si="111"/>
        <v>#VALUE!</v>
      </c>
      <c r="K789" t="s">
        <v>8224</v>
      </c>
      <c r="L789" t="s">
        <v>8246</v>
      </c>
      <c r="M789">
        <v>1383318226</v>
      </c>
      <c r="N789" s="19">
        <f t="shared" si="112"/>
        <v>41579.377615740741</v>
      </c>
      <c r="O789">
        <v>1380726226</v>
      </c>
      <c r="P789" s="19">
        <f t="shared" si="113"/>
        <v>41549.377615740741</v>
      </c>
      <c r="Q789" t="b">
        <v>0</v>
      </c>
      <c r="R789">
        <v>17</v>
      </c>
      <c r="S789" t="b">
        <v>1</v>
      </c>
      <c r="T789" t="s">
        <v>8276</v>
      </c>
      <c r="U789" s="6">
        <f t="shared" si="114"/>
        <v>80.588235294117652</v>
      </c>
      <c r="V789" t="str">
        <f t="shared" si="115"/>
        <v>music</v>
      </c>
      <c r="W789" t="str">
        <f t="shared" si="116"/>
        <v>rock</v>
      </c>
    </row>
    <row r="790" spans="1:23" ht="48" x14ac:dyDescent="0.2">
      <c r="A790" s="5">
        <f t="shared" si="108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tr">
        <f t="shared" si="109"/>
        <v>True</v>
      </c>
      <c r="I790" t="e">
        <f t="shared" si="110"/>
        <v>#VALUE!</v>
      </c>
      <c r="J790" t="e">
        <f t="shared" si="111"/>
        <v>#VALUE!</v>
      </c>
      <c r="K790" t="s">
        <v>8224</v>
      </c>
      <c r="L790" t="s">
        <v>8246</v>
      </c>
      <c r="M790">
        <v>1341633540</v>
      </c>
      <c r="N790" s="19">
        <f t="shared" si="112"/>
        <v>41096.915972222225</v>
      </c>
      <c r="O790">
        <v>1338336588</v>
      </c>
      <c r="P790" s="19">
        <f t="shared" si="113"/>
        <v>41058.756805555553</v>
      </c>
      <c r="Q790" t="b">
        <v>0</v>
      </c>
      <c r="R790">
        <v>34</v>
      </c>
      <c r="S790" t="b">
        <v>1</v>
      </c>
      <c r="T790" t="s">
        <v>8276</v>
      </c>
      <c r="U790" s="6">
        <f t="shared" si="114"/>
        <v>59.85441176470588</v>
      </c>
      <c r="V790" t="str">
        <f t="shared" si="115"/>
        <v>music</v>
      </c>
      <c r="W790" t="str">
        <f t="shared" si="116"/>
        <v>rock</v>
      </c>
    </row>
    <row r="791" spans="1:23" ht="48" x14ac:dyDescent="0.2">
      <c r="A791" s="5">
        <f t="shared" si="108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tr">
        <f t="shared" si="109"/>
        <v>True</v>
      </c>
      <c r="I791" t="e">
        <f t="shared" si="110"/>
        <v>#VALUE!</v>
      </c>
      <c r="J791" t="e">
        <f t="shared" si="111"/>
        <v>#VALUE!</v>
      </c>
      <c r="K791" t="s">
        <v>8224</v>
      </c>
      <c r="L791" t="s">
        <v>8246</v>
      </c>
      <c r="M791">
        <v>1358755140</v>
      </c>
      <c r="N791" s="19">
        <f t="shared" si="112"/>
        <v>41295.082638888889</v>
      </c>
      <c r="O791">
        <v>1357187280</v>
      </c>
      <c r="P791" s="19">
        <f t="shared" si="113"/>
        <v>41276.936111111114</v>
      </c>
      <c r="Q791" t="b">
        <v>0</v>
      </c>
      <c r="R791">
        <v>14</v>
      </c>
      <c r="S791" t="b">
        <v>1</v>
      </c>
      <c r="T791" t="s">
        <v>8276</v>
      </c>
      <c r="U791" s="6">
        <f t="shared" si="114"/>
        <v>132.85714285714286</v>
      </c>
      <c r="V791" t="str">
        <f t="shared" si="115"/>
        <v>music</v>
      </c>
      <c r="W791" t="str">
        <f t="shared" si="116"/>
        <v>rock</v>
      </c>
    </row>
    <row r="792" spans="1:23" ht="48" x14ac:dyDescent="0.2">
      <c r="A792" s="5">
        <f t="shared" si="108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tr">
        <f t="shared" si="109"/>
        <v>True</v>
      </c>
      <c r="I792" t="e">
        <f t="shared" si="110"/>
        <v>#VALUE!</v>
      </c>
      <c r="J792" t="e">
        <f t="shared" si="111"/>
        <v>#VALUE!</v>
      </c>
      <c r="K792" t="s">
        <v>8224</v>
      </c>
      <c r="L792" t="s">
        <v>8246</v>
      </c>
      <c r="M792">
        <v>1359680939</v>
      </c>
      <c r="N792" s="19">
        <f t="shared" si="112"/>
        <v>41305.797905092593</v>
      </c>
      <c r="O792">
        <v>1357088939</v>
      </c>
      <c r="P792" s="19">
        <f t="shared" si="113"/>
        <v>41275.797905092593</v>
      </c>
      <c r="Q792" t="b">
        <v>0</v>
      </c>
      <c r="R792">
        <v>156</v>
      </c>
      <c r="S792" t="b">
        <v>1</v>
      </c>
      <c r="T792" t="s">
        <v>8276</v>
      </c>
      <c r="U792" s="6">
        <f t="shared" si="114"/>
        <v>92.547820512820508</v>
      </c>
      <c r="V792" t="str">
        <f t="shared" si="115"/>
        <v>music</v>
      </c>
      <c r="W792" t="str">
        <f t="shared" si="116"/>
        <v>rock</v>
      </c>
    </row>
    <row r="793" spans="1:23" ht="48" x14ac:dyDescent="0.2">
      <c r="A793" s="5">
        <f t="shared" si="108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tr">
        <f t="shared" si="109"/>
        <v>True</v>
      </c>
      <c r="I793" t="e">
        <f t="shared" si="110"/>
        <v>#VALUE!</v>
      </c>
      <c r="J793" t="e">
        <f t="shared" si="111"/>
        <v>#VALUE!</v>
      </c>
      <c r="K793" t="s">
        <v>8224</v>
      </c>
      <c r="L793" t="s">
        <v>8246</v>
      </c>
      <c r="M793">
        <v>1384322340</v>
      </c>
      <c r="N793" s="19">
        <f t="shared" si="112"/>
        <v>41590.999305555553</v>
      </c>
      <c r="O793">
        <v>1381430646</v>
      </c>
      <c r="P793" s="19">
        <f t="shared" si="113"/>
        <v>41557.530624999999</v>
      </c>
      <c r="Q793" t="b">
        <v>0</v>
      </c>
      <c r="R793">
        <v>128</v>
      </c>
      <c r="S793" t="b">
        <v>1</v>
      </c>
      <c r="T793" t="s">
        <v>8276</v>
      </c>
      <c r="U793" s="6">
        <f t="shared" si="114"/>
        <v>60.859375</v>
      </c>
      <c r="V793" t="str">
        <f t="shared" si="115"/>
        <v>music</v>
      </c>
      <c r="W793" t="str">
        <f t="shared" si="116"/>
        <v>rock</v>
      </c>
    </row>
    <row r="794" spans="1:23" ht="32" x14ac:dyDescent="0.2">
      <c r="A794" s="5">
        <f t="shared" si="108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tr">
        <f t="shared" si="109"/>
        <v>True</v>
      </c>
      <c r="I794" t="e">
        <f t="shared" si="110"/>
        <v>#VALUE!</v>
      </c>
      <c r="J794" t="e">
        <f t="shared" si="111"/>
        <v>#VALUE!</v>
      </c>
      <c r="K794" t="s">
        <v>8224</v>
      </c>
      <c r="L794" t="s">
        <v>8246</v>
      </c>
      <c r="M794">
        <v>1383861483</v>
      </c>
      <c r="N794" s="19">
        <f t="shared" si="112"/>
        <v>41585.665312500001</v>
      </c>
      <c r="O794">
        <v>1381265883</v>
      </c>
      <c r="P794" s="19">
        <f t="shared" si="113"/>
        <v>41555.623645833337</v>
      </c>
      <c r="Q794" t="b">
        <v>0</v>
      </c>
      <c r="R794">
        <v>60</v>
      </c>
      <c r="S794" t="b">
        <v>1</v>
      </c>
      <c r="T794" t="s">
        <v>8276</v>
      </c>
      <c r="U794" s="6">
        <f t="shared" si="114"/>
        <v>41.851833333333339</v>
      </c>
      <c r="V794" t="str">
        <f t="shared" si="115"/>
        <v>music</v>
      </c>
      <c r="W794" t="str">
        <f t="shared" si="116"/>
        <v>rock</v>
      </c>
    </row>
    <row r="795" spans="1:23" ht="48" x14ac:dyDescent="0.2">
      <c r="A795" s="5">
        <f t="shared" si="108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tr">
        <f t="shared" si="109"/>
        <v>True</v>
      </c>
      <c r="I795" t="e">
        <f t="shared" si="110"/>
        <v>#VALUE!</v>
      </c>
      <c r="J795" t="e">
        <f t="shared" si="111"/>
        <v>#VALUE!</v>
      </c>
      <c r="K795" t="s">
        <v>8224</v>
      </c>
      <c r="L795" t="s">
        <v>8246</v>
      </c>
      <c r="M795">
        <v>1372827540</v>
      </c>
      <c r="N795" s="19">
        <f t="shared" si="112"/>
        <v>41457.957638888889</v>
      </c>
      <c r="O795">
        <v>1371491244</v>
      </c>
      <c r="P795" s="19">
        <f t="shared" si="113"/>
        <v>41442.491249999999</v>
      </c>
      <c r="Q795" t="b">
        <v>0</v>
      </c>
      <c r="R795">
        <v>32</v>
      </c>
      <c r="S795" t="b">
        <v>1</v>
      </c>
      <c r="T795" t="s">
        <v>8276</v>
      </c>
      <c r="U795" s="6">
        <f t="shared" si="114"/>
        <v>88.325937499999995</v>
      </c>
      <c r="V795" t="str">
        <f t="shared" si="115"/>
        <v>music</v>
      </c>
      <c r="W795" t="str">
        <f t="shared" si="116"/>
        <v>rock</v>
      </c>
    </row>
    <row r="796" spans="1:23" ht="48" x14ac:dyDescent="0.2">
      <c r="A796" s="5">
        <f t="shared" si="108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tr">
        <f t="shared" si="109"/>
        <v>True</v>
      </c>
      <c r="I796" t="e">
        <f t="shared" si="110"/>
        <v>#VALUE!</v>
      </c>
      <c r="J796" t="e">
        <f t="shared" si="111"/>
        <v>#VALUE!</v>
      </c>
      <c r="K796" t="s">
        <v>8224</v>
      </c>
      <c r="L796" t="s">
        <v>8246</v>
      </c>
      <c r="M796">
        <v>1315242360</v>
      </c>
      <c r="N796" s="19">
        <f t="shared" si="112"/>
        <v>40791.462500000001</v>
      </c>
      <c r="O796">
        <v>1310438737</v>
      </c>
      <c r="P796" s="19">
        <f t="shared" si="113"/>
        <v>40735.865011574075</v>
      </c>
      <c r="Q796" t="b">
        <v>0</v>
      </c>
      <c r="R796">
        <v>53</v>
      </c>
      <c r="S796" t="b">
        <v>1</v>
      </c>
      <c r="T796" t="s">
        <v>8276</v>
      </c>
      <c r="U796" s="6">
        <f t="shared" si="114"/>
        <v>158.96226415094338</v>
      </c>
      <c r="V796" t="str">
        <f t="shared" si="115"/>
        <v>music</v>
      </c>
      <c r="W796" t="str">
        <f t="shared" si="116"/>
        <v>rock</v>
      </c>
    </row>
    <row r="797" spans="1:23" ht="48" x14ac:dyDescent="0.2">
      <c r="A797" s="5">
        <f t="shared" si="108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tr">
        <f t="shared" si="109"/>
        <v>True</v>
      </c>
      <c r="I797" t="e">
        <f t="shared" si="110"/>
        <v>#VALUE!</v>
      </c>
      <c r="J797" t="e">
        <f t="shared" si="111"/>
        <v>#VALUE!</v>
      </c>
      <c r="K797" t="s">
        <v>8224</v>
      </c>
      <c r="L797" t="s">
        <v>8246</v>
      </c>
      <c r="M797">
        <v>1333774740</v>
      </c>
      <c r="N797" s="19">
        <f t="shared" si="112"/>
        <v>41005.957638888889</v>
      </c>
      <c r="O797">
        <v>1330094566</v>
      </c>
      <c r="P797" s="19">
        <f t="shared" si="113"/>
        <v>40963.363032407404</v>
      </c>
      <c r="Q797" t="b">
        <v>0</v>
      </c>
      <c r="R797">
        <v>184</v>
      </c>
      <c r="S797" t="b">
        <v>1</v>
      </c>
      <c r="T797" t="s">
        <v>8276</v>
      </c>
      <c r="U797" s="6">
        <f t="shared" si="114"/>
        <v>85.054347826086953</v>
      </c>
      <c r="V797" t="str">
        <f t="shared" si="115"/>
        <v>music</v>
      </c>
      <c r="W797" t="str">
        <f t="shared" si="116"/>
        <v>rock</v>
      </c>
    </row>
    <row r="798" spans="1:23" ht="64" x14ac:dyDescent="0.2">
      <c r="A798" s="5">
        <f t="shared" si="108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tr">
        <f t="shared" si="109"/>
        <v>True</v>
      </c>
      <c r="I798" t="e">
        <f t="shared" si="110"/>
        <v>#VALUE!</v>
      </c>
      <c r="J798" t="e">
        <f t="shared" si="111"/>
        <v>#VALUE!</v>
      </c>
      <c r="K798" t="s">
        <v>8224</v>
      </c>
      <c r="L798" t="s">
        <v>8246</v>
      </c>
      <c r="M798">
        <v>1379279400</v>
      </c>
      <c r="N798" s="19">
        <f t="shared" si="112"/>
        <v>41532.631944444445</v>
      </c>
      <c r="O798">
        <v>1376687485</v>
      </c>
      <c r="P798" s="19">
        <f t="shared" si="113"/>
        <v>41502.632928240739</v>
      </c>
      <c r="Q798" t="b">
        <v>0</v>
      </c>
      <c r="R798">
        <v>90</v>
      </c>
      <c r="S798" t="b">
        <v>1</v>
      </c>
      <c r="T798" t="s">
        <v>8276</v>
      </c>
      <c r="U798" s="6">
        <f t="shared" si="114"/>
        <v>112.61111111111111</v>
      </c>
      <c r="V798" t="str">
        <f t="shared" si="115"/>
        <v>music</v>
      </c>
      <c r="W798" t="str">
        <f t="shared" si="116"/>
        <v>rock</v>
      </c>
    </row>
    <row r="799" spans="1:23" ht="48" x14ac:dyDescent="0.2">
      <c r="A799" s="5">
        <f t="shared" si="108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tr">
        <f t="shared" si="109"/>
        <v>True</v>
      </c>
      <c r="I799" t="e">
        <f t="shared" si="110"/>
        <v>#VALUE!</v>
      </c>
      <c r="J799" t="e">
        <f t="shared" si="111"/>
        <v>#VALUE!</v>
      </c>
      <c r="K799" t="s">
        <v>8224</v>
      </c>
      <c r="L799" t="s">
        <v>8246</v>
      </c>
      <c r="M799">
        <v>1335672000</v>
      </c>
      <c r="N799" s="19">
        <f t="shared" si="112"/>
        <v>41027.916666666664</v>
      </c>
      <c r="O799">
        <v>1332978688</v>
      </c>
      <c r="P799" s="19">
        <f t="shared" si="113"/>
        <v>40996.744074074071</v>
      </c>
      <c r="Q799" t="b">
        <v>0</v>
      </c>
      <c r="R799">
        <v>71</v>
      </c>
      <c r="S799" t="b">
        <v>1</v>
      </c>
      <c r="T799" t="s">
        <v>8276</v>
      </c>
      <c r="U799" s="6">
        <f t="shared" si="114"/>
        <v>45.436619718309856</v>
      </c>
      <c r="V799" t="str">
        <f t="shared" si="115"/>
        <v>music</v>
      </c>
      <c r="W799" t="str">
        <f t="shared" si="116"/>
        <v>rock</v>
      </c>
    </row>
    <row r="800" spans="1:23" ht="48" x14ac:dyDescent="0.2">
      <c r="A800" s="5">
        <f t="shared" si="108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tr">
        <f t="shared" si="109"/>
        <v>True</v>
      </c>
      <c r="I800" t="e">
        <f t="shared" si="110"/>
        <v>#VALUE!</v>
      </c>
      <c r="J800" t="e">
        <f t="shared" si="111"/>
        <v>#VALUE!</v>
      </c>
      <c r="K800" t="s">
        <v>8224</v>
      </c>
      <c r="L800" t="s">
        <v>8246</v>
      </c>
      <c r="M800">
        <v>1412086187</v>
      </c>
      <c r="N800" s="19">
        <f t="shared" si="112"/>
        <v>41912.340127314819</v>
      </c>
      <c r="O800">
        <v>1409494187</v>
      </c>
      <c r="P800" s="19">
        <f t="shared" si="113"/>
        <v>41882.340127314819</v>
      </c>
      <c r="Q800" t="b">
        <v>0</v>
      </c>
      <c r="R800">
        <v>87</v>
      </c>
      <c r="S800" t="b">
        <v>1</v>
      </c>
      <c r="T800" t="s">
        <v>8276</v>
      </c>
      <c r="U800" s="6">
        <f t="shared" si="114"/>
        <v>46.218390804597703</v>
      </c>
      <c r="V800" t="str">
        <f t="shared" si="115"/>
        <v>music</v>
      </c>
      <c r="W800" t="str">
        <f t="shared" si="116"/>
        <v>rock</v>
      </c>
    </row>
    <row r="801" spans="1:23" ht="48" x14ac:dyDescent="0.2">
      <c r="A801" s="5">
        <f t="shared" si="108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tr">
        <f t="shared" si="109"/>
        <v>True</v>
      </c>
      <c r="I801" t="e">
        <f t="shared" si="110"/>
        <v>#VALUE!</v>
      </c>
      <c r="J801" t="e">
        <f t="shared" si="111"/>
        <v>#VALUE!</v>
      </c>
      <c r="K801" t="s">
        <v>8224</v>
      </c>
      <c r="L801" t="s">
        <v>8246</v>
      </c>
      <c r="M801">
        <v>1335542446</v>
      </c>
      <c r="N801" s="19">
        <f t="shared" si="112"/>
        <v>41026.417199074072</v>
      </c>
      <c r="O801">
        <v>1332950446</v>
      </c>
      <c r="P801" s="19">
        <f t="shared" si="113"/>
        <v>40996.417199074072</v>
      </c>
      <c r="Q801" t="b">
        <v>0</v>
      </c>
      <c r="R801">
        <v>28</v>
      </c>
      <c r="S801" t="b">
        <v>1</v>
      </c>
      <c r="T801" t="s">
        <v>8276</v>
      </c>
      <c r="U801" s="6">
        <f t="shared" si="114"/>
        <v>178.60714285714286</v>
      </c>
      <c r="V801" t="str">
        <f t="shared" si="115"/>
        <v>music</v>
      </c>
      <c r="W801" t="str">
        <f t="shared" si="116"/>
        <v>rock</v>
      </c>
    </row>
    <row r="802" spans="1:23" ht="48" x14ac:dyDescent="0.2">
      <c r="A802" s="5">
        <f t="shared" si="108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tr">
        <f t="shared" si="109"/>
        <v>True</v>
      </c>
      <c r="I802" t="e">
        <f t="shared" si="110"/>
        <v>#VALUE!</v>
      </c>
      <c r="J802" t="e">
        <f t="shared" si="111"/>
        <v>#VALUE!</v>
      </c>
      <c r="K802" t="s">
        <v>8225</v>
      </c>
      <c r="L802" t="s">
        <v>8247</v>
      </c>
      <c r="M802">
        <v>1410431054</v>
      </c>
      <c r="N802" s="19">
        <f t="shared" si="112"/>
        <v>41893.183495370373</v>
      </c>
      <c r="O802">
        <v>1407839054</v>
      </c>
      <c r="P802" s="19">
        <f t="shared" si="113"/>
        <v>41863.183495370373</v>
      </c>
      <c r="Q802" t="b">
        <v>0</v>
      </c>
      <c r="R802">
        <v>56</v>
      </c>
      <c r="S802" t="b">
        <v>1</v>
      </c>
      <c r="T802" t="s">
        <v>8276</v>
      </c>
      <c r="U802" s="6">
        <f t="shared" si="114"/>
        <v>40.75</v>
      </c>
      <c r="V802" t="str">
        <f t="shared" si="115"/>
        <v>music</v>
      </c>
      <c r="W802" t="str">
        <f t="shared" si="116"/>
        <v>rock</v>
      </c>
    </row>
    <row r="803" spans="1:23" ht="48" x14ac:dyDescent="0.2">
      <c r="A803" s="5">
        <f t="shared" si="108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tr">
        <f t="shared" si="109"/>
        <v>True</v>
      </c>
      <c r="I803" t="e">
        <f t="shared" si="110"/>
        <v>#VALUE!</v>
      </c>
      <c r="J803" t="e">
        <f t="shared" si="111"/>
        <v>#VALUE!</v>
      </c>
      <c r="K803" t="s">
        <v>8224</v>
      </c>
      <c r="L803" t="s">
        <v>8246</v>
      </c>
      <c r="M803">
        <v>1309547120</v>
      </c>
      <c r="N803" s="19">
        <f t="shared" si="112"/>
        <v>40725.545370370368</v>
      </c>
      <c r="O803">
        <v>1306955120</v>
      </c>
      <c r="P803" s="19">
        <f t="shared" si="113"/>
        <v>40695.545370370368</v>
      </c>
      <c r="Q803" t="b">
        <v>0</v>
      </c>
      <c r="R803">
        <v>51</v>
      </c>
      <c r="S803" t="b">
        <v>1</v>
      </c>
      <c r="T803" t="s">
        <v>8276</v>
      </c>
      <c r="U803" s="6">
        <f t="shared" si="114"/>
        <v>43.733921568627444</v>
      </c>
      <c r="V803" t="str">
        <f t="shared" si="115"/>
        <v>music</v>
      </c>
      <c r="W803" t="str">
        <f t="shared" si="116"/>
        <v>rock</v>
      </c>
    </row>
    <row r="804" spans="1:23" ht="48" x14ac:dyDescent="0.2">
      <c r="A804" s="5">
        <f t="shared" si="108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tr">
        <f t="shared" si="109"/>
        <v>True</v>
      </c>
      <c r="I804" t="e">
        <f t="shared" si="110"/>
        <v>#VALUE!</v>
      </c>
      <c r="J804" t="e">
        <f t="shared" si="111"/>
        <v>#VALUE!</v>
      </c>
      <c r="K804" t="s">
        <v>8224</v>
      </c>
      <c r="L804" t="s">
        <v>8246</v>
      </c>
      <c r="M804">
        <v>1347854700</v>
      </c>
      <c r="N804" s="19">
        <f t="shared" si="112"/>
        <v>41168.920138888891</v>
      </c>
      <c r="O804">
        <v>1343867524</v>
      </c>
      <c r="P804" s="19">
        <f t="shared" si="113"/>
        <v>41122.772268518522</v>
      </c>
      <c r="Q804" t="b">
        <v>0</v>
      </c>
      <c r="R804">
        <v>75</v>
      </c>
      <c r="S804" t="b">
        <v>1</v>
      </c>
      <c r="T804" t="s">
        <v>8276</v>
      </c>
      <c r="U804" s="6">
        <f t="shared" si="114"/>
        <v>81.066666666666663</v>
      </c>
      <c r="V804" t="str">
        <f t="shared" si="115"/>
        <v>music</v>
      </c>
      <c r="W804" t="str">
        <f t="shared" si="116"/>
        <v>rock</v>
      </c>
    </row>
    <row r="805" spans="1:23" ht="48" x14ac:dyDescent="0.2">
      <c r="A805" s="5">
        <f t="shared" si="108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tr">
        <f t="shared" si="109"/>
        <v>True</v>
      </c>
      <c r="I805" t="e">
        <f t="shared" si="110"/>
        <v>#VALUE!</v>
      </c>
      <c r="J805" t="e">
        <f t="shared" si="111"/>
        <v>#VALUE!</v>
      </c>
      <c r="K805" t="s">
        <v>8224</v>
      </c>
      <c r="L805" t="s">
        <v>8246</v>
      </c>
      <c r="M805">
        <v>1306630800</v>
      </c>
      <c r="N805" s="19">
        <f t="shared" si="112"/>
        <v>40691.791666666664</v>
      </c>
      <c r="O805">
        <v>1304376478</v>
      </c>
      <c r="P805" s="19">
        <f t="shared" si="113"/>
        <v>40665.699976851851</v>
      </c>
      <c r="Q805" t="b">
        <v>0</v>
      </c>
      <c r="R805">
        <v>38</v>
      </c>
      <c r="S805" t="b">
        <v>1</v>
      </c>
      <c r="T805" t="s">
        <v>8276</v>
      </c>
      <c r="U805" s="6">
        <f t="shared" si="114"/>
        <v>74.60526315789474</v>
      </c>
      <c r="V805" t="str">
        <f t="shared" si="115"/>
        <v>music</v>
      </c>
      <c r="W805" t="str">
        <f t="shared" si="116"/>
        <v>rock</v>
      </c>
    </row>
    <row r="806" spans="1:23" ht="48" x14ac:dyDescent="0.2">
      <c r="A806" s="5">
        <f t="shared" si="108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tr">
        <f t="shared" si="109"/>
        <v>True</v>
      </c>
      <c r="I806" t="e">
        <f t="shared" si="110"/>
        <v>#VALUE!</v>
      </c>
      <c r="J806" t="e">
        <f t="shared" si="111"/>
        <v>#VALUE!</v>
      </c>
      <c r="K806" t="s">
        <v>8224</v>
      </c>
      <c r="L806" t="s">
        <v>8246</v>
      </c>
      <c r="M806">
        <v>1311393540</v>
      </c>
      <c r="N806" s="19">
        <f t="shared" si="112"/>
        <v>40746.915972222225</v>
      </c>
      <c r="O806">
        <v>1309919526</v>
      </c>
      <c r="P806" s="19">
        <f t="shared" si="113"/>
        <v>40729.855625000004</v>
      </c>
      <c r="Q806" t="b">
        <v>0</v>
      </c>
      <c r="R806">
        <v>18</v>
      </c>
      <c r="S806" t="b">
        <v>1</v>
      </c>
      <c r="T806" t="s">
        <v>8276</v>
      </c>
      <c r="U806" s="6">
        <f t="shared" si="114"/>
        <v>305.55555555555554</v>
      </c>
      <c r="V806" t="str">
        <f t="shared" si="115"/>
        <v>music</v>
      </c>
      <c r="W806" t="str">
        <f t="shared" si="116"/>
        <v>rock</v>
      </c>
    </row>
    <row r="807" spans="1:23" ht="48" x14ac:dyDescent="0.2">
      <c r="A807" s="5">
        <f t="shared" si="108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tr">
        <f t="shared" si="109"/>
        <v>True</v>
      </c>
      <c r="I807" t="e">
        <f t="shared" si="110"/>
        <v>#VALUE!</v>
      </c>
      <c r="J807" t="e">
        <f t="shared" si="111"/>
        <v>#VALUE!</v>
      </c>
      <c r="K807" t="s">
        <v>8224</v>
      </c>
      <c r="L807" t="s">
        <v>8246</v>
      </c>
      <c r="M807">
        <v>1310857200</v>
      </c>
      <c r="N807" s="19">
        <f t="shared" si="112"/>
        <v>40740.708333333336</v>
      </c>
      <c r="O807">
        <v>1306525512</v>
      </c>
      <c r="P807" s="19">
        <f t="shared" si="113"/>
        <v>40690.573055555556</v>
      </c>
      <c r="Q807" t="b">
        <v>0</v>
      </c>
      <c r="R807">
        <v>54</v>
      </c>
      <c r="S807" t="b">
        <v>1</v>
      </c>
      <c r="T807" t="s">
        <v>8276</v>
      </c>
      <c r="U807" s="6">
        <f t="shared" si="114"/>
        <v>58.333333333333336</v>
      </c>
      <c r="V807" t="str">
        <f t="shared" si="115"/>
        <v>music</v>
      </c>
      <c r="W807" t="str">
        <f t="shared" si="116"/>
        <v>rock</v>
      </c>
    </row>
    <row r="808" spans="1:23" ht="16" x14ac:dyDescent="0.2">
      <c r="A808" s="5">
        <f t="shared" si="108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tr">
        <f t="shared" si="109"/>
        <v>True</v>
      </c>
      <c r="I808" t="e">
        <f t="shared" si="110"/>
        <v>#VALUE!</v>
      </c>
      <c r="J808" t="e">
        <f t="shared" si="111"/>
        <v>#VALUE!</v>
      </c>
      <c r="K808" t="s">
        <v>8224</v>
      </c>
      <c r="L808" t="s">
        <v>8246</v>
      </c>
      <c r="M808">
        <v>1315413339</v>
      </c>
      <c r="N808" s="19">
        <f t="shared" si="112"/>
        <v>40793.441423611112</v>
      </c>
      <c r="O808">
        <v>1312821339</v>
      </c>
      <c r="P808" s="19">
        <f t="shared" si="113"/>
        <v>40763.441423611112</v>
      </c>
      <c r="Q808" t="b">
        <v>0</v>
      </c>
      <c r="R808">
        <v>71</v>
      </c>
      <c r="S808" t="b">
        <v>1</v>
      </c>
      <c r="T808" t="s">
        <v>8276</v>
      </c>
      <c r="U808" s="6">
        <f t="shared" si="114"/>
        <v>117.67605633802818</v>
      </c>
      <c r="V808" t="str">
        <f t="shared" si="115"/>
        <v>music</v>
      </c>
      <c r="W808" t="str">
        <f t="shared" si="116"/>
        <v>rock</v>
      </c>
    </row>
    <row r="809" spans="1:23" ht="32" x14ac:dyDescent="0.2">
      <c r="A809" s="5">
        <f t="shared" si="108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tr">
        <f t="shared" si="109"/>
        <v>True</v>
      </c>
      <c r="I809" t="e">
        <f t="shared" si="110"/>
        <v>#VALUE!</v>
      </c>
      <c r="J809" t="e">
        <f t="shared" si="111"/>
        <v>#VALUE!</v>
      </c>
      <c r="K809" t="s">
        <v>8224</v>
      </c>
      <c r="L809" t="s">
        <v>8246</v>
      </c>
      <c r="M809">
        <v>1488333600</v>
      </c>
      <c r="N809" s="19">
        <f t="shared" si="112"/>
        <v>42794.833333333328</v>
      </c>
      <c r="O809">
        <v>1485270311</v>
      </c>
      <c r="P809" s="19">
        <f t="shared" si="113"/>
        <v>42759.378599537042</v>
      </c>
      <c r="Q809" t="b">
        <v>0</v>
      </c>
      <c r="R809">
        <v>57</v>
      </c>
      <c r="S809" t="b">
        <v>1</v>
      </c>
      <c r="T809" t="s">
        <v>8276</v>
      </c>
      <c r="U809" s="6">
        <f t="shared" si="114"/>
        <v>73.771929824561397</v>
      </c>
      <c r="V809" t="str">
        <f t="shared" si="115"/>
        <v>music</v>
      </c>
      <c r="W809" t="str">
        <f t="shared" si="116"/>
        <v>rock</v>
      </c>
    </row>
    <row r="810" spans="1:23" ht="48" x14ac:dyDescent="0.2">
      <c r="A810" s="5">
        <f t="shared" si="108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tr">
        <f t="shared" si="109"/>
        <v>True</v>
      </c>
      <c r="I810" t="e">
        <f t="shared" si="110"/>
        <v>#VALUE!</v>
      </c>
      <c r="J810" t="e">
        <f t="shared" si="111"/>
        <v>#VALUE!</v>
      </c>
      <c r="K810" t="s">
        <v>8229</v>
      </c>
      <c r="L810" t="s">
        <v>8251</v>
      </c>
      <c r="M810">
        <v>1419224340</v>
      </c>
      <c r="N810" s="19">
        <f t="shared" si="112"/>
        <v>41994.957638888889</v>
      </c>
      <c r="O810">
        <v>1416363886</v>
      </c>
      <c r="P810" s="19">
        <f t="shared" si="113"/>
        <v>41961.850532407407</v>
      </c>
      <c r="Q810" t="b">
        <v>0</v>
      </c>
      <c r="R810">
        <v>43</v>
      </c>
      <c r="S810" t="b">
        <v>1</v>
      </c>
      <c r="T810" t="s">
        <v>8276</v>
      </c>
      <c r="U810" s="6">
        <f t="shared" si="114"/>
        <v>104.65116279069767</v>
      </c>
      <c r="V810" t="str">
        <f t="shared" si="115"/>
        <v>music</v>
      </c>
      <c r="W810" t="str">
        <f t="shared" si="116"/>
        <v>rock</v>
      </c>
    </row>
    <row r="811" spans="1:23" ht="32" x14ac:dyDescent="0.2">
      <c r="A811" s="5">
        <f t="shared" si="108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tr">
        <f t="shared" si="109"/>
        <v>True</v>
      </c>
      <c r="I811" t="e">
        <f t="shared" si="110"/>
        <v>#VALUE!</v>
      </c>
      <c r="J811" t="e">
        <f t="shared" si="111"/>
        <v>#VALUE!</v>
      </c>
      <c r="K811" t="s">
        <v>8224</v>
      </c>
      <c r="L811" t="s">
        <v>8246</v>
      </c>
      <c r="M811">
        <v>1390161630</v>
      </c>
      <c r="N811" s="19">
        <f t="shared" si="112"/>
        <v>41658.583680555559</v>
      </c>
      <c r="O811">
        <v>1387569630</v>
      </c>
      <c r="P811" s="19">
        <f t="shared" si="113"/>
        <v>41628.583680555559</v>
      </c>
      <c r="Q811" t="b">
        <v>0</v>
      </c>
      <c r="R811">
        <v>52</v>
      </c>
      <c r="S811" t="b">
        <v>1</v>
      </c>
      <c r="T811" t="s">
        <v>8276</v>
      </c>
      <c r="U811" s="6">
        <f t="shared" si="114"/>
        <v>79.82692307692308</v>
      </c>
      <c r="V811" t="str">
        <f t="shared" si="115"/>
        <v>music</v>
      </c>
      <c r="W811" t="str">
        <f t="shared" si="116"/>
        <v>rock</v>
      </c>
    </row>
    <row r="812" spans="1:23" ht="48" x14ac:dyDescent="0.2">
      <c r="A812" s="5">
        <f t="shared" si="108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tr">
        <f t="shared" si="109"/>
        <v>True</v>
      </c>
      <c r="I812" t="e">
        <f t="shared" si="110"/>
        <v>#VALUE!</v>
      </c>
      <c r="J812" t="e">
        <f t="shared" si="111"/>
        <v>#VALUE!</v>
      </c>
      <c r="K812" t="s">
        <v>8224</v>
      </c>
      <c r="L812" t="s">
        <v>8246</v>
      </c>
      <c r="M812">
        <v>1346462462</v>
      </c>
      <c r="N812" s="19">
        <f t="shared" si="112"/>
        <v>41152.806273148148</v>
      </c>
      <c r="O812">
        <v>1343870462</v>
      </c>
      <c r="P812" s="19">
        <f t="shared" si="113"/>
        <v>41122.806273148148</v>
      </c>
      <c r="Q812" t="b">
        <v>0</v>
      </c>
      <c r="R812">
        <v>27</v>
      </c>
      <c r="S812" t="b">
        <v>1</v>
      </c>
      <c r="T812" t="s">
        <v>8276</v>
      </c>
      <c r="U812" s="6">
        <f t="shared" si="114"/>
        <v>58.333333333333336</v>
      </c>
      <c r="V812" t="str">
        <f t="shared" si="115"/>
        <v>music</v>
      </c>
      <c r="W812" t="str">
        <f t="shared" si="116"/>
        <v>rock</v>
      </c>
    </row>
    <row r="813" spans="1:23" ht="32" x14ac:dyDescent="0.2">
      <c r="A813" s="5">
        <f t="shared" si="108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tr">
        <f t="shared" si="109"/>
        <v>True</v>
      </c>
      <c r="I813" t="e">
        <f t="shared" si="110"/>
        <v>#VALUE!</v>
      </c>
      <c r="J813" t="e">
        <f t="shared" si="111"/>
        <v>#VALUE!</v>
      </c>
      <c r="K813" t="s">
        <v>8224</v>
      </c>
      <c r="L813" t="s">
        <v>8246</v>
      </c>
      <c r="M813">
        <v>1373475120</v>
      </c>
      <c r="N813" s="19">
        <f t="shared" si="112"/>
        <v>41465.452777777777</v>
      </c>
      <c r="O813">
        <v>1371569202</v>
      </c>
      <c r="P813" s="19">
        <f t="shared" si="113"/>
        <v>41443.393541666665</v>
      </c>
      <c r="Q813" t="b">
        <v>0</v>
      </c>
      <c r="R813">
        <v>12</v>
      </c>
      <c r="S813" t="b">
        <v>1</v>
      </c>
      <c r="T813" t="s">
        <v>8276</v>
      </c>
      <c r="U813" s="6">
        <f t="shared" si="114"/>
        <v>86.666666666666671</v>
      </c>
      <c r="V813" t="str">
        <f t="shared" si="115"/>
        <v>music</v>
      </c>
      <c r="W813" t="str">
        <f t="shared" si="116"/>
        <v>rock</v>
      </c>
    </row>
    <row r="814" spans="1:23" ht="48" x14ac:dyDescent="0.2">
      <c r="A814" s="5">
        <f t="shared" si="108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tr">
        <f t="shared" si="109"/>
        <v>True</v>
      </c>
      <c r="I814" t="e">
        <f t="shared" si="110"/>
        <v>#VALUE!</v>
      </c>
      <c r="J814" t="e">
        <f t="shared" si="111"/>
        <v>#VALUE!</v>
      </c>
      <c r="K814" t="s">
        <v>8224</v>
      </c>
      <c r="L814" t="s">
        <v>8246</v>
      </c>
      <c r="M814">
        <v>1362146280</v>
      </c>
      <c r="N814" s="19">
        <f t="shared" si="112"/>
        <v>41334.331944444442</v>
      </c>
      <c r="O814">
        <v>1357604752</v>
      </c>
      <c r="P814" s="19">
        <f t="shared" si="113"/>
        <v>41281.767962962964</v>
      </c>
      <c r="Q814" t="b">
        <v>0</v>
      </c>
      <c r="R814">
        <v>33</v>
      </c>
      <c r="S814" t="b">
        <v>1</v>
      </c>
      <c r="T814" t="s">
        <v>8276</v>
      </c>
      <c r="U814" s="6">
        <f t="shared" si="114"/>
        <v>27.606060606060606</v>
      </c>
      <c r="V814" t="str">
        <f t="shared" si="115"/>
        <v>music</v>
      </c>
      <c r="W814" t="str">
        <f t="shared" si="116"/>
        <v>rock</v>
      </c>
    </row>
    <row r="815" spans="1:23" ht="32" x14ac:dyDescent="0.2">
      <c r="A815" s="5">
        <f t="shared" si="108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tr">
        <f t="shared" si="109"/>
        <v>True</v>
      </c>
      <c r="I815" t="e">
        <f t="shared" si="110"/>
        <v>#VALUE!</v>
      </c>
      <c r="J815" t="e">
        <f t="shared" si="111"/>
        <v>#VALUE!</v>
      </c>
      <c r="K815" t="s">
        <v>8224</v>
      </c>
      <c r="L815" t="s">
        <v>8246</v>
      </c>
      <c r="M815">
        <v>1342825365</v>
      </c>
      <c r="N815" s="19">
        <f t="shared" si="112"/>
        <v>41110.710243055553</v>
      </c>
      <c r="O815">
        <v>1340233365</v>
      </c>
      <c r="P815" s="19">
        <f t="shared" si="113"/>
        <v>41080.710243055553</v>
      </c>
      <c r="Q815" t="b">
        <v>0</v>
      </c>
      <c r="R815">
        <v>96</v>
      </c>
      <c r="S815" t="b">
        <v>1</v>
      </c>
      <c r="T815" t="s">
        <v>8276</v>
      </c>
      <c r="U815" s="6">
        <f t="shared" si="114"/>
        <v>24.999375000000001</v>
      </c>
      <c r="V815" t="str">
        <f t="shared" si="115"/>
        <v>music</v>
      </c>
      <c r="W815" t="str">
        <f t="shared" si="116"/>
        <v>rock</v>
      </c>
    </row>
    <row r="816" spans="1:23" ht="48" x14ac:dyDescent="0.2">
      <c r="A816" s="5">
        <f t="shared" si="108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tr">
        <f t="shared" si="109"/>
        <v>True</v>
      </c>
      <c r="I816" t="e">
        <f t="shared" si="110"/>
        <v>#VALUE!</v>
      </c>
      <c r="J816" t="e">
        <f t="shared" si="111"/>
        <v>#VALUE!</v>
      </c>
      <c r="K816" t="s">
        <v>8224</v>
      </c>
      <c r="L816" t="s">
        <v>8246</v>
      </c>
      <c r="M816">
        <v>1306865040</v>
      </c>
      <c r="N816" s="19">
        <f t="shared" si="112"/>
        <v>40694.50277777778</v>
      </c>
      <c r="O816">
        <v>1305568201</v>
      </c>
      <c r="P816" s="19">
        <f t="shared" si="113"/>
        <v>40679.493067129632</v>
      </c>
      <c r="Q816" t="b">
        <v>0</v>
      </c>
      <c r="R816">
        <v>28</v>
      </c>
      <c r="S816" t="b">
        <v>1</v>
      </c>
      <c r="T816" t="s">
        <v>8276</v>
      </c>
      <c r="U816" s="6">
        <f t="shared" si="114"/>
        <v>45.464285714285715</v>
      </c>
      <c r="V816" t="str">
        <f t="shared" si="115"/>
        <v>music</v>
      </c>
      <c r="W816" t="str">
        <f t="shared" si="116"/>
        <v>rock</v>
      </c>
    </row>
    <row r="817" spans="1:23" ht="32" x14ac:dyDescent="0.2">
      <c r="A817" s="5">
        <f t="shared" si="108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tr">
        <f t="shared" si="109"/>
        <v>True</v>
      </c>
      <c r="I817" t="e">
        <f t="shared" si="110"/>
        <v>#VALUE!</v>
      </c>
      <c r="J817" t="e">
        <f t="shared" si="111"/>
        <v>#VALUE!</v>
      </c>
      <c r="K817" t="s">
        <v>8224</v>
      </c>
      <c r="L817" t="s">
        <v>8246</v>
      </c>
      <c r="M817">
        <v>1414879303</v>
      </c>
      <c r="N817" s="19">
        <f t="shared" si="112"/>
        <v>41944.667858796296</v>
      </c>
      <c r="O817">
        <v>1412287303</v>
      </c>
      <c r="P817" s="19">
        <f t="shared" si="113"/>
        <v>41914.667858796296</v>
      </c>
      <c r="Q817" t="b">
        <v>0</v>
      </c>
      <c r="R817">
        <v>43</v>
      </c>
      <c r="S817" t="b">
        <v>1</v>
      </c>
      <c r="T817" t="s">
        <v>8276</v>
      </c>
      <c r="U817" s="6">
        <f t="shared" si="114"/>
        <v>99.534883720930239</v>
      </c>
      <c r="V817" t="str">
        <f t="shared" si="115"/>
        <v>music</v>
      </c>
      <c r="W817" t="str">
        <f t="shared" si="116"/>
        <v>rock</v>
      </c>
    </row>
    <row r="818" spans="1:23" ht="32" x14ac:dyDescent="0.2">
      <c r="A818" s="5">
        <f t="shared" si="108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tr">
        <f t="shared" si="109"/>
        <v>True</v>
      </c>
      <c r="I818" t="e">
        <f t="shared" si="110"/>
        <v>#VALUE!</v>
      </c>
      <c r="J818" t="e">
        <f t="shared" si="111"/>
        <v>#VALUE!</v>
      </c>
      <c r="K818" t="s">
        <v>8224</v>
      </c>
      <c r="L818" t="s">
        <v>8246</v>
      </c>
      <c r="M818">
        <v>1365489000</v>
      </c>
      <c r="N818" s="19">
        <f t="shared" si="112"/>
        <v>41373.020833333336</v>
      </c>
      <c r="O818">
        <v>1362776043</v>
      </c>
      <c r="P818" s="19">
        <f t="shared" si="113"/>
        <v>41341.620868055557</v>
      </c>
      <c r="Q818" t="b">
        <v>0</v>
      </c>
      <c r="R818">
        <v>205</v>
      </c>
      <c r="S818" t="b">
        <v>1</v>
      </c>
      <c r="T818" t="s">
        <v>8276</v>
      </c>
      <c r="U818" s="6">
        <f t="shared" si="114"/>
        <v>39.31</v>
      </c>
      <c r="V818" t="str">
        <f t="shared" si="115"/>
        <v>music</v>
      </c>
      <c r="W818" t="str">
        <f t="shared" si="116"/>
        <v>rock</v>
      </c>
    </row>
    <row r="819" spans="1:23" ht="48" x14ac:dyDescent="0.2">
      <c r="A819" s="5">
        <f t="shared" si="108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tr">
        <f t="shared" si="109"/>
        <v>True</v>
      </c>
      <c r="I819" t="e">
        <f t="shared" si="110"/>
        <v>#VALUE!</v>
      </c>
      <c r="J819" t="e">
        <f t="shared" si="111"/>
        <v>#VALUE!</v>
      </c>
      <c r="K819" t="s">
        <v>8224</v>
      </c>
      <c r="L819" t="s">
        <v>8246</v>
      </c>
      <c r="M819">
        <v>1331441940</v>
      </c>
      <c r="N819" s="19">
        <f t="shared" si="112"/>
        <v>40978.957638888889</v>
      </c>
      <c r="O819">
        <v>1326810211</v>
      </c>
      <c r="P819" s="19">
        <f t="shared" si="113"/>
        <v>40925.349664351852</v>
      </c>
      <c r="Q819" t="b">
        <v>0</v>
      </c>
      <c r="R819">
        <v>23</v>
      </c>
      <c r="S819" t="b">
        <v>1</v>
      </c>
      <c r="T819" t="s">
        <v>8276</v>
      </c>
      <c r="U819" s="6">
        <f t="shared" si="114"/>
        <v>89.419999999999987</v>
      </c>
      <c r="V819" t="str">
        <f t="shared" si="115"/>
        <v>music</v>
      </c>
      <c r="W819" t="str">
        <f t="shared" si="116"/>
        <v>rock</v>
      </c>
    </row>
    <row r="820" spans="1:23" ht="48" x14ac:dyDescent="0.2">
      <c r="A820" s="5">
        <f t="shared" si="108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tr">
        <f t="shared" si="109"/>
        <v>True</v>
      </c>
      <c r="I820" t="e">
        <f t="shared" si="110"/>
        <v>#VALUE!</v>
      </c>
      <c r="J820" t="e">
        <f t="shared" si="111"/>
        <v>#VALUE!</v>
      </c>
      <c r="K820" t="s">
        <v>8224</v>
      </c>
      <c r="L820" t="s">
        <v>8246</v>
      </c>
      <c r="M820">
        <v>1344358860</v>
      </c>
      <c r="N820" s="19">
        <f t="shared" si="112"/>
        <v>41128.459027777775</v>
      </c>
      <c r="O820">
        <v>1343682681</v>
      </c>
      <c r="P820" s="19">
        <f t="shared" si="113"/>
        <v>41120.632881944446</v>
      </c>
      <c r="Q820" t="b">
        <v>0</v>
      </c>
      <c r="R820">
        <v>19</v>
      </c>
      <c r="S820" t="b">
        <v>1</v>
      </c>
      <c r="T820" t="s">
        <v>8276</v>
      </c>
      <c r="U820" s="6">
        <f t="shared" si="114"/>
        <v>28.684210526315791</v>
      </c>
      <c r="V820" t="str">
        <f t="shared" si="115"/>
        <v>music</v>
      </c>
      <c r="W820" t="str">
        <f t="shared" si="116"/>
        <v>rock</v>
      </c>
    </row>
    <row r="821" spans="1:23" ht="32" x14ac:dyDescent="0.2">
      <c r="A821" s="5">
        <f t="shared" si="108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tr">
        <f t="shared" si="109"/>
        <v>True</v>
      </c>
      <c r="I821" t="e">
        <f t="shared" si="110"/>
        <v>#VALUE!</v>
      </c>
      <c r="J821" t="e">
        <f t="shared" si="111"/>
        <v>#VALUE!</v>
      </c>
      <c r="K821" t="s">
        <v>8224</v>
      </c>
      <c r="L821" t="s">
        <v>8246</v>
      </c>
      <c r="M821">
        <v>1387601040</v>
      </c>
      <c r="N821" s="19">
        <f t="shared" si="112"/>
        <v>41628.947222222225</v>
      </c>
      <c r="O821">
        <v>1386806254</v>
      </c>
      <c r="P821" s="19">
        <f t="shared" si="113"/>
        <v>41619.748310185183</v>
      </c>
      <c r="Q821" t="b">
        <v>0</v>
      </c>
      <c r="R821">
        <v>14</v>
      </c>
      <c r="S821" t="b">
        <v>1</v>
      </c>
      <c r="T821" t="s">
        <v>8276</v>
      </c>
      <c r="U821" s="6">
        <f t="shared" si="114"/>
        <v>31.071428571428573</v>
      </c>
      <c r="V821" t="str">
        <f t="shared" si="115"/>
        <v>music</v>
      </c>
      <c r="W821" t="str">
        <f t="shared" si="116"/>
        <v>rock</v>
      </c>
    </row>
    <row r="822" spans="1:23" ht="48" x14ac:dyDescent="0.2">
      <c r="A822" s="5">
        <f t="shared" si="108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tr">
        <f t="shared" si="109"/>
        <v>True</v>
      </c>
      <c r="I822" t="e">
        <f t="shared" si="110"/>
        <v>#VALUE!</v>
      </c>
      <c r="J822" t="e">
        <f t="shared" si="111"/>
        <v>#VALUE!</v>
      </c>
      <c r="K822" t="s">
        <v>8224</v>
      </c>
      <c r="L822" t="s">
        <v>8246</v>
      </c>
      <c r="M822">
        <v>1402290000</v>
      </c>
      <c r="N822" s="19">
        <f t="shared" si="112"/>
        <v>41798.958333333336</v>
      </c>
      <c r="O822">
        <v>1399666342</v>
      </c>
      <c r="P822" s="19">
        <f t="shared" si="113"/>
        <v>41768.591921296298</v>
      </c>
      <c r="Q822" t="b">
        <v>0</v>
      </c>
      <c r="R822">
        <v>38</v>
      </c>
      <c r="S822" t="b">
        <v>1</v>
      </c>
      <c r="T822" t="s">
        <v>8276</v>
      </c>
      <c r="U822" s="6">
        <f t="shared" si="114"/>
        <v>70.55263157894737</v>
      </c>
      <c r="V822" t="str">
        <f t="shared" si="115"/>
        <v>music</v>
      </c>
      <c r="W822" t="str">
        <f t="shared" si="116"/>
        <v>rock</v>
      </c>
    </row>
    <row r="823" spans="1:23" ht="48" x14ac:dyDescent="0.2">
      <c r="A823" s="5">
        <f t="shared" si="108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tr">
        <f t="shared" si="109"/>
        <v>True</v>
      </c>
      <c r="I823" t="e">
        <f t="shared" si="110"/>
        <v>#VALUE!</v>
      </c>
      <c r="J823" t="e">
        <f t="shared" si="111"/>
        <v>#VALUE!</v>
      </c>
      <c r="K823" t="s">
        <v>8224</v>
      </c>
      <c r="L823" t="s">
        <v>8246</v>
      </c>
      <c r="M823">
        <v>1430712060</v>
      </c>
      <c r="N823" s="19">
        <f t="shared" si="112"/>
        <v>42127.917361111111</v>
      </c>
      <c r="O823">
        <v>1427753265</v>
      </c>
      <c r="P823" s="19">
        <f t="shared" si="113"/>
        <v>42093.672048611115</v>
      </c>
      <c r="Q823" t="b">
        <v>0</v>
      </c>
      <c r="R823">
        <v>78</v>
      </c>
      <c r="S823" t="b">
        <v>1</v>
      </c>
      <c r="T823" t="s">
        <v>8276</v>
      </c>
      <c r="U823" s="6">
        <f t="shared" si="114"/>
        <v>224.12820512820514</v>
      </c>
      <c r="V823" t="str">
        <f t="shared" si="115"/>
        <v>music</v>
      </c>
      <c r="W823" t="str">
        <f t="shared" si="116"/>
        <v>rock</v>
      </c>
    </row>
    <row r="824" spans="1:23" ht="32" x14ac:dyDescent="0.2">
      <c r="A824" s="5">
        <f t="shared" si="108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tr">
        <f t="shared" si="109"/>
        <v>True</v>
      </c>
      <c r="I824" t="e">
        <f t="shared" si="110"/>
        <v>#VALUE!</v>
      </c>
      <c r="J824" t="e">
        <f t="shared" si="111"/>
        <v>#VALUE!</v>
      </c>
      <c r="K824" t="s">
        <v>8224</v>
      </c>
      <c r="L824" t="s">
        <v>8246</v>
      </c>
      <c r="M824">
        <v>1349477050</v>
      </c>
      <c r="N824" s="19">
        <f t="shared" si="112"/>
        <v>41187.697337962964</v>
      </c>
      <c r="O824">
        <v>1346885050</v>
      </c>
      <c r="P824" s="19">
        <f t="shared" si="113"/>
        <v>41157.697337962964</v>
      </c>
      <c r="Q824" t="b">
        <v>0</v>
      </c>
      <c r="R824">
        <v>69</v>
      </c>
      <c r="S824" t="b">
        <v>1</v>
      </c>
      <c r="T824" t="s">
        <v>8276</v>
      </c>
      <c r="U824" s="6">
        <f t="shared" si="114"/>
        <v>51.811594202898547</v>
      </c>
      <c r="V824" t="str">
        <f t="shared" si="115"/>
        <v>music</v>
      </c>
      <c r="W824" t="str">
        <f t="shared" si="116"/>
        <v>rock</v>
      </c>
    </row>
    <row r="825" spans="1:23" ht="48" x14ac:dyDescent="0.2">
      <c r="A825" s="5">
        <f t="shared" si="108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tr">
        <f t="shared" si="109"/>
        <v>True</v>
      </c>
      <c r="I825" t="e">
        <f t="shared" si="110"/>
        <v>#VALUE!</v>
      </c>
      <c r="J825" t="e">
        <f t="shared" si="111"/>
        <v>#VALUE!</v>
      </c>
      <c r="K825" t="s">
        <v>8224</v>
      </c>
      <c r="L825" t="s">
        <v>8246</v>
      </c>
      <c r="M825">
        <v>1427062852</v>
      </c>
      <c r="N825" s="19">
        <f t="shared" si="112"/>
        <v>42085.681157407409</v>
      </c>
      <c r="O825">
        <v>1424474452</v>
      </c>
      <c r="P825" s="19">
        <f t="shared" si="113"/>
        <v>42055.722824074073</v>
      </c>
      <c r="Q825" t="b">
        <v>0</v>
      </c>
      <c r="R825">
        <v>33</v>
      </c>
      <c r="S825" t="b">
        <v>1</v>
      </c>
      <c r="T825" t="s">
        <v>8276</v>
      </c>
      <c r="U825" s="6">
        <f t="shared" si="114"/>
        <v>43.515151515151516</v>
      </c>
      <c r="V825" t="str">
        <f t="shared" si="115"/>
        <v>music</v>
      </c>
      <c r="W825" t="str">
        <f t="shared" si="116"/>
        <v>rock</v>
      </c>
    </row>
    <row r="826" spans="1:23" ht="48" x14ac:dyDescent="0.2">
      <c r="A826" s="5">
        <f t="shared" si="108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tr">
        <f t="shared" si="109"/>
        <v>True</v>
      </c>
      <c r="I826" t="e">
        <f t="shared" si="110"/>
        <v>#VALUE!</v>
      </c>
      <c r="J826" t="e">
        <f t="shared" si="111"/>
        <v>#VALUE!</v>
      </c>
      <c r="K826" t="s">
        <v>8224</v>
      </c>
      <c r="L826" t="s">
        <v>8246</v>
      </c>
      <c r="M826">
        <v>1271573940</v>
      </c>
      <c r="N826" s="19">
        <f t="shared" si="112"/>
        <v>40286.040972222225</v>
      </c>
      <c r="O826">
        <v>1268459318</v>
      </c>
      <c r="P826" s="19">
        <f t="shared" si="113"/>
        <v>40249.992106481484</v>
      </c>
      <c r="Q826" t="b">
        <v>0</v>
      </c>
      <c r="R826">
        <v>54</v>
      </c>
      <c r="S826" t="b">
        <v>1</v>
      </c>
      <c r="T826" t="s">
        <v>8276</v>
      </c>
      <c r="U826" s="6">
        <f t="shared" si="114"/>
        <v>39.816666666666663</v>
      </c>
      <c r="V826" t="str">
        <f t="shared" si="115"/>
        <v>music</v>
      </c>
      <c r="W826" t="str">
        <f t="shared" si="116"/>
        <v>rock</v>
      </c>
    </row>
    <row r="827" spans="1:23" ht="32" x14ac:dyDescent="0.2">
      <c r="A827" s="5">
        <f t="shared" si="108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tr">
        <f t="shared" si="109"/>
        <v>True</v>
      </c>
      <c r="I827" t="e">
        <f t="shared" si="110"/>
        <v>#VALUE!</v>
      </c>
      <c r="J827" t="e">
        <f t="shared" si="111"/>
        <v>#VALUE!</v>
      </c>
      <c r="K827" t="s">
        <v>8224</v>
      </c>
      <c r="L827" t="s">
        <v>8246</v>
      </c>
      <c r="M827">
        <v>1351495284</v>
      </c>
      <c r="N827" s="19">
        <f t="shared" si="112"/>
        <v>41211.056527777779</v>
      </c>
      <c r="O827">
        <v>1349335284</v>
      </c>
      <c r="P827" s="19">
        <f t="shared" si="113"/>
        <v>41186.056527777779</v>
      </c>
      <c r="Q827" t="b">
        <v>0</v>
      </c>
      <c r="R827">
        <v>99</v>
      </c>
      <c r="S827" t="b">
        <v>1</v>
      </c>
      <c r="T827" t="s">
        <v>8276</v>
      </c>
      <c r="U827" s="6">
        <f t="shared" si="114"/>
        <v>126.8080808080808</v>
      </c>
      <c r="V827" t="str">
        <f t="shared" si="115"/>
        <v>music</v>
      </c>
      <c r="W827" t="str">
        <f t="shared" si="116"/>
        <v>rock</v>
      </c>
    </row>
    <row r="828" spans="1:23" ht="48" x14ac:dyDescent="0.2">
      <c r="A828" s="5">
        <f t="shared" si="108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tr">
        <f t="shared" si="109"/>
        <v>True</v>
      </c>
      <c r="I828" t="e">
        <f t="shared" si="110"/>
        <v>#VALUE!</v>
      </c>
      <c r="J828" t="e">
        <f t="shared" si="111"/>
        <v>#VALUE!</v>
      </c>
      <c r="K828" t="s">
        <v>8224</v>
      </c>
      <c r="L828" t="s">
        <v>8246</v>
      </c>
      <c r="M828">
        <v>1332719730</v>
      </c>
      <c r="N828" s="19">
        <f t="shared" si="112"/>
        <v>40993.746874999997</v>
      </c>
      <c r="O828">
        <v>1330908930</v>
      </c>
      <c r="P828" s="19">
        <f t="shared" si="113"/>
        <v>40972.788541666669</v>
      </c>
      <c r="Q828" t="b">
        <v>0</v>
      </c>
      <c r="R828">
        <v>49</v>
      </c>
      <c r="S828" t="b">
        <v>1</v>
      </c>
      <c r="T828" t="s">
        <v>8276</v>
      </c>
      <c r="U828" s="6">
        <f t="shared" si="114"/>
        <v>113.87755102040816</v>
      </c>
      <c r="V828" t="str">
        <f t="shared" si="115"/>
        <v>music</v>
      </c>
      <c r="W828" t="str">
        <f t="shared" si="116"/>
        <v>rock</v>
      </c>
    </row>
    <row r="829" spans="1:23" ht="48" x14ac:dyDescent="0.2">
      <c r="A829" s="5">
        <f t="shared" si="108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tr">
        <f t="shared" si="109"/>
        <v>True</v>
      </c>
      <c r="I829" t="e">
        <f t="shared" si="110"/>
        <v>#VALUE!</v>
      </c>
      <c r="J829" t="e">
        <f t="shared" si="111"/>
        <v>#VALUE!</v>
      </c>
      <c r="K829" t="s">
        <v>8224</v>
      </c>
      <c r="L829" t="s">
        <v>8246</v>
      </c>
      <c r="M829">
        <v>1329248940</v>
      </c>
      <c r="N829" s="19">
        <f t="shared" si="112"/>
        <v>40953.575694444444</v>
      </c>
      <c r="O829">
        <v>1326972107</v>
      </c>
      <c r="P829" s="19">
        <f t="shared" si="113"/>
        <v>40927.223460648151</v>
      </c>
      <c r="Q829" t="b">
        <v>0</v>
      </c>
      <c r="R829">
        <v>11</v>
      </c>
      <c r="S829" t="b">
        <v>1</v>
      </c>
      <c r="T829" t="s">
        <v>8276</v>
      </c>
      <c r="U829" s="6">
        <f t="shared" si="114"/>
        <v>28.181818181818183</v>
      </c>
      <c r="V829" t="str">
        <f t="shared" si="115"/>
        <v>music</v>
      </c>
      <c r="W829" t="str">
        <f t="shared" si="116"/>
        <v>rock</v>
      </c>
    </row>
    <row r="830" spans="1:23" ht="48" x14ac:dyDescent="0.2">
      <c r="A830" s="5">
        <f t="shared" si="108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tr">
        <f t="shared" si="109"/>
        <v>True</v>
      </c>
      <c r="I830" t="e">
        <f t="shared" si="110"/>
        <v>#VALUE!</v>
      </c>
      <c r="J830" t="e">
        <f t="shared" si="111"/>
        <v>#VALUE!</v>
      </c>
      <c r="K830" t="s">
        <v>8224</v>
      </c>
      <c r="L830" t="s">
        <v>8246</v>
      </c>
      <c r="M830">
        <v>1340641440</v>
      </c>
      <c r="N830" s="19">
        <f t="shared" si="112"/>
        <v>41085.433333333334</v>
      </c>
      <c r="O830">
        <v>1339549982</v>
      </c>
      <c r="P830" s="19">
        <f t="shared" si="113"/>
        <v>41072.800717592596</v>
      </c>
      <c r="Q830" t="b">
        <v>0</v>
      </c>
      <c r="R830">
        <v>38</v>
      </c>
      <c r="S830" t="b">
        <v>1</v>
      </c>
      <c r="T830" t="s">
        <v>8276</v>
      </c>
      <c r="U830" s="6">
        <f t="shared" si="114"/>
        <v>36.60526315789474</v>
      </c>
      <c r="V830" t="str">
        <f t="shared" si="115"/>
        <v>music</v>
      </c>
      <c r="W830" t="str">
        <f t="shared" si="116"/>
        <v>rock</v>
      </c>
    </row>
    <row r="831" spans="1:23" ht="48" x14ac:dyDescent="0.2">
      <c r="A831" s="5">
        <f t="shared" si="108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tr">
        <f t="shared" si="109"/>
        <v>True</v>
      </c>
      <c r="I831" t="e">
        <f t="shared" si="110"/>
        <v>#VALUE!</v>
      </c>
      <c r="J831" t="e">
        <f t="shared" si="111"/>
        <v>#VALUE!</v>
      </c>
      <c r="K831" t="s">
        <v>8225</v>
      </c>
      <c r="L831" t="s">
        <v>8247</v>
      </c>
      <c r="M831">
        <v>1468437240</v>
      </c>
      <c r="N831" s="19">
        <f t="shared" si="112"/>
        <v>42564.551388888889</v>
      </c>
      <c r="O831">
        <v>1463253240</v>
      </c>
      <c r="P831" s="19">
        <f t="shared" si="113"/>
        <v>42504.551388888889</v>
      </c>
      <c r="Q831" t="b">
        <v>0</v>
      </c>
      <c r="R831">
        <v>16</v>
      </c>
      <c r="S831" t="b">
        <v>1</v>
      </c>
      <c r="T831" t="s">
        <v>8276</v>
      </c>
      <c r="U831" s="6">
        <f t="shared" si="114"/>
        <v>32.5</v>
      </c>
      <c r="V831" t="str">
        <f t="shared" si="115"/>
        <v>music</v>
      </c>
      <c r="W831" t="str">
        <f t="shared" si="116"/>
        <v>rock</v>
      </c>
    </row>
    <row r="832" spans="1:23" ht="48" x14ac:dyDescent="0.2">
      <c r="A832" s="5">
        <f t="shared" si="108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tr">
        <f t="shared" si="109"/>
        <v>True</v>
      </c>
      <c r="I832" t="e">
        <f t="shared" si="110"/>
        <v>#VALUE!</v>
      </c>
      <c r="J832" t="e">
        <f t="shared" si="111"/>
        <v>#VALUE!</v>
      </c>
      <c r="K832" t="s">
        <v>8224</v>
      </c>
      <c r="L832" t="s">
        <v>8246</v>
      </c>
      <c r="M832">
        <v>1363952225</v>
      </c>
      <c r="N832" s="19">
        <f t="shared" si="112"/>
        <v>41355.234085648146</v>
      </c>
      <c r="O832">
        <v>1361363825</v>
      </c>
      <c r="P832" s="19">
        <f t="shared" si="113"/>
        <v>41325.275752314818</v>
      </c>
      <c r="Q832" t="b">
        <v>0</v>
      </c>
      <c r="R832">
        <v>32</v>
      </c>
      <c r="S832" t="b">
        <v>1</v>
      </c>
      <c r="T832" t="s">
        <v>8276</v>
      </c>
      <c r="U832" s="6">
        <f t="shared" si="114"/>
        <v>60.65625</v>
      </c>
      <c r="V832" t="str">
        <f t="shared" si="115"/>
        <v>music</v>
      </c>
      <c r="W832" t="str">
        <f t="shared" si="116"/>
        <v>rock</v>
      </c>
    </row>
    <row r="833" spans="1:23" ht="32" x14ac:dyDescent="0.2">
      <c r="A833" s="5">
        <f t="shared" si="108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tr">
        <f t="shared" si="109"/>
        <v>True</v>
      </c>
      <c r="I833" t="e">
        <f t="shared" si="110"/>
        <v>#VALUE!</v>
      </c>
      <c r="J833" t="e">
        <f t="shared" si="111"/>
        <v>#VALUE!</v>
      </c>
      <c r="K833" t="s">
        <v>8224</v>
      </c>
      <c r="L833" t="s">
        <v>8246</v>
      </c>
      <c r="M833">
        <v>1335540694</v>
      </c>
      <c r="N833" s="19">
        <f t="shared" si="112"/>
        <v>41026.396921296298</v>
      </c>
      <c r="O833">
        <v>1332948694</v>
      </c>
      <c r="P833" s="19">
        <f t="shared" si="113"/>
        <v>40996.396921296298</v>
      </c>
      <c r="Q833" t="b">
        <v>0</v>
      </c>
      <c r="R833">
        <v>20</v>
      </c>
      <c r="S833" t="b">
        <v>1</v>
      </c>
      <c r="T833" t="s">
        <v>8276</v>
      </c>
      <c r="U833" s="6">
        <f t="shared" si="114"/>
        <v>175</v>
      </c>
      <c r="V833" t="str">
        <f t="shared" si="115"/>
        <v>music</v>
      </c>
      <c r="W833" t="str">
        <f t="shared" si="116"/>
        <v>rock</v>
      </c>
    </row>
    <row r="834" spans="1:23" ht="48" x14ac:dyDescent="0.2">
      <c r="A834" s="5">
        <f t="shared" si="108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tr">
        <f t="shared" si="109"/>
        <v>True</v>
      </c>
      <c r="I834" t="e">
        <f t="shared" si="110"/>
        <v>#VALUE!</v>
      </c>
      <c r="J834" t="e">
        <f t="shared" si="111"/>
        <v>#VALUE!</v>
      </c>
      <c r="K834" t="s">
        <v>8224</v>
      </c>
      <c r="L834" t="s">
        <v>8246</v>
      </c>
      <c r="M834">
        <v>1327133580</v>
      </c>
      <c r="N834" s="19">
        <f t="shared" si="112"/>
        <v>40929.092361111114</v>
      </c>
      <c r="O834">
        <v>1321978335</v>
      </c>
      <c r="P834" s="19">
        <f t="shared" si="113"/>
        <v>40869.425173611111</v>
      </c>
      <c r="Q834" t="b">
        <v>0</v>
      </c>
      <c r="R834">
        <v>154</v>
      </c>
      <c r="S834" t="b">
        <v>1</v>
      </c>
      <c r="T834" t="s">
        <v>8276</v>
      </c>
      <c r="U834" s="6">
        <f t="shared" si="114"/>
        <v>97.993896103896105</v>
      </c>
      <c r="V834" t="str">
        <f t="shared" si="115"/>
        <v>music</v>
      </c>
      <c r="W834" t="str">
        <f t="shared" si="116"/>
        <v>rock</v>
      </c>
    </row>
    <row r="835" spans="1:23" ht="16" x14ac:dyDescent="0.2">
      <c r="A835" s="5">
        <f t="shared" ref="A835:A898" si="117">F835/E835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tr">
        <f t="shared" ref="H835:H898" si="118">IF(SEARCH("*ccess*",G835),"True","False")</f>
        <v>True</v>
      </c>
      <c r="I835" t="e">
        <f t="shared" ref="I835:I898" si="119">IF(SEARCH("*ail*",G835),"True","False")</f>
        <v>#VALUE!</v>
      </c>
      <c r="J835" t="e">
        <f t="shared" ref="J835:J898" si="120">IF(SEARCH("*cel*",G835),"True","False")</f>
        <v>#VALUE!</v>
      </c>
      <c r="K835" t="s">
        <v>8224</v>
      </c>
      <c r="L835" t="s">
        <v>8246</v>
      </c>
      <c r="M835">
        <v>1397941475</v>
      </c>
      <c r="N835" s="19">
        <f t="shared" ref="N835:N898" si="121">(((M835/60)/60)/24)+DATE(1970,1,1)+(-6/24)</f>
        <v>41748.628182870372</v>
      </c>
      <c r="O835">
        <v>1395349475</v>
      </c>
      <c r="P835" s="19">
        <f t="shared" ref="P835:P898" si="122">(((O835/60)/60)/24)+DATE(1970,1,1)+(-6/24)</f>
        <v>41718.628182870372</v>
      </c>
      <c r="Q835" t="b">
        <v>0</v>
      </c>
      <c r="R835">
        <v>41</v>
      </c>
      <c r="S835" t="b">
        <v>1</v>
      </c>
      <c r="T835" t="s">
        <v>8276</v>
      </c>
      <c r="U835" s="6">
        <f t="shared" ref="U835:U898" si="123">SUM(F835/R835)</f>
        <v>148.78048780487805</v>
      </c>
      <c r="V835" t="str">
        <f t="shared" ref="V835:V898" si="124">LEFT(T835, FIND("/", T835) -1)</f>
        <v>music</v>
      </c>
      <c r="W835" t="str">
        <f t="shared" ref="W835:W898" si="125">RIGHT(T835, LEN(T835) -FIND("/", T835))</f>
        <v>rock</v>
      </c>
    </row>
    <row r="836" spans="1:23" ht="48" x14ac:dyDescent="0.2">
      <c r="A836" s="5">
        <f t="shared" si="117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tr">
        <f t="shared" si="118"/>
        <v>True</v>
      </c>
      <c r="I836" t="e">
        <f t="shared" si="119"/>
        <v>#VALUE!</v>
      </c>
      <c r="J836" t="e">
        <f t="shared" si="120"/>
        <v>#VALUE!</v>
      </c>
      <c r="K836" t="s">
        <v>8224</v>
      </c>
      <c r="L836" t="s">
        <v>8246</v>
      </c>
      <c r="M836">
        <v>1372651140</v>
      </c>
      <c r="N836" s="19">
        <f t="shared" si="121"/>
        <v>41455.915972222225</v>
      </c>
      <c r="O836">
        <v>1369770292</v>
      </c>
      <c r="P836" s="19">
        <f t="shared" si="122"/>
        <v>41422.572824074072</v>
      </c>
      <c r="Q836" t="b">
        <v>0</v>
      </c>
      <c r="R836">
        <v>75</v>
      </c>
      <c r="S836" t="b">
        <v>1</v>
      </c>
      <c r="T836" t="s">
        <v>8276</v>
      </c>
      <c r="U836" s="6">
        <f t="shared" si="123"/>
        <v>96.08</v>
      </c>
      <c r="V836" t="str">
        <f t="shared" si="124"/>
        <v>music</v>
      </c>
      <c r="W836" t="str">
        <f t="shared" si="125"/>
        <v>rock</v>
      </c>
    </row>
    <row r="837" spans="1:23" ht="48" x14ac:dyDescent="0.2">
      <c r="A837" s="5">
        <f t="shared" si="117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tr">
        <f t="shared" si="118"/>
        <v>True</v>
      </c>
      <c r="I837" t="e">
        <f t="shared" si="119"/>
        <v>#VALUE!</v>
      </c>
      <c r="J837" t="e">
        <f t="shared" si="120"/>
        <v>#VALUE!</v>
      </c>
      <c r="K837" t="s">
        <v>8224</v>
      </c>
      <c r="L837" t="s">
        <v>8246</v>
      </c>
      <c r="M837">
        <v>1337396400</v>
      </c>
      <c r="N837" s="19">
        <f t="shared" si="121"/>
        <v>41047.875</v>
      </c>
      <c r="O837">
        <v>1333709958</v>
      </c>
      <c r="P837" s="19">
        <f t="shared" si="122"/>
        <v>41005.20784722222</v>
      </c>
      <c r="Q837" t="b">
        <v>0</v>
      </c>
      <c r="R837">
        <v>40</v>
      </c>
      <c r="S837" t="b">
        <v>1</v>
      </c>
      <c r="T837" t="s">
        <v>8276</v>
      </c>
      <c r="U837" s="6">
        <f t="shared" si="123"/>
        <v>58.625</v>
      </c>
      <c r="V837" t="str">
        <f t="shared" si="124"/>
        <v>music</v>
      </c>
      <c r="W837" t="str">
        <f t="shared" si="125"/>
        <v>rock</v>
      </c>
    </row>
    <row r="838" spans="1:23" ht="16" x14ac:dyDescent="0.2">
      <c r="A838" s="5">
        <f t="shared" si="117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tr">
        <f t="shared" si="118"/>
        <v>True</v>
      </c>
      <c r="I838" t="e">
        <f t="shared" si="119"/>
        <v>#VALUE!</v>
      </c>
      <c r="J838" t="e">
        <f t="shared" si="120"/>
        <v>#VALUE!</v>
      </c>
      <c r="K838" t="s">
        <v>8224</v>
      </c>
      <c r="L838" t="s">
        <v>8246</v>
      </c>
      <c r="M838">
        <v>1381108918</v>
      </c>
      <c r="N838" s="19">
        <f t="shared" si="121"/>
        <v>41553.806921296295</v>
      </c>
      <c r="O838">
        <v>1378516918</v>
      </c>
      <c r="P838" s="19">
        <f t="shared" si="122"/>
        <v>41523.806921296295</v>
      </c>
      <c r="Q838" t="b">
        <v>0</v>
      </c>
      <c r="R838">
        <v>46</v>
      </c>
      <c r="S838" t="b">
        <v>1</v>
      </c>
      <c r="T838" t="s">
        <v>8276</v>
      </c>
      <c r="U838" s="6">
        <f t="shared" si="123"/>
        <v>109.70695652173914</v>
      </c>
      <c r="V838" t="str">
        <f t="shared" si="124"/>
        <v>music</v>
      </c>
      <c r="W838" t="str">
        <f t="shared" si="125"/>
        <v>rock</v>
      </c>
    </row>
    <row r="839" spans="1:23" ht="32" x14ac:dyDescent="0.2">
      <c r="A839" s="5">
        <f t="shared" si="117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tr">
        <f t="shared" si="118"/>
        <v>True</v>
      </c>
      <c r="I839" t="e">
        <f t="shared" si="119"/>
        <v>#VALUE!</v>
      </c>
      <c r="J839" t="e">
        <f t="shared" si="120"/>
        <v>#VALUE!</v>
      </c>
      <c r="K839" t="s">
        <v>8224</v>
      </c>
      <c r="L839" t="s">
        <v>8246</v>
      </c>
      <c r="M839">
        <v>1398988662</v>
      </c>
      <c r="N839" s="19">
        <f t="shared" si="121"/>
        <v>41760.748402777775</v>
      </c>
      <c r="O839">
        <v>1396396662</v>
      </c>
      <c r="P839" s="19">
        <f t="shared" si="122"/>
        <v>41730.748402777775</v>
      </c>
      <c r="Q839" t="b">
        <v>0</v>
      </c>
      <c r="R839">
        <v>62</v>
      </c>
      <c r="S839" t="b">
        <v>1</v>
      </c>
      <c r="T839" t="s">
        <v>8276</v>
      </c>
      <c r="U839" s="6">
        <f t="shared" si="123"/>
        <v>49.112903225806448</v>
      </c>
      <c r="V839" t="str">
        <f t="shared" si="124"/>
        <v>music</v>
      </c>
      <c r="W839" t="str">
        <f t="shared" si="125"/>
        <v>rock</v>
      </c>
    </row>
    <row r="840" spans="1:23" ht="48" x14ac:dyDescent="0.2">
      <c r="A840" s="5">
        <f t="shared" si="117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tr">
        <f t="shared" si="118"/>
        <v>True</v>
      </c>
      <c r="I840" t="e">
        <f t="shared" si="119"/>
        <v>#VALUE!</v>
      </c>
      <c r="J840" t="e">
        <f t="shared" si="120"/>
        <v>#VALUE!</v>
      </c>
      <c r="K840" t="s">
        <v>8224</v>
      </c>
      <c r="L840" t="s">
        <v>8246</v>
      </c>
      <c r="M840">
        <v>1326835985</v>
      </c>
      <c r="N840" s="19">
        <f t="shared" si="121"/>
        <v>40925.647974537038</v>
      </c>
      <c r="O840">
        <v>1324243985</v>
      </c>
      <c r="P840" s="19">
        <f t="shared" si="122"/>
        <v>40895.647974537038</v>
      </c>
      <c r="Q840" t="b">
        <v>0</v>
      </c>
      <c r="R840">
        <v>61</v>
      </c>
      <c r="S840" t="b">
        <v>1</v>
      </c>
      <c r="T840" t="s">
        <v>8276</v>
      </c>
      <c r="U840" s="6">
        <f t="shared" si="123"/>
        <v>47.672131147540981</v>
      </c>
      <c r="V840" t="str">
        <f t="shared" si="124"/>
        <v>music</v>
      </c>
      <c r="W840" t="str">
        <f t="shared" si="125"/>
        <v>rock</v>
      </c>
    </row>
    <row r="841" spans="1:23" ht="48" x14ac:dyDescent="0.2">
      <c r="A841" s="5">
        <f t="shared" si="117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tr">
        <f t="shared" si="118"/>
        <v>True</v>
      </c>
      <c r="I841" t="e">
        <f t="shared" si="119"/>
        <v>#VALUE!</v>
      </c>
      <c r="J841" t="e">
        <f t="shared" si="120"/>
        <v>#VALUE!</v>
      </c>
      <c r="K841" t="s">
        <v>8224</v>
      </c>
      <c r="L841" t="s">
        <v>8246</v>
      </c>
      <c r="M841">
        <v>1348337956</v>
      </c>
      <c r="N841" s="19">
        <f t="shared" si="121"/>
        <v>41174.513379629629</v>
      </c>
      <c r="O841">
        <v>1345745956</v>
      </c>
      <c r="P841" s="19">
        <f t="shared" si="122"/>
        <v>41144.513379629629</v>
      </c>
      <c r="Q841" t="b">
        <v>0</v>
      </c>
      <c r="R841">
        <v>96</v>
      </c>
      <c r="S841" t="b">
        <v>1</v>
      </c>
      <c r="T841" t="s">
        <v>8276</v>
      </c>
      <c r="U841" s="6">
        <f t="shared" si="123"/>
        <v>60.737812499999997</v>
      </c>
      <c r="V841" t="str">
        <f t="shared" si="124"/>
        <v>music</v>
      </c>
      <c r="W841" t="str">
        <f t="shared" si="125"/>
        <v>rock</v>
      </c>
    </row>
    <row r="842" spans="1:23" ht="32" x14ac:dyDescent="0.2">
      <c r="A842" s="5">
        <f t="shared" si="117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tr">
        <f t="shared" si="118"/>
        <v>True</v>
      </c>
      <c r="I842" t="e">
        <f t="shared" si="119"/>
        <v>#VALUE!</v>
      </c>
      <c r="J842" t="e">
        <f t="shared" si="120"/>
        <v>#VALUE!</v>
      </c>
      <c r="K842" t="s">
        <v>8224</v>
      </c>
      <c r="L842" t="s">
        <v>8246</v>
      </c>
      <c r="M842">
        <v>1474694787</v>
      </c>
      <c r="N842" s="19">
        <f t="shared" si="121"/>
        <v>42636.976701388892</v>
      </c>
      <c r="O842">
        <v>1472102787</v>
      </c>
      <c r="P842" s="19">
        <f t="shared" si="122"/>
        <v>42606.976701388892</v>
      </c>
      <c r="Q842" t="b">
        <v>0</v>
      </c>
      <c r="R842">
        <v>190</v>
      </c>
      <c r="S842" t="b">
        <v>1</v>
      </c>
      <c r="T842" t="s">
        <v>8277</v>
      </c>
      <c r="U842" s="6">
        <f t="shared" si="123"/>
        <v>63.37715789473684</v>
      </c>
      <c r="V842" t="str">
        <f t="shared" si="124"/>
        <v>music</v>
      </c>
      <c r="W842" t="str">
        <f t="shared" si="125"/>
        <v>metal</v>
      </c>
    </row>
    <row r="843" spans="1:23" ht="48" x14ac:dyDescent="0.2">
      <c r="A843" s="5">
        <f t="shared" si="117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tr">
        <f t="shared" si="118"/>
        <v>True</v>
      </c>
      <c r="I843" t="e">
        <f t="shared" si="119"/>
        <v>#VALUE!</v>
      </c>
      <c r="J843" t="e">
        <f t="shared" si="120"/>
        <v>#VALUE!</v>
      </c>
      <c r="K843" t="s">
        <v>8224</v>
      </c>
      <c r="L843" t="s">
        <v>8246</v>
      </c>
      <c r="M843">
        <v>1415653663</v>
      </c>
      <c r="N843" s="19">
        <f t="shared" si="121"/>
        <v>41953.63035879629</v>
      </c>
      <c r="O843">
        <v>1413058063</v>
      </c>
      <c r="P843" s="19">
        <f t="shared" si="122"/>
        <v>41923.588692129626</v>
      </c>
      <c r="Q843" t="b">
        <v>1</v>
      </c>
      <c r="R843">
        <v>94</v>
      </c>
      <c r="S843" t="b">
        <v>1</v>
      </c>
      <c r="T843" t="s">
        <v>8277</v>
      </c>
      <c r="U843" s="6">
        <f t="shared" si="123"/>
        <v>53.893617021276597</v>
      </c>
      <c r="V843" t="str">
        <f t="shared" si="124"/>
        <v>music</v>
      </c>
      <c r="W843" t="str">
        <f t="shared" si="125"/>
        <v>metal</v>
      </c>
    </row>
    <row r="844" spans="1:23" ht="48" x14ac:dyDescent="0.2">
      <c r="A844" s="5">
        <f t="shared" si="117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tr">
        <f t="shared" si="118"/>
        <v>True</v>
      </c>
      <c r="I844" t="e">
        <f t="shared" si="119"/>
        <v>#VALUE!</v>
      </c>
      <c r="J844" t="e">
        <f t="shared" si="120"/>
        <v>#VALUE!</v>
      </c>
      <c r="K844" t="s">
        <v>8229</v>
      </c>
      <c r="L844" t="s">
        <v>8251</v>
      </c>
      <c r="M844">
        <v>1381723140</v>
      </c>
      <c r="N844" s="19">
        <f t="shared" si="121"/>
        <v>41560.915972222225</v>
      </c>
      <c r="O844">
        <v>1378735983</v>
      </c>
      <c r="P844" s="19">
        <f t="shared" si="122"/>
        <v>41526.342395833337</v>
      </c>
      <c r="Q844" t="b">
        <v>1</v>
      </c>
      <c r="R844">
        <v>39</v>
      </c>
      <c r="S844" t="b">
        <v>1</v>
      </c>
      <c r="T844" t="s">
        <v>8277</v>
      </c>
      <c r="U844" s="6">
        <f t="shared" si="123"/>
        <v>66.871794871794876</v>
      </c>
      <c r="V844" t="str">
        <f t="shared" si="124"/>
        <v>music</v>
      </c>
      <c r="W844" t="str">
        <f t="shared" si="125"/>
        <v>metal</v>
      </c>
    </row>
    <row r="845" spans="1:23" ht="48" x14ac:dyDescent="0.2">
      <c r="A845" s="5">
        <f t="shared" si="117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tr">
        <f t="shared" si="118"/>
        <v>True</v>
      </c>
      <c r="I845" t="e">
        <f t="shared" si="119"/>
        <v>#VALUE!</v>
      </c>
      <c r="J845" t="e">
        <f t="shared" si="120"/>
        <v>#VALUE!</v>
      </c>
      <c r="K845" t="s">
        <v>8224</v>
      </c>
      <c r="L845" t="s">
        <v>8246</v>
      </c>
      <c r="M845">
        <v>1481184000</v>
      </c>
      <c r="N845" s="19">
        <f t="shared" si="121"/>
        <v>42712.083333333328</v>
      </c>
      <c r="O845">
        <v>1479708680</v>
      </c>
      <c r="P845" s="19">
        <f t="shared" si="122"/>
        <v>42695.007870370369</v>
      </c>
      <c r="Q845" t="b">
        <v>0</v>
      </c>
      <c r="R845">
        <v>127</v>
      </c>
      <c r="S845" t="b">
        <v>1</v>
      </c>
      <c r="T845" t="s">
        <v>8277</v>
      </c>
      <c r="U845" s="6">
        <f t="shared" si="123"/>
        <v>63.102362204724407</v>
      </c>
      <c r="V845" t="str">
        <f t="shared" si="124"/>
        <v>music</v>
      </c>
      <c r="W845" t="str">
        <f t="shared" si="125"/>
        <v>metal</v>
      </c>
    </row>
    <row r="846" spans="1:23" ht="48" x14ac:dyDescent="0.2">
      <c r="A846" s="5">
        <f t="shared" si="117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tr">
        <f t="shared" si="118"/>
        <v>True</v>
      </c>
      <c r="I846" t="e">
        <f t="shared" si="119"/>
        <v>#VALUE!</v>
      </c>
      <c r="J846" t="e">
        <f t="shared" si="120"/>
        <v>#VALUE!</v>
      </c>
      <c r="K846" t="s">
        <v>8224</v>
      </c>
      <c r="L846" t="s">
        <v>8246</v>
      </c>
      <c r="M846">
        <v>1414817940</v>
      </c>
      <c r="N846" s="19">
        <f t="shared" si="121"/>
        <v>41943.957638888889</v>
      </c>
      <c r="O846">
        <v>1411489552</v>
      </c>
      <c r="P846" s="19">
        <f t="shared" si="122"/>
        <v>41905.434629629628</v>
      </c>
      <c r="Q846" t="b">
        <v>1</v>
      </c>
      <c r="R846">
        <v>159</v>
      </c>
      <c r="S846" t="b">
        <v>1</v>
      </c>
      <c r="T846" t="s">
        <v>8277</v>
      </c>
      <c r="U846" s="6">
        <f t="shared" si="123"/>
        <v>36.628930817610062</v>
      </c>
      <c r="V846" t="str">
        <f t="shared" si="124"/>
        <v>music</v>
      </c>
      <c r="W846" t="str">
        <f t="shared" si="125"/>
        <v>metal</v>
      </c>
    </row>
    <row r="847" spans="1:23" ht="48" x14ac:dyDescent="0.2">
      <c r="A847" s="5">
        <f t="shared" si="117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tr">
        <f t="shared" si="118"/>
        <v>True</v>
      </c>
      <c r="I847" t="e">
        <f t="shared" si="119"/>
        <v>#VALUE!</v>
      </c>
      <c r="J847" t="e">
        <f t="shared" si="120"/>
        <v>#VALUE!</v>
      </c>
      <c r="K847" t="s">
        <v>8224</v>
      </c>
      <c r="L847" t="s">
        <v>8246</v>
      </c>
      <c r="M847">
        <v>1473047940</v>
      </c>
      <c r="N847" s="19">
        <f t="shared" si="121"/>
        <v>42617.915972222225</v>
      </c>
      <c r="O847">
        <v>1469595396</v>
      </c>
      <c r="P847" s="19">
        <f t="shared" si="122"/>
        <v>42577.955972222218</v>
      </c>
      <c r="Q847" t="b">
        <v>0</v>
      </c>
      <c r="R847">
        <v>177</v>
      </c>
      <c r="S847" t="b">
        <v>1</v>
      </c>
      <c r="T847" t="s">
        <v>8277</v>
      </c>
      <c r="U847" s="6">
        <f t="shared" si="123"/>
        <v>34.005706214689269</v>
      </c>
      <c r="V847" t="str">
        <f t="shared" si="124"/>
        <v>music</v>
      </c>
      <c r="W847" t="str">
        <f t="shared" si="125"/>
        <v>metal</v>
      </c>
    </row>
    <row r="848" spans="1:23" ht="32" x14ac:dyDescent="0.2">
      <c r="A848" s="5">
        <f t="shared" si="117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tr">
        <f t="shared" si="118"/>
        <v>True</v>
      </c>
      <c r="I848" t="e">
        <f t="shared" si="119"/>
        <v>#VALUE!</v>
      </c>
      <c r="J848" t="e">
        <f t="shared" si="120"/>
        <v>#VALUE!</v>
      </c>
      <c r="K848" t="s">
        <v>8225</v>
      </c>
      <c r="L848" t="s">
        <v>8247</v>
      </c>
      <c r="M848">
        <v>1394460000</v>
      </c>
      <c r="N848" s="19">
        <f t="shared" si="121"/>
        <v>41708.333333333336</v>
      </c>
      <c r="O848">
        <v>1393233855</v>
      </c>
      <c r="P848" s="19">
        <f t="shared" si="122"/>
        <v>41694.141840277778</v>
      </c>
      <c r="Q848" t="b">
        <v>0</v>
      </c>
      <c r="R848">
        <v>47</v>
      </c>
      <c r="S848" t="b">
        <v>1</v>
      </c>
      <c r="T848" t="s">
        <v>8277</v>
      </c>
      <c r="U848" s="6">
        <f t="shared" si="123"/>
        <v>28.553404255319148</v>
      </c>
      <c r="V848" t="str">
        <f t="shared" si="124"/>
        <v>music</v>
      </c>
      <c r="W848" t="str">
        <f t="shared" si="125"/>
        <v>metal</v>
      </c>
    </row>
    <row r="849" spans="1:23" ht="16" x14ac:dyDescent="0.2">
      <c r="A849" s="5">
        <f t="shared" si="117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tr">
        <f t="shared" si="118"/>
        <v>True</v>
      </c>
      <c r="I849" t="e">
        <f t="shared" si="119"/>
        <v>#VALUE!</v>
      </c>
      <c r="J849" t="e">
        <f t="shared" si="120"/>
        <v>#VALUE!</v>
      </c>
      <c r="K849" t="s">
        <v>8224</v>
      </c>
      <c r="L849" t="s">
        <v>8246</v>
      </c>
      <c r="M849">
        <v>1436555376</v>
      </c>
      <c r="N849" s="19">
        <f t="shared" si="121"/>
        <v>42195.54833333334</v>
      </c>
      <c r="O849">
        <v>1433963376</v>
      </c>
      <c r="P849" s="19">
        <f t="shared" si="122"/>
        <v>42165.54833333334</v>
      </c>
      <c r="Q849" t="b">
        <v>0</v>
      </c>
      <c r="R849">
        <v>1</v>
      </c>
      <c r="S849" t="b">
        <v>1</v>
      </c>
      <c r="T849" t="s">
        <v>8277</v>
      </c>
      <c r="U849" s="6">
        <f t="shared" si="123"/>
        <v>10</v>
      </c>
      <c r="V849" t="str">
        <f t="shared" si="124"/>
        <v>music</v>
      </c>
      <c r="W849" t="str">
        <f t="shared" si="125"/>
        <v>metal</v>
      </c>
    </row>
    <row r="850" spans="1:23" ht="48" x14ac:dyDescent="0.2">
      <c r="A850" s="5">
        <f t="shared" si="117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tr">
        <f t="shared" si="118"/>
        <v>True</v>
      </c>
      <c r="I850" t="e">
        <f t="shared" si="119"/>
        <v>#VALUE!</v>
      </c>
      <c r="J850" t="e">
        <f t="shared" si="120"/>
        <v>#VALUE!</v>
      </c>
      <c r="K850" t="s">
        <v>8224</v>
      </c>
      <c r="L850" t="s">
        <v>8246</v>
      </c>
      <c r="M850">
        <v>1429038033</v>
      </c>
      <c r="N850" s="19">
        <f t="shared" si="121"/>
        <v>42108.542048611111</v>
      </c>
      <c r="O850">
        <v>1426446033</v>
      </c>
      <c r="P850" s="19">
        <f t="shared" si="122"/>
        <v>42078.542048611111</v>
      </c>
      <c r="Q850" t="b">
        <v>0</v>
      </c>
      <c r="R850">
        <v>16</v>
      </c>
      <c r="S850" t="b">
        <v>1</v>
      </c>
      <c r="T850" t="s">
        <v>8277</v>
      </c>
      <c r="U850" s="6">
        <f t="shared" si="123"/>
        <v>18.75</v>
      </c>
      <c r="V850" t="str">
        <f t="shared" si="124"/>
        <v>music</v>
      </c>
      <c r="W850" t="str">
        <f t="shared" si="125"/>
        <v>metal</v>
      </c>
    </row>
    <row r="851" spans="1:23" ht="64" x14ac:dyDescent="0.2">
      <c r="A851" s="5">
        <f t="shared" si="117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tr">
        <f t="shared" si="118"/>
        <v>True</v>
      </c>
      <c r="I851" t="e">
        <f t="shared" si="119"/>
        <v>#VALUE!</v>
      </c>
      <c r="J851" t="e">
        <f t="shared" si="120"/>
        <v>#VALUE!</v>
      </c>
      <c r="K851" t="s">
        <v>8224</v>
      </c>
      <c r="L851" t="s">
        <v>8246</v>
      </c>
      <c r="M851">
        <v>1426473264</v>
      </c>
      <c r="N851" s="19">
        <f t="shared" si="121"/>
        <v>42078.857222222221</v>
      </c>
      <c r="O851">
        <v>1424057664</v>
      </c>
      <c r="P851" s="19">
        <f t="shared" si="122"/>
        <v>42050.898888888885</v>
      </c>
      <c r="Q851" t="b">
        <v>0</v>
      </c>
      <c r="R851">
        <v>115</v>
      </c>
      <c r="S851" t="b">
        <v>1</v>
      </c>
      <c r="T851" t="s">
        <v>8277</v>
      </c>
      <c r="U851" s="6">
        <f t="shared" si="123"/>
        <v>41.704347826086959</v>
      </c>
      <c r="V851" t="str">
        <f t="shared" si="124"/>
        <v>music</v>
      </c>
      <c r="W851" t="str">
        <f t="shared" si="125"/>
        <v>metal</v>
      </c>
    </row>
    <row r="852" spans="1:23" ht="48" x14ac:dyDescent="0.2">
      <c r="A852" s="5">
        <f t="shared" si="117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tr">
        <f t="shared" si="118"/>
        <v>True</v>
      </c>
      <c r="I852" t="e">
        <f t="shared" si="119"/>
        <v>#VALUE!</v>
      </c>
      <c r="J852" t="e">
        <f t="shared" si="120"/>
        <v>#VALUE!</v>
      </c>
      <c r="K852" t="s">
        <v>8224</v>
      </c>
      <c r="L852" t="s">
        <v>8246</v>
      </c>
      <c r="M852">
        <v>1461560340</v>
      </c>
      <c r="N852" s="19">
        <f t="shared" si="121"/>
        <v>42484.957638888889</v>
      </c>
      <c r="O852">
        <v>1458762717</v>
      </c>
      <c r="P852" s="19">
        <f t="shared" si="122"/>
        <v>42452.577743055561</v>
      </c>
      <c r="Q852" t="b">
        <v>0</v>
      </c>
      <c r="R852">
        <v>133</v>
      </c>
      <c r="S852" t="b">
        <v>1</v>
      </c>
      <c r="T852" t="s">
        <v>8277</v>
      </c>
      <c r="U852" s="6">
        <f t="shared" si="123"/>
        <v>46.669172932330824</v>
      </c>
      <c r="V852" t="str">
        <f t="shared" si="124"/>
        <v>music</v>
      </c>
      <c r="W852" t="str">
        <f t="shared" si="125"/>
        <v>metal</v>
      </c>
    </row>
    <row r="853" spans="1:23" ht="32" x14ac:dyDescent="0.2">
      <c r="A853" s="5">
        <f t="shared" si="117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tr">
        <f t="shared" si="118"/>
        <v>True</v>
      </c>
      <c r="I853" t="e">
        <f t="shared" si="119"/>
        <v>#VALUE!</v>
      </c>
      <c r="J853" t="e">
        <f t="shared" si="120"/>
        <v>#VALUE!</v>
      </c>
      <c r="K853" t="s">
        <v>8230</v>
      </c>
      <c r="L853" t="s">
        <v>8249</v>
      </c>
      <c r="M853">
        <v>1469994300</v>
      </c>
      <c r="N853" s="19">
        <f t="shared" si="121"/>
        <v>42582.572916666672</v>
      </c>
      <c r="O853">
        <v>1464815253</v>
      </c>
      <c r="P853" s="19">
        <f t="shared" si="122"/>
        <v>42522.630243055552</v>
      </c>
      <c r="Q853" t="b">
        <v>0</v>
      </c>
      <c r="R853">
        <v>70</v>
      </c>
      <c r="S853" t="b">
        <v>1</v>
      </c>
      <c r="T853" t="s">
        <v>8277</v>
      </c>
      <c r="U853" s="6">
        <f t="shared" si="123"/>
        <v>37.271428571428572</v>
      </c>
      <c r="V853" t="str">
        <f t="shared" si="124"/>
        <v>music</v>
      </c>
      <c r="W853" t="str">
        <f t="shared" si="125"/>
        <v>metal</v>
      </c>
    </row>
    <row r="854" spans="1:23" ht="32" x14ac:dyDescent="0.2">
      <c r="A854" s="5">
        <f t="shared" si="117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tr">
        <f t="shared" si="118"/>
        <v>True</v>
      </c>
      <c r="I854" t="e">
        <f t="shared" si="119"/>
        <v>#VALUE!</v>
      </c>
      <c r="J854" t="e">
        <f t="shared" si="120"/>
        <v>#VALUE!</v>
      </c>
      <c r="K854" t="s">
        <v>8224</v>
      </c>
      <c r="L854" t="s">
        <v>8246</v>
      </c>
      <c r="M854">
        <v>1477342800</v>
      </c>
      <c r="N854" s="19">
        <f t="shared" si="121"/>
        <v>42667.625</v>
      </c>
      <c r="O854">
        <v>1476386395</v>
      </c>
      <c r="P854" s="19">
        <f t="shared" si="122"/>
        <v>42656.555497685185</v>
      </c>
      <c r="Q854" t="b">
        <v>0</v>
      </c>
      <c r="R854">
        <v>62</v>
      </c>
      <c r="S854" t="b">
        <v>1</v>
      </c>
      <c r="T854" t="s">
        <v>8277</v>
      </c>
      <c r="U854" s="6">
        <f t="shared" si="123"/>
        <v>59.258064516129032</v>
      </c>
      <c r="V854" t="str">
        <f t="shared" si="124"/>
        <v>music</v>
      </c>
      <c r="W854" t="str">
        <f t="shared" si="125"/>
        <v>metal</v>
      </c>
    </row>
    <row r="855" spans="1:23" ht="48" x14ac:dyDescent="0.2">
      <c r="A855" s="5">
        <f t="shared" si="117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tr">
        <f t="shared" si="118"/>
        <v>True</v>
      </c>
      <c r="I855" t="e">
        <f t="shared" si="119"/>
        <v>#VALUE!</v>
      </c>
      <c r="J855" t="e">
        <f t="shared" si="120"/>
        <v>#VALUE!</v>
      </c>
      <c r="K855" t="s">
        <v>8224</v>
      </c>
      <c r="L855" t="s">
        <v>8246</v>
      </c>
      <c r="M855">
        <v>1424116709</v>
      </c>
      <c r="N855" s="19">
        <f t="shared" si="121"/>
        <v>42051.582280092596</v>
      </c>
      <c r="O855">
        <v>1421524709</v>
      </c>
      <c r="P855" s="19">
        <f t="shared" si="122"/>
        <v>42021.582280092596</v>
      </c>
      <c r="Q855" t="b">
        <v>0</v>
      </c>
      <c r="R855">
        <v>10</v>
      </c>
      <c r="S855" t="b">
        <v>1</v>
      </c>
      <c r="T855" t="s">
        <v>8277</v>
      </c>
      <c r="U855" s="6">
        <f t="shared" si="123"/>
        <v>30</v>
      </c>
      <c r="V855" t="str">
        <f t="shared" si="124"/>
        <v>music</v>
      </c>
      <c r="W855" t="str">
        <f t="shared" si="125"/>
        <v>metal</v>
      </c>
    </row>
    <row r="856" spans="1:23" ht="48" x14ac:dyDescent="0.2">
      <c r="A856" s="5">
        <f t="shared" si="117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tr">
        <f t="shared" si="118"/>
        <v>True</v>
      </c>
      <c r="I856" t="e">
        <f t="shared" si="119"/>
        <v>#VALUE!</v>
      </c>
      <c r="J856" t="e">
        <f t="shared" si="120"/>
        <v>#VALUE!</v>
      </c>
      <c r="K856" t="s">
        <v>8224</v>
      </c>
      <c r="L856" t="s">
        <v>8246</v>
      </c>
      <c r="M856">
        <v>1482901546</v>
      </c>
      <c r="N856" s="19">
        <f t="shared" si="121"/>
        <v>42731.962337962963</v>
      </c>
      <c r="O856">
        <v>1480309546</v>
      </c>
      <c r="P856" s="19">
        <f t="shared" si="122"/>
        <v>42701.962337962963</v>
      </c>
      <c r="Q856" t="b">
        <v>0</v>
      </c>
      <c r="R856">
        <v>499</v>
      </c>
      <c r="S856" t="b">
        <v>1</v>
      </c>
      <c r="T856" t="s">
        <v>8277</v>
      </c>
      <c r="U856" s="6">
        <f t="shared" si="123"/>
        <v>65.8623246492986</v>
      </c>
      <c r="V856" t="str">
        <f t="shared" si="124"/>
        <v>music</v>
      </c>
      <c r="W856" t="str">
        <f t="shared" si="125"/>
        <v>metal</v>
      </c>
    </row>
    <row r="857" spans="1:23" ht="32" x14ac:dyDescent="0.2">
      <c r="A857" s="5">
        <f t="shared" si="117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tr">
        <f t="shared" si="118"/>
        <v>True</v>
      </c>
      <c r="I857" t="e">
        <f t="shared" si="119"/>
        <v>#VALUE!</v>
      </c>
      <c r="J857" t="e">
        <f t="shared" si="120"/>
        <v>#VALUE!</v>
      </c>
      <c r="K857" t="s">
        <v>8224</v>
      </c>
      <c r="L857" t="s">
        <v>8246</v>
      </c>
      <c r="M857">
        <v>1469329217</v>
      </c>
      <c r="N857" s="19">
        <f t="shared" si="121"/>
        <v>42574.875196759262</v>
      </c>
      <c r="O857">
        <v>1466737217</v>
      </c>
      <c r="P857" s="19">
        <f t="shared" si="122"/>
        <v>42544.875196759262</v>
      </c>
      <c r="Q857" t="b">
        <v>0</v>
      </c>
      <c r="R857">
        <v>47</v>
      </c>
      <c r="S857" t="b">
        <v>1</v>
      </c>
      <c r="T857" t="s">
        <v>8277</v>
      </c>
      <c r="U857" s="6">
        <f t="shared" si="123"/>
        <v>31.914893617021278</v>
      </c>
      <c r="V857" t="str">
        <f t="shared" si="124"/>
        <v>music</v>
      </c>
      <c r="W857" t="str">
        <f t="shared" si="125"/>
        <v>metal</v>
      </c>
    </row>
    <row r="858" spans="1:23" ht="48" x14ac:dyDescent="0.2">
      <c r="A858" s="5">
        <f t="shared" si="117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tr">
        <f t="shared" si="118"/>
        <v>True</v>
      </c>
      <c r="I858" t="e">
        <f t="shared" si="119"/>
        <v>#VALUE!</v>
      </c>
      <c r="J858" t="e">
        <f t="shared" si="120"/>
        <v>#VALUE!</v>
      </c>
      <c r="K858" t="s">
        <v>8236</v>
      </c>
      <c r="L858" t="s">
        <v>8249</v>
      </c>
      <c r="M858">
        <v>1477422000</v>
      </c>
      <c r="N858" s="19">
        <f t="shared" si="121"/>
        <v>42668.541666666672</v>
      </c>
      <c r="O858">
        <v>1472282956</v>
      </c>
      <c r="P858" s="19">
        <f t="shared" si="122"/>
        <v>42609.061990740738</v>
      </c>
      <c r="Q858" t="b">
        <v>0</v>
      </c>
      <c r="R858">
        <v>28</v>
      </c>
      <c r="S858" t="b">
        <v>1</v>
      </c>
      <c r="T858" t="s">
        <v>8277</v>
      </c>
      <c r="U858" s="6">
        <f t="shared" si="123"/>
        <v>19.464285714285715</v>
      </c>
      <c r="V858" t="str">
        <f t="shared" si="124"/>
        <v>music</v>
      </c>
      <c r="W858" t="str">
        <f t="shared" si="125"/>
        <v>metal</v>
      </c>
    </row>
    <row r="859" spans="1:23" ht="32" x14ac:dyDescent="0.2">
      <c r="A859" s="5">
        <f t="shared" si="117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tr">
        <f t="shared" si="118"/>
        <v>True</v>
      </c>
      <c r="I859" t="e">
        <f t="shared" si="119"/>
        <v>#VALUE!</v>
      </c>
      <c r="J859" t="e">
        <f t="shared" si="120"/>
        <v>#VALUE!</v>
      </c>
      <c r="K859" t="s">
        <v>8227</v>
      </c>
      <c r="L859" t="s">
        <v>8249</v>
      </c>
      <c r="M859">
        <v>1448463431</v>
      </c>
      <c r="N859" s="19">
        <f t="shared" si="121"/>
        <v>42333.373043981483</v>
      </c>
      <c r="O859">
        <v>1444831031</v>
      </c>
      <c r="P859" s="19">
        <f t="shared" si="122"/>
        <v>42291.331377314811</v>
      </c>
      <c r="Q859" t="b">
        <v>0</v>
      </c>
      <c r="R859">
        <v>24</v>
      </c>
      <c r="S859" t="b">
        <v>1</v>
      </c>
      <c r="T859" t="s">
        <v>8277</v>
      </c>
      <c r="U859" s="6">
        <f t="shared" si="123"/>
        <v>50</v>
      </c>
      <c r="V859" t="str">
        <f t="shared" si="124"/>
        <v>music</v>
      </c>
      <c r="W859" t="str">
        <f t="shared" si="125"/>
        <v>metal</v>
      </c>
    </row>
    <row r="860" spans="1:23" ht="48" x14ac:dyDescent="0.2">
      <c r="A860" s="5">
        <f t="shared" si="117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tr">
        <f t="shared" si="118"/>
        <v>True</v>
      </c>
      <c r="I860" t="e">
        <f t="shared" si="119"/>
        <v>#VALUE!</v>
      </c>
      <c r="J860" t="e">
        <f t="shared" si="120"/>
        <v>#VALUE!</v>
      </c>
      <c r="K860" t="s">
        <v>8225</v>
      </c>
      <c r="L860" t="s">
        <v>8247</v>
      </c>
      <c r="M860">
        <v>1429138740</v>
      </c>
      <c r="N860" s="19">
        <f t="shared" si="121"/>
        <v>42109.707638888889</v>
      </c>
      <c r="O860">
        <v>1426528418</v>
      </c>
      <c r="P860" s="19">
        <f t="shared" si="122"/>
        <v>42079.495578703703</v>
      </c>
      <c r="Q860" t="b">
        <v>0</v>
      </c>
      <c r="R860">
        <v>76</v>
      </c>
      <c r="S860" t="b">
        <v>1</v>
      </c>
      <c r="T860" t="s">
        <v>8277</v>
      </c>
      <c r="U860" s="6">
        <f t="shared" si="123"/>
        <v>22.737763157894737</v>
      </c>
      <c r="V860" t="str">
        <f t="shared" si="124"/>
        <v>music</v>
      </c>
      <c r="W860" t="str">
        <f t="shared" si="125"/>
        <v>metal</v>
      </c>
    </row>
    <row r="861" spans="1:23" ht="32" x14ac:dyDescent="0.2">
      <c r="A861" s="5">
        <f t="shared" si="117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tr">
        <f t="shared" si="118"/>
        <v>True</v>
      </c>
      <c r="I861" t="e">
        <f t="shared" si="119"/>
        <v>#VALUE!</v>
      </c>
      <c r="J861" t="e">
        <f t="shared" si="120"/>
        <v>#VALUE!</v>
      </c>
      <c r="K861" t="s">
        <v>8224</v>
      </c>
      <c r="L861" t="s">
        <v>8246</v>
      </c>
      <c r="M861">
        <v>1433376000</v>
      </c>
      <c r="N861" s="19">
        <f t="shared" si="121"/>
        <v>42158.75</v>
      </c>
      <c r="O861">
        <v>1430768468</v>
      </c>
      <c r="P861" s="19">
        <f t="shared" si="122"/>
        <v>42128.570231481484</v>
      </c>
      <c r="Q861" t="b">
        <v>0</v>
      </c>
      <c r="R861">
        <v>98</v>
      </c>
      <c r="S861" t="b">
        <v>1</v>
      </c>
      <c r="T861" t="s">
        <v>8277</v>
      </c>
      <c r="U861" s="6">
        <f t="shared" si="123"/>
        <v>42.724489795918366</v>
      </c>
      <c r="V861" t="str">
        <f t="shared" si="124"/>
        <v>music</v>
      </c>
      <c r="W861" t="str">
        <f t="shared" si="125"/>
        <v>metal</v>
      </c>
    </row>
    <row r="862" spans="1:23" ht="48" x14ac:dyDescent="0.2">
      <c r="A862" s="5">
        <f t="shared" si="117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e">
        <f t="shared" si="118"/>
        <v>#VALUE!</v>
      </c>
      <c r="I862" t="str">
        <f t="shared" si="119"/>
        <v>True</v>
      </c>
      <c r="J862" t="e">
        <f t="shared" si="120"/>
        <v>#VALUE!</v>
      </c>
      <c r="K862" t="s">
        <v>8224</v>
      </c>
      <c r="L862" t="s">
        <v>8246</v>
      </c>
      <c r="M862">
        <v>1385123713</v>
      </c>
      <c r="N862" s="19">
        <f t="shared" si="121"/>
        <v>41600.274456018517</v>
      </c>
      <c r="O862">
        <v>1382528113</v>
      </c>
      <c r="P862" s="19">
        <f t="shared" si="122"/>
        <v>41570.232789351852</v>
      </c>
      <c r="Q862" t="b">
        <v>0</v>
      </c>
      <c r="R862">
        <v>48</v>
      </c>
      <c r="S862" t="b">
        <v>0</v>
      </c>
      <c r="T862" t="s">
        <v>8278</v>
      </c>
      <c r="U862" s="6">
        <f t="shared" si="123"/>
        <v>52.916666666666664</v>
      </c>
      <c r="V862" t="str">
        <f t="shared" si="124"/>
        <v>music</v>
      </c>
      <c r="W862" t="str">
        <f t="shared" si="125"/>
        <v>jazz</v>
      </c>
    </row>
    <row r="863" spans="1:23" ht="48" x14ac:dyDescent="0.2">
      <c r="A863" s="5">
        <f t="shared" si="117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e">
        <f t="shared" si="118"/>
        <v>#VALUE!</v>
      </c>
      <c r="I863" t="str">
        <f t="shared" si="119"/>
        <v>True</v>
      </c>
      <c r="J863" t="e">
        <f t="shared" si="120"/>
        <v>#VALUE!</v>
      </c>
      <c r="K863" t="s">
        <v>8224</v>
      </c>
      <c r="L863" t="s">
        <v>8246</v>
      </c>
      <c r="M863">
        <v>1474067404</v>
      </c>
      <c r="N863" s="19">
        <f t="shared" si="121"/>
        <v>42629.715324074074</v>
      </c>
      <c r="O863">
        <v>1471475404</v>
      </c>
      <c r="P863" s="19">
        <f t="shared" si="122"/>
        <v>42599.715324074074</v>
      </c>
      <c r="Q863" t="b">
        <v>0</v>
      </c>
      <c r="R863">
        <v>2</v>
      </c>
      <c r="S863" t="b">
        <v>0</v>
      </c>
      <c r="T863" t="s">
        <v>8278</v>
      </c>
      <c r="U863" s="6">
        <f t="shared" si="123"/>
        <v>50.5</v>
      </c>
      <c r="V863" t="str">
        <f t="shared" si="124"/>
        <v>music</v>
      </c>
      <c r="W863" t="str">
        <f t="shared" si="125"/>
        <v>jazz</v>
      </c>
    </row>
    <row r="864" spans="1:23" ht="48" x14ac:dyDescent="0.2">
      <c r="A864" s="5">
        <f t="shared" si="117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e">
        <f t="shared" si="118"/>
        <v>#VALUE!</v>
      </c>
      <c r="I864" t="str">
        <f t="shared" si="119"/>
        <v>True</v>
      </c>
      <c r="J864" t="e">
        <f t="shared" si="120"/>
        <v>#VALUE!</v>
      </c>
      <c r="K864" t="s">
        <v>8225</v>
      </c>
      <c r="L864" t="s">
        <v>8247</v>
      </c>
      <c r="M864">
        <v>1384179548</v>
      </c>
      <c r="N864" s="19">
        <f t="shared" si="121"/>
        <v>41589.346620370372</v>
      </c>
      <c r="O864">
        <v>1381583948</v>
      </c>
      <c r="P864" s="19">
        <f t="shared" si="122"/>
        <v>41559.3049537037</v>
      </c>
      <c r="Q864" t="b">
        <v>0</v>
      </c>
      <c r="R864">
        <v>4</v>
      </c>
      <c r="S864" t="b">
        <v>0</v>
      </c>
      <c r="T864" t="s">
        <v>8278</v>
      </c>
      <c r="U864" s="6">
        <f t="shared" si="123"/>
        <v>42.5</v>
      </c>
      <c r="V864" t="str">
        <f t="shared" si="124"/>
        <v>music</v>
      </c>
      <c r="W864" t="str">
        <f t="shared" si="125"/>
        <v>jazz</v>
      </c>
    </row>
    <row r="865" spans="1:23" ht="48" x14ac:dyDescent="0.2">
      <c r="A865" s="5">
        <f t="shared" si="117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e">
        <f t="shared" si="118"/>
        <v>#VALUE!</v>
      </c>
      <c r="I865" t="str">
        <f t="shared" si="119"/>
        <v>True</v>
      </c>
      <c r="J865" t="e">
        <f t="shared" si="120"/>
        <v>#VALUE!</v>
      </c>
      <c r="K865" t="s">
        <v>8224</v>
      </c>
      <c r="L865" t="s">
        <v>8246</v>
      </c>
      <c r="M865">
        <v>1329014966</v>
      </c>
      <c r="N865" s="19">
        <f t="shared" si="121"/>
        <v>40950.867662037039</v>
      </c>
      <c r="O865">
        <v>1326422966</v>
      </c>
      <c r="P865" s="19">
        <f t="shared" si="122"/>
        <v>40920.867662037039</v>
      </c>
      <c r="Q865" t="b">
        <v>0</v>
      </c>
      <c r="R865">
        <v>5</v>
      </c>
      <c r="S865" t="b">
        <v>0</v>
      </c>
      <c r="T865" t="s">
        <v>8278</v>
      </c>
      <c r="U865" s="6">
        <f t="shared" si="123"/>
        <v>18</v>
      </c>
      <c r="V865" t="str">
        <f t="shared" si="124"/>
        <v>music</v>
      </c>
      <c r="W865" t="str">
        <f t="shared" si="125"/>
        <v>jazz</v>
      </c>
    </row>
    <row r="866" spans="1:23" ht="48" x14ac:dyDescent="0.2">
      <c r="A866" s="5">
        <f t="shared" si="117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e">
        <f t="shared" si="118"/>
        <v>#VALUE!</v>
      </c>
      <c r="I866" t="str">
        <f t="shared" si="119"/>
        <v>True</v>
      </c>
      <c r="J866" t="e">
        <f t="shared" si="120"/>
        <v>#VALUE!</v>
      </c>
      <c r="K866" t="s">
        <v>8224</v>
      </c>
      <c r="L866" t="s">
        <v>8246</v>
      </c>
      <c r="M866">
        <v>1381917540</v>
      </c>
      <c r="N866" s="19">
        <f t="shared" si="121"/>
        <v>41563.165972222225</v>
      </c>
      <c r="O866">
        <v>1379990038</v>
      </c>
      <c r="P866" s="19">
        <f t="shared" si="122"/>
        <v>41540.856921296298</v>
      </c>
      <c r="Q866" t="b">
        <v>0</v>
      </c>
      <c r="R866">
        <v>79</v>
      </c>
      <c r="S866" t="b">
        <v>0</v>
      </c>
      <c r="T866" t="s">
        <v>8278</v>
      </c>
      <c r="U866" s="6">
        <f t="shared" si="123"/>
        <v>34.177215189873415</v>
      </c>
      <c r="V866" t="str">
        <f t="shared" si="124"/>
        <v>music</v>
      </c>
      <c r="W866" t="str">
        <f t="shared" si="125"/>
        <v>jazz</v>
      </c>
    </row>
    <row r="867" spans="1:23" ht="48" x14ac:dyDescent="0.2">
      <c r="A867" s="5">
        <f t="shared" si="117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e">
        <f t="shared" si="118"/>
        <v>#VALUE!</v>
      </c>
      <c r="I867" t="str">
        <f t="shared" si="119"/>
        <v>True</v>
      </c>
      <c r="J867" t="e">
        <f t="shared" si="120"/>
        <v>#VALUE!</v>
      </c>
      <c r="K867" t="s">
        <v>8224</v>
      </c>
      <c r="L867" t="s">
        <v>8246</v>
      </c>
      <c r="M867">
        <v>1358361197</v>
      </c>
      <c r="N867" s="19">
        <f t="shared" si="121"/>
        <v>41290.52311342593</v>
      </c>
      <c r="O867">
        <v>1353177197</v>
      </c>
      <c r="P867" s="19">
        <f t="shared" si="122"/>
        <v>41230.52311342593</v>
      </c>
      <c r="Q867" t="b">
        <v>0</v>
      </c>
      <c r="R867">
        <v>2</v>
      </c>
      <c r="S867" t="b">
        <v>0</v>
      </c>
      <c r="T867" t="s">
        <v>8278</v>
      </c>
      <c r="U867" s="6">
        <f t="shared" si="123"/>
        <v>22.5</v>
      </c>
      <c r="V867" t="str">
        <f t="shared" si="124"/>
        <v>music</v>
      </c>
      <c r="W867" t="str">
        <f t="shared" si="125"/>
        <v>jazz</v>
      </c>
    </row>
    <row r="868" spans="1:23" ht="48" x14ac:dyDescent="0.2">
      <c r="A868" s="5">
        <f t="shared" si="117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e">
        <f t="shared" si="118"/>
        <v>#VALUE!</v>
      </c>
      <c r="I868" t="str">
        <f t="shared" si="119"/>
        <v>True</v>
      </c>
      <c r="J868" t="e">
        <f t="shared" si="120"/>
        <v>#VALUE!</v>
      </c>
      <c r="K868" t="s">
        <v>8224</v>
      </c>
      <c r="L868" t="s">
        <v>8246</v>
      </c>
      <c r="M868">
        <v>1425136200</v>
      </c>
      <c r="N868" s="19">
        <f t="shared" si="121"/>
        <v>42063.381944444445</v>
      </c>
      <c r="O868">
        <v>1421853518</v>
      </c>
      <c r="P868" s="19">
        <f t="shared" si="122"/>
        <v>42025.387939814813</v>
      </c>
      <c r="Q868" t="b">
        <v>0</v>
      </c>
      <c r="R868">
        <v>11</v>
      </c>
      <c r="S868" t="b">
        <v>0</v>
      </c>
      <c r="T868" t="s">
        <v>8278</v>
      </c>
      <c r="U868" s="6">
        <f t="shared" si="123"/>
        <v>58.18181818181818</v>
      </c>
      <c r="V868" t="str">
        <f t="shared" si="124"/>
        <v>music</v>
      </c>
      <c r="W868" t="str">
        <f t="shared" si="125"/>
        <v>jazz</v>
      </c>
    </row>
    <row r="869" spans="1:23" ht="48" x14ac:dyDescent="0.2">
      <c r="A869" s="5">
        <f t="shared" si="117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e">
        <f t="shared" si="118"/>
        <v>#VALUE!</v>
      </c>
      <c r="I869" t="str">
        <f t="shared" si="119"/>
        <v>True</v>
      </c>
      <c r="J869" t="e">
        <f t="shared" si="120"/>
        <v>#VALUE!</v>
      </c>
      <c r="K869" t="s">
        <v>8224</v>
      </c>
      <c r="L869" t="s">
        <v>8246</v>
      </c>
      <c r="M869">
        <v>1259643540</v>
      </c>
      <c r="N869" s="19">
        <f t="shared" si="121"/>
        <v>40147.957638888889</v>
      </c>
      <c r="O869">
        <v>1254450706</v>
      </c>
      <c r="P869" s="19">
        <f t="shared" si="122"/>
        <v>40087.855393518519</v>
      </c>
      <c r="Q869" t="b">
        <v>0</v>
      </c>
      <c r="R869">
        <v>11</v>
      </c>
      <c r="S869" t="b">
        <v>0</v>
      </c>
      <c r="T869" t="s">
        <v>8278</v>
      </c>
      <c r="U869" s="6">
        <f t="shared" si="123"/>
        <v>109.18181818181819</v>
      </c>
      <c r="V869" t="str">
        <f t="shared" si="124"/>
        <v>music</v>
      </c>
      <c r="W869" t="str">
        <f t="shared" si="125"/>
        <v>jazz</v>
      </c>
    </row>
    <row r="870" spans="1:23" ht="64" x14ac:dyDescent="0.2">
      <c r="A870" s="5">
        <f t="shared" si="117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e">
        <f t="shared" si="118"/>
        <v>#VALUE!</v>
      </c>
      <c r="I870" t="str">
        <f t="shared" si="119"/>
        <v>True</v>
      </c>
      <c r="J870" t="e">
        <f t="shared" si="120"/>
        <v>#VALUE!</v>
      </c>
      <c r="K870" t="s">
        <v>8224</v>
      </c>
      <c r="L870" t="s">
        <v>8246</v>
      </c>
      <c r="M870">
        <v>1389055198</v>
      </c>
      <c r="N870" s="19">
        <f t="shared" si="121"/>
        <v>41645.777754629627</v>
      </c>
      <c r="O870">
        <v>1386463198</v>
      </c>
      <c r="P870" s="19">
        <f t="shared" si="122"/>
        <v>41615.777754629627</v>
      </c>
      <c r="Q870" t="b">
        <v>0</v>
      </c>
      <c r="R870">
        <v>1</v>
      </c>
      <c r="S870" t="b">
        <v>0</v>
      </c>
      <c r="T870" t="s">
        <v>8278</v>
      </c>
      <c r="U870" s="6">
        <f t="shared" si="123"/>
        <v>50</v>
      </c>
      <c r="V870" t="str">
        <f t="shared" si="124"/>
        <v>music</v>
      </c>
      <c r="W870" t="str">
        <f t="shared" si="125"/>
        <v>jazz</v>
      </c>
    </row>
    <row r="871" spans="1:23" ht="48" x14ac:dyDescent="0.2">
      <c r="A871" s="5">
        <f t="shared" si="117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e">
        <f t="shared" si="118"/>
        <v>#VALUE!</v>
      </c>
      <c r="I871" t="str">
        <f t="shared" si="119"/>
        <v>True</v>
      </c>
      <c r="J871" t="e">
        <f t="shared" si="120"/>
        <v>#VALUE!</v>
      </c>
      <c r="K871" t="s">
        <v>8224</v>
      </c>
      <c r="L871" t="s">
        <v>8246</v>
      </c>
      <c r="M871">
        <v>1365448657</v>
      </c>
      <c r="N871" s="19">
        <f t="shared" si="121"/>
        <v>41372.553900462961</v>
      </c>
      <c r="O871">
        <v>1362860257</v>
      </c>
      <c r="P871" s="19">
        <f t="shared" si="122"/>
        <v>41342.595567129632</v>
      </c>
      <c r="Q871" t="b">
        <v>0</v>
      </c>
      <c r="R871">
        <v>3</v>
      </c>
      <c r="S871" t="b">
        <v>0</v>
      </c>
      <c r="T871" t="s">
        <v>8278</v>
      </c>
      <c r="U871" s="6">
        <f t="shared" si="123"/>
        <v>346.66666666666669</v>
      </c>
      <c r="V871" t="str">
        <f t="shared" si="124"/>
        <v>music</v>
      </c>
      <c r="W871" t="str">
        <f t="shared" si="125"/>
        <v>jazz</v>
      </c>
    </row>
    <row r="872" spans="1:23" ht="48" x14ac:dyDescent="0.2">
      <c r="A872" s="5">
        <f t="shared" si="117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e">
        <f t="shared" si="118"/>
        <v>#VALUE!</v>
      </c>
      <c r="I872" t="str">
        <f t="shared" si="119"/>
        <v>True</v>
      </c>
      <c r="J872" t="e">
        <f t="shared" si="120"/>
        <v>#VALUE!</v>
      </c>
      <c r="K872" t="s">
        <v>8225</v>
      </c>
      <c r="L872" t="s">
        <v>8247</v>
      </c>
      <c r="M872">
        <v>1377995523</v>
      </c>
      <c r="N872" s="19">
        <f t="shared" si="121"/>
        <v>41517.772256944445</v>
      </c>
      <c r="O872">
        <v>1375403523</v>
      </c>
      <c r="P872" s="19">
        <f t="shared" si="122"/>
        <v>41487.772256944445</v>
      </c>
      <c r="Q872" t="b">
        <v>0</v>
      </c>
      <c r="R872">
        <v>5</v>
      </c>
      <c r="S872" t="b">
        <v>0</v>
      </c>
      <c r="T872" t="s">
        <v>8278</v>
      </c>
      <c r="U872" s="6">
        <f t="shared" si="123"/>
        <v>12.4</v>
      </c>
      <c r="V872" t="str">
        <f t="shared" si="124"/>
        <v>music</v>
      </c>
      <c r="W872" t="str">
        <f t="shared" si="125"/>
        <v>jazz</v>
      </c>
    </row>
    <row r="873" spans="1:23" ht="48" x14ac:dyDescent="0.2">
      <c r="A873" s="5">
        <f t="shared" si="117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e">
        <f t="shared" si="118"/>
        <v>#VALUE!</v>
      </c>
      <c r="I873" t="str">
        <f t="shared" si="119"/>
        <v>True</v>
      </c>
      <c r="J873" t="e">
        <f t="shared" si="120"/>
        <v>#VALUE!</v>
      </c>
      <c r="K873" t="s">
        <v>8224</v>
      </c>
      <c r="L873" t="s">
        <v>8246</v>
      </c>
      <c r="M873">
        <v>1385735295</v>
      </c>
      <c r="N873" s="19">
        <f t="shared" si="121"/>
        <v>41607.352951388886</v>
      </c>
      <c r="O873">
        <v>1383139695</v>
      </c>
      <c r="P873" s="19">
        <f t="shared" si="122"/>
        <v>41577.311284722222</v>
      </c>
      <c r="Q873" t="b">
        <v>0</v>
      </c>
      <c r="R873">
        <v>12</v>
      </c>
      <c r="S873" t="b">
        <v>0</v>
      </c>
      <c r="T873" t="s">
        <v>8278</v>
      </c>
      <c r="U873" s="6">
        <f t="shared" si="123"/>
        <v>27.083333333333332</v>
      </c>
      <c r="V873" t="str">
        <f t="shared" si="124"/>
        <v>music</v>
      </c>
      <c r="W873" t="str">
        <f t="shared" si="125"/>
        <v>jazz</v>
      </c>
    </row>
    <row r="874" spans="1:23" ht="48" x14ac:dyDescent="0.2">
      <c r="A874" s="5">
        <f t="shared" si="117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e">
        <f t="shared" si="118"/>
        <v>#VALUE!</v>
      </c>
      <c r="I874" t="str">
        <f t="shared" si="119"/>
        <v>True</v>
      </c>
      <c r="J874" t="e">
        <f t="shared" si="120"/>
        <v>#VALUE!</v>
      </c>
      <c r="K874" t="s">
        <v>8224</v>
      </c>
      <c r="L874" t="s">
        <v>8246</v>
      </c>
      <c r="M874">
        <v>1299786527</v>
      </c>
      <c r="N874" s="19">
        <f t="shared" si="121"/>
        <v>40612.575543981482</v>
      </c>
      <c r="O874">
        <v>1295898527</v>
      </c>
      <c r="P874" s="19">
        <f t="shared" si="122"/>
        <v>40567.575543981482</v>
      </c>
      <c r="Q874" t="b">
        <v>0</v>
      </c>
      <c r="R874">
        <v>2</v>
      </c>
      <c r="S874" t="b">
        <v>0</v>
      </c>
      <c r="T874" t="s">
        <v>8278</v>
      </c>
      <c r="U874" s="6">
        <f t="shared" si="123"/>
        <v>32.5</v>
      </c>
      <c r="V874" t="str">
        <f t="shared" si="124"/>
        <v>music</v>
      </c>
      <c r="W874" t="str">
        <f t="shared" si="125"/>
        <v>jazz</v>
      </c>
    </row>
    <row r="875" spans="1:23" ht="32" x14ac:dyDescent="0.2">
      <c r="A875" s="5">
        <f t="shared" si="117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e">
        <f t="shared" si="118"/>
        <v>#VALUE!</v>
      </c>
      <c r="I875" t="str">
        <f t="shared" si="119"/>
        <v>True</v>
      </c>
      <c r="J875" t="e">
        <f t="shared" si="120"/>
        <v>#VALUE!</v>
      </c>
      <c r="K875" t="s">
        <v>8224</v>
      </c>
      <c r="L875" t="s">
        <v>8246</v>
      </c>
      <c r="M875">
        <v>1352610040</v>
      </c>
      <c r="N875" s="19">
        <f t="shared" si="121"/>
        <v>41223.958796296298</v>
      </c>
      <c r="O875">
        <v>1349150440</v>
      </c>
      <c r="P875" s="19">
        <f t="shared" si="122"/>
        <v>41183.917129629634</v>
      </c>
      <c r="Q875" t="b">
        <v>0</v>
      </c>
      <c r="R875">
        <v>5</v>
      </c>
      <c r="S875" t="b">
        <v>0</v>
      </c>
      <c r="T875" t="s">
        <v>8278</v>
      </c>
      <c r="U875" s="6">
        <f t="shared" si="123"/>
        <v>9</v>
      </c>
      <c r="V875" t="str">
        <f t="shared" si="124"/>
        <v>music</v>
      </c>
      <c r="W875" t="str">
        <f t="shared" si="125"/>
        <v>jazz</v>
      </c>
    </row>
    <row r="876" spans="1:23" ht="48" x14ac:dyDescent="0.2">
      <c r="A876" s="5">
        <f t="shared" si="117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e">
        <f t="shared" si="118"/>
        <v>#VALUE!</v>
      </c>
      <c r="I876" t="str">
        <f t="shared" si="119"/>
        <v>True</v>
      </c>
      <c r="J876" t="e">
        <f t="shared" si="120"/>
        <v>#VALUE!</v>
      </c>
      <c r="K876" t="s">
        <v>8224</v>
      </c>
      <c r="L876" t="s">
        <v>8246</v>
      </c>
      <c r="M876">
        <v>1367676034</v>
      </c>
      <c r="N876" s="19">
        <f t="shared" si="121"/>
        <v>41398.333726851852</v>
      </c>
      <c r="O876">
        <v>1365084034</v>
      </c>
      <c r="P876" s="19">
        <f t="shared" si="122"/>
        <v>41368.333726851852</v>
      </c>
      <c r="Q876" t="b">
        <v>0</v>
      </c>
      <c r="R876">
        <v>21</v>
      </c>
      <c r="S876" t="b">
        <v>0</v>
      </c>
      <c r="T876" t="s">
        <v>8278</v>
      </c>
      <c r="U876" s="6">
        <f t="shared" si="123"/>
        <v>34.761904761904759</v>
      </c>
      <c r="V876" t="str">
        <f t="shared" si="124"/>
        <v>music</v>
      </c>
      <c r="W876" t="str">
        <f t="shared" si="125"/>
        <v>jazz</v>
      </c>
    </row>
    <row r="877" spans="1:23" ht="64" x14ac:dyDescent="0.2">
      <c r="A877" s="5">
        <f t="shared" si="117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e">
        <f t="shared" si="118"/>
        <v>#VALUE!</v>
      </c>
      <c r="I877" t="str">
        <f t="shared" si="119"/>
        <v>True</v>
      </c>
      <c r="J877" t="e">
        <f t="shared" si="120"/>
        <v>#VALUE!</v>
      </c>
      <c r="K877" t="s">
        <v>8224</v>
      </c>
      <c r="L877" t="s">
        <v>8246</v>
      </c>
      <c r="M877">
        <v>1442856131</v>
      </c>
      <c r="N877" s="19">
        <f t="shared" si="121"/>
        <v>42268.473738425921</v>
      </c>
      <c r="O877">
        <v>1441128131</v>
      </c>
      <c r="P877" s="19">
        <f t="shared" si="122"/>
        <v>42248.473738425921</v>
      </c>
      <c r="Q877" t="b">
        <v>0</v>
      </c>
      <c r="R877">
        <v>0</v>
      </c>
      <c r="S877" t="b">
        <v>0</v>
      </c>
      <c r="T877" t="s">
        <v>8278</v>
      </c>
      <c r="U877" s="6" t="e">
        <f t="shared" si="123"/>
        <v>#DIV/0!</v>
      </c>
      <c r="V877" t="str">
        <f t="shared" si="124"/>
        <v>music</v>
      </c>
      <c r="W877" t="str">
        <f t="shared" si="125"/>
        <v>jazz</v>
      </c>
    </row>
    <row r="878" spans="1:23" ht="16" x14ac:dyDescent="0.2">
      <c r="A878" s="5">
        <f t="shared" si="117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e">
        <f t="shared" si="118"/>
        <v>#VALUE!</v>
      </c>
      <c r="I878" t="str">
        <f t="shared" si="119"/>
        <v>True</v>
      </c>
      <c r="J878" t="e">
        <f t="shared" si="120"/>
        <v>#VALUE!</v>
      </c>
      <c r="K878" t="s">
        <v>8225</v>
      </c>
      <c r="L878" t="s">
        <v>8247</v>
      </c>
      <c r="M878">
        <v>1359978927</v>
      </c>
      <c r="N878" s="19">
        <f t="shared" si="121"/>
        <v>41309.246840277774</v>
      </c>
      <c r="O878">
        <v>1357127727</v>
      </c>
      <c r="P878" s="19">
        <f t="shared" si="122"/>
        <v>41276.246840277774</v>
      </c>
      <c r="Q878" t="b">
        <v>0</v>
      </c>
      <c r="R878">
        <v>45</v>
      </c>
      <c r="S878" t="b">
        <v>0</v>
      </c>
      <c r="T878" t="s">
        <v>8278</v>
      </c>
      <c r="U878" s="6">
        <f t="shared" si="123"/>
        <v>28.577777777777779</v>
      </c>
      <c r="V878" t="str">
        <f t="shared" si="124"/>
        <v>music</v>
      </c>
      <c r="W878" t="str">
        <f t="shared" si="125"/>
        <v>jazz</v>
      </c>
    </row>
    <row r="879" spans="1:23" ht="48" x14ac:dyDescent="0.2">
      <c r="A879" s="5">
        <f t="shared" si="117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e">
        <f t="shared" si="118"/>
        <v>#VALUE!</v>
      </c>
      <c r="I879" t="str">
        <f t="shared" si="119"/>
        <v>True</v>
      </c>
      <c r="J879" t="e">
        <f t="shared" si="120"/>
        <v>#VALUE!</v>
      </c>
      <c r="K879" t="s">
        <v>8224</v>
      </c>
      <c r="L879" t="s">
        <v>8246</v>
      </c>
      <c r="M879">
        <v>1387479360</v>
      </c>
      <c r="N879" s="19">
        <f t="shared" si="121"/>
        <v>41627.538888888892</v>
      </c>
      <c r="O879">
        <v>1384887360</v>
      </c>
      <c r="P879" s="19">
        <f t="shared" si="122"/>
        <v>41597.538888888892</v>
      </c>
      <c r="Q879" t="b">
        <v>0</v>
      </c>
      <c r="R879">
        <v>29</v>
      </c>
      <c r="S879" t="b">
        <v>0</v>
      </c>
      <c r="T879" t="s">
        <v>8278</v>
      </c>
      <c r="U879" s="6">
        <f t="shared" si="123"/>
        <v>46.586206896551722</v>
      </c>
      <c r="V879" t="str">
        <f t="shared" si="124"/>
        <v>music</v>
      </c>
      <c r="W879" t="str">
        <f t="shared" si="125"/>
        <v>jazz</v>
      </c>
    </row>
    <row r="880" spans="1:23" ht="48" x14ac:dyDescent="0.2">
      <c r="A880" s="5">
        <f t="shared" si="117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e">
        <f t="shared" si="118"/>
        <v>#VALUE!</v>
      </c>
      <c r="I880" t="str">
        <f t="shared" si="119"/>
        <v>True</v>
      </c>
      <c r="J880" t="e">
        <f t="shared" si="120"/>
        <v>#VALUE!</v>
      </c>
      <c r="K880" t="s">
        <v>8224</v>
      </c>
      <c r="L880" t="s">
        <v>8246</v>
      </c>
      <c r="M880">
        <v>1293082524</v>
      </c>
      <c r="N880" s="19">
        <f t="shared" si="121"/>
        <v>40534.982916666668</v>
      </c>
      <c r="O880">
        <v>1290490524</v>
      </c>
      <c r="P880" s="19">
        <f t="shared" si="122"/>
        <v>40504.982916666668</v>
      </c>
      <c r="Q880" t="b">
        <v>0</v>
      </c>
      <c r="R880">
        <v>2</v>
      </c>
      <c r="S880" t="b">
        <v>0</v>
      </c>
      <c r="T880" t="s">
        <v>8278</v>
      </c>
      <c r="U880" s="6">
        <f t="shared" si="123"/>
        <v>32.5</v>
      </c>
      <c r="V880" t="str">
        <f t="shared" si="124"/>
        <v>music</v>
      </c>
      <c r="W880" t="str">
        <f t="shared" si="125"/>
        <v>jazz</v>
      </c>
    </row>
    <row r="881" spans="1:23" ht="48" x14ac:dyDescent="0.2">
      <c r="A881" s="5">
        <f t="shared" si="117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e">
        <f t="shared" si="118"/>
        <v>#VALUE!</v>
      </c>
      <c r="I881" t="str">
        <f t="shared" si="119"/>
        <v>True</v>
      </c>
      <c r="J881" t="e">
        <f t="shared" si="120"/>
        <v>#VALUE!</v>
      </c>
      <c r="K881" t="s">
        <v>8224</v>
      </c>
      <c r="L881" t="s">
        <v>8246</v>
      </c>
      <c r="M881">
        <v>1338321305</v>
      </c>
      <c r="N881" s="19">
        <f t="shared" si="121"/>
        <v>41058.579918981479</v>
      </c>
      <c r="O881">
        <v>1336506905</v>
      </c>
      <c r="P881" s="19">
        <f t="shared" si="122"/>
        <v>41037.579918981479</v>
      </c>
      <c r="Q881" t="b">
        <v>0</v>
      </c>
      <c r="R881">
        <v>30</v>
      </c>
      <c r="S881" t="b">
        <v>0</v>
      </c>
      <c r="T881" t="s">
        <v>8278</v>
      </c>
      <c r="U881" s="6">
        <f t="shared" si="123"/>
        <v>21.466666666666665</v>
      </c>
      <c r="V881" t="str">
        <f t="shared" si="124"/>
        <v>music</v>
      </c>
      <c r="W881" t="str">
        <f t="shared" si="125"/>
        <v>jazz</v>
      </c>
    </row>
    <row r="882" spans="1:23" ht="48" x14ac:dyDescent="0.2">
      <c r="A882" s="5">
        <f t="shared" si="117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e">
        <f t="shared" si="118"/>
        <v>#VALUE!</v>
      </c>
      <c r="I882" t="str">
        <f t="shared" si="119"/>
        <v>True</v>
      </c>
      <c r="J882" t="e">
        <f t="shared" si="120"/>
        <v>#VALUE!</v>
      </c>
      <c r="K882" t="s">
        <v>8224</v>
      </c>
      <c r="L882" t="s">
        <v>8246</v>
      </c>
      <c r="M882">
        <v>1351582938</v>
      </c>
      <c r="N882" s="19">
        <f t="shared" si="121"/>
        <v>41212.07104166667</v>
      </c>
      <c r="O882">
        <v>1348731738</v>
      </c>
      <c r="P882" s="19">
        <f t="shared" si="122"/>
        <v>41179.07104166667</v>
      </c>
      <c r="Q882" t="b">
        <v>0</v>
      </c>
      <c r="R882">
        <v>8</v>
      </c>
      <c r="S882" t="b">
        <v>0</v>
      </c>
      <c r="T882" t="s">
        <v>8279</v>
      </c>
      <c r="U882" s="6">
        <f t="shared" si="123"/>
        <v>14.125</v>
      </c>
      <c r="V882" t="str">
        <f t="shared" si="124"/>
        <v>music</v>
      </c>
      <c r="W882" t="str">
        <f t="shared" si="125"/>
        <v>indie rock</v>
      </c>
    </row>
    <row r="883" spans="1:23" ht="48" x14ac:dyDescent="0.2">
      <c r="A883" s="5">
        <f t="shared" si="117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e">
        <f t="shared" si="118"/>
        <v>#VALUE!</v>
      </c>
      <c r="I883" t="str">
        <f t="shared" si="119"/>
        <v>True</v>
      </c>
      <c r="J883" t="e">
        <f t="shared" si="120"/>
        <v>#VALUE!</v>
      </c>
      <c r="K883" t="s">
        <v>8224</v>
      </c>
      <c r="L883" t="s">
        <v>8246</v>
      </c>
      <c r="M883">
        <v>1326520886</v>
      </c>
      <c r="N883" s="19">
        <f t="shared" si="121"/>
        <v>40922.00099537037</v>
      </c>
      <c r="O883">
        <v>1322632886</v>
      </c>
      <c r="P883" s="19">
        <f t="shared" si="122"/>
        <v>40877.00099537037</v>
      </c>
      <c r="Q883" t="b">
        <v>0</v>
      </c>
      <c r="R883">
        <v>1</v>
      </c>
      <c r="S883" t="b">
        <v>0</v>
      </c>
      <c r="T883" t="s">
        <v>8279</v>
      </c>
      <c r="U883" s="6">
        <f t="shared" si="123"/>
        <v>30</v>
      </c>
      <c r="V883" t="str">
        <f t="shared" si="124"/>
        <v>music</v>
      </c>
      <c r="W883" t="str">
        <f t="shared" si="125"/>
        <v>indie rock</v>
      </c>
    </row>
    <row r="884" spans="1:23" ht="48" x14ac:dyDescent="0.2">
      <c r="A884" s="5">
        <f t="shared" si="117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e">
        <f t="shared" si="118"/>
        <v>#VALUE!</v>
      </c>
      <c r="I884" t="str">
        <f t="shared" si="119"/>
        <v>True</v>
      </c>
      <c r="J884" t="e">
        <f t="shared" si="120"/>
        <v>#VALUE!</v>
      </c>
      <c r="K884" t="s">
        <v>8224</v>
      </c>
      <c r="L884" t="s">
        <v>8246</v>
      </c>
      <c r="M884">
        <v>1315341550</v>
      </c>
      <c r="N884" s="19">
        <f t="shared" si="121"/>
        <v>40792.610532407409</v>
      </c>
      <c r="O884">
        <v>1312490350</v>
      </c>
      <c r="P884" s="19">
        <f t="shared" si="122"/>
        <v>40759.610532407409</v>
      </c>
      <c r="Q884" t="b">
        <v>0</v>
      </c>
      <c r="R884">
        <v>14</v>
      </c>
      <c r="S884" t="b">
        <v>0</v>
      </c>
      <c r="T884" t="s">
        <v>8279</v>
      </c>
      <c r="U884" s="6">
        <f t="shared" si="123"/>
        <v>21.571428571428573</v>
      </c>
      <c r="V884" t="str">
        <f t="shared" si="124"/>
        <v>music</v>
      </c>
      <c r="W884" t="str">
        <f t="shared" si="125"/>
        <v>indie rock</v>
      </c>
    </row>
    <row r="885" spans="1:23" ht="48" x14ac:dyDescent="0.2">
      <c r="A885" s="5">
        <f t="shared" si="117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e">
        <f t="shared" si="118"/>
        <v>#VALUE!</v>
      </c>
      <c r="I885" t="str">
        <f t="shared" si="119"/>
        <v>True</v>
      </c>
      <c r="J885" t="e">
        <f t="shared" si="120"/>
        <v>#VALUE!</v>
      </c>
      <c r="K885" t="s">
        <v>8224</v>
      </c>
      <c r="L885" t="s">
        <v>8246</v>
      </c>
      <c r="M885">
        <v>1456957635</v>
      </c>
      <c r="N885" s="19">
        <f t="shared" si="121"/>
        <v>42431.685590277775</v>
      </c>
      <c r="O885">
        <v>1451773635</v>
      </c>
      <c r="P885" s="19">
        <f t="shared" si="122"/>
        <v>42371.685590277775</v>
      </c>
      <c r="Q885" t="b">
        <v>0</v>
      </c>
      <c r="R885">
        <v>24</v>
      </c>
      <c r="S885" t="b">
        <v>0</v>
      </c>
      <c r="T885" t="s">
        <v>8279</v>
      </c>
      <c r="U885" s="6">
        <f t="shared" si="123"/>
        <v>83.375</v>
      </c>
      <c r="V885" t="str">
        <f t="shared" si="124"/>
        <v>music</v>
      </c>
      <c r="W885" t="str">
        <f t="shared" si="125"/>
        <v>indie rock</v>
      </c>
    </row>
    <row r="886" spans="1:23" ht="48" x14ac:dyDescent="0.2">
      <c r="A886" s="5">
        <f t="shared" si="117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e">
        <f t="shared" si="118"/>
        <v>#VALUE!</v>
      </c>
      <c r="I886" t="str">
        <f t="shared" si="119"/>
        <v>True</v>
      </c>
      <c r="J886" t="e">
        <f t="shared" si="120"/>
        <v>#VALUE!</v>
      </c>
      <c r="K886" t="s">
        <v>8224</v>
      </c>
      <c r="L886" t="s">
        <v>8246</v>
      </c>
      <c r="M886">
        <v>1336789860</v>
      </c>
      <c r="N886" s="19">
        <f t="shared" si="121"/>
        <v>41040.854861111111</v>
      </c>
      <c r="O886">
        <v>1331666146</v>
      </c>
      <c r="P886" s="19">
        <f t="shared" si="122"/>
        <v>40981.552615740737</v>
      </c>
      <c r="Q886" t="b">
        <v>0</v>
      </c>
      <c r="R886">
        <v>2</v>
      </c>
      <c r="S886" t="b">
        <v>0</v>
      </c>
      <c r="T886" t="s">
        <v>8279</v>
      </c>
      <c r="U886" s="6">
        <f t="shared" si="123"/>
        <v>10</v>
      </c>
      <c r="V886" t="str">
        <f t="shared" si="124"/>
        <v>music</v>
      </c>
      <c r="W886" t="str">
        <f t="shared" si="125"/>
        <v>indie rock</v>
      </c>
    </row>
    <row r="887" spans="1:23" ht="48" x14ac:dyDescent="0.2">
      <c r="A887" s="5">
        <f t="shared" si="117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e">
        <f t="shared" si="118"/>
        <v>#VALUE!</v>
      </c>
      <c r="I887" t="str">
        <f t="shared" si="119"/>
        <v>True</v>
      </c>
      <c r="J887" t="e">
        <f t="shared" si="120"/>
        <v>#VALUE!</v>
      </c>
      <c r="K887" t="s">
        <v>8224</v>
      </c>
      <c r="L887" t="s">
        <v>8246</v>
      </c>
      <c r="M887">
        <v>1483137311</v>
      </c>
      <c r="N887" s="19">
        <f t="shared" si="121"/>
        <v>42734.691099537042</v>
      </c>
      <c r="O887">
        <v>1481322911</v>
      </c>
      <c r="P887" s="19">
        <f t="shared" si="122"/>
        <v>42713.691099537042</v>
      </c>
      <c r="Q887" t="b">
        <v>0</v>
      </c>
      <c r="R887">
        <v>21</v>
      </c>
      <c r="S887" t="b">
        <v>0</v>
      </c>
      <c r="T887" t="s">
        <v>8279</v>
      </c>
      <c r="U887" s="6">
        <f t="shared" si="123"/>
        <v>35.714285714285715</v>
      </c>
      <c r="V887" t="str">
        <f t="shared" si="124"/>
        <v>music</v>
      </c>
      <c r="W887" t="str">
        <f t="shared" si="125"/>
        <v>indie rock</v>
      </c>
    </row>
    <row r="888" spans="1:23" ht="48" x14ac:dyDescent="0.2">
      <c r="A888" s="5">
        <f t="shared" si="117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e">
        <f t="shared" si="118"/>
        <v>#VALUE!</v>
      </c>
      <c r="I888" t="str">
        <f t="shared" si="119"/>
        <v>True</v>
      </c>
      <c r="J888" t="e">
        <f t="shared" si="120"/>
        <v>#VALUE!</v>
      </c>
      <c r="K888" t="s">
        <v>8224</v>
      </c>
      <c r="L888" t="s">
        <v>8246</v>
      </c>
      <c r="M888">
        <v>1473972813</v>
      </c>
      <c r="N888" s="19">
        <f t="shared" si="121"/>
        <v>42628.620520833334</v>
      </c>
      <c r="O888">
        <v>1471812813</v>
      </c>
      <c r="P888" s="19">
        <f t="shared" si="122"/>
        <v>42603.620520833334</v>
      </c>
      <c r="Q888" t="b">
        <v>0</v>
      </c>
      <c r="R888">
        <v>7</v>
      </c>
      <c r="S888" t="b">
        <v>0</v>
      </c>
      <c r="T888" t="s">
        <v>8279</v>
      </c>
      <c r="U888" s="6">
        <f t="shared" si="123"/>
        <v>29.285714285714285</v>
      </c>
      <c r="V888" t="str">
        <f t="shared" si="124"/>
        <v>music</v>
      </c>
      <c r="W888" t="str">
        <f t="shared" si="125"/>
        <v>indie rock</v>
      </c>
    </row>
    <row r="889" spans="1:23" ht="48" x14ac:dyDescent="0.2">
      <c r="A889" s="5">
        <f t="shared" si="117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e">
        <f t="shared" si="118"/>
        <v>#VALUE!</v>
      </c>
      <c r="I889" t="str">
        <f t="shared" si="119"/>
        <v>True</v>
      </c>
      <c r="J889" t="e">
        <f t="shared" si="120"/>
        <v>#VALUE!</v>
      </c>
      <c r="K889" t="s">
        <v>8224</v>
      </c>
      <c r="L889" t="s">
        <v>8246</v>
      </c>
      <c r="M889">
        <v>1338159655</v>
      </c>
      <c r="N889" s="19">
        <f t="shared" si="121"/>
        <v>41056.708969907406</v>
      </c>
      <c r="O889">
        <v>1335567655</v>
      </c>
      <c r="P889" s="19">
        <f t="shared" si="122"/>
        <v>41026.708969907406</v>
      </c>
      <c r="Q889" t="b">
        <v>0</v>
      </c>
      <c r="R889">
        <v>0</v>
      </c>
      <c r="S889" t="b">
        <v>0</v>
      </c>
      <c r="T889" t="s">
        <v>8279</v>
      </c>
      <c r="U889" s="6" t="e">
        <f t="shared" si="123"/>
        <v>#DIV/0!</v>
      </c>
      <c r="V889" t="str">
        <f t="shared" si="124"/>
        <v>music</v>
      </c>
      <c r="W889" t="str">
        <f t="shared" si="125"/>
        <v>indie rock</v>
      </c>
    </row>
    <row r="890" spans="1:23" ht="48" x14ac:dyDescent="0.2">
      <c r="A890" s="5">
        <f t="shared" si="117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e">
        <f t="shared" si="118"/>
        <v>#VALUE!</v>
      </c>
      <c r="I890" t="str">
        <f t="shared" si="119"/>
        <v>True</v>
      </c>
      <c r="J890" t="e">
        <f t="shared" si="120"/>
        <v>#VALUE!</v>
      </c>
      <c r="K890" t="s">
        <v>8224</v>
      </c>
      <c r="L890" t="s">
        <v>8246</v>
      </c>
      <c r="M890">
        <v>1314856800</v>
      </c>
      <c r="N890" s="19">
        <f t="shared" si="121"/>
        <v>40787</v>
      </c>
      <c r="O890">
        <v>1311789885</v>
      </c>
      <c r="P890" s="19">
        <f t="shared" si="122"/>
        <v>40751.503298611111</v>
      </c>
      <c r="Q890" t="b">
        <v>0</v>
      </c>
      <c r="R890">
        <v>4</v>
      </c>
      <c r="S890" t="b">
        <v>0</v>
      </c>
      <c r="T890" t="s">
        <v>8279</v>
      </c>
      <c r="U890" s="6">
        <f t="shared" si="123"/>
        <v>18</v>
      </c>
      <c r="V890" t="str">
        <f t="shared" si="124"/>
        <v>music</v>
      </c>
      <c r="W890" t="str">
        <f t="shared" si="125"/>
        <v>indie rock</v>
      </c>
    </row>
    <row r="891" spans="1:23" ht="48" x14ac:dyDescent="0.2">
      <c r="A891" s="5">
        <f t="shared" si="117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e">
        <f t="shared" si="118"/>
        <v>#VALUE!</v>
      </c>
      <c r="I891" t="str">
        <f t="shared" si="119"/>
        <v>True</v>
      </c>
      <c r="J891" t="e">
        <f t="shared" si="120"/>
        <v>#VALUE!</v>
      </c>
      <c r="K891" t="s">
        <v>8224</v>
      </c>
      <c r="L891" t="s">
        <v>8246</v>
      </c>
      <c r="M891">
        <v>1412534943</v>
      </c>
      <c r="N891" s="19">
        <f t="shared" si="121"/>
        <v>41917.534062500003</v>
      </c>
      <c r="O891">
        <v>1409942943</v>
      </c>
      <c r="P891" s="19">
        <f t="shared" si="122"/>
        <v>41887.534062500003</v>
      </c>
      <c r="Q891" t="b">
        <v>0</v>
      </c>
      <c r="R891">
        <v>32</v>
      </c>
      <c r="S891" t="b">
        <v>0</v>
      </c>
      <c r="T891" t="s">
        <v>8279</v>
      </c>
      <c r="U891" s="6">
        <f t="shared" si="123"/>
        <v>73.760000000000005</v>
      </c>
      <c r="V891" t="str">
        <f t="shared" si="124"/>
        <v>music</v>
      </c>
      <c r="W891" t="str">
        <f t="shared" si="125"/>
        <v>indie rock</v>
      </c>
    </row>
    <row r="892" spans="1:23" ht="48" x14ac:dyDescent="0.2">
      <c r="A892" s="5">
        <f t="shared" si="117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e">
        <f t="shared" si="118"/>
        <v>#VALUE!</v>
      </c>
      <c r="I892" t="str">
        <f t="shared" si="119"/>
        <v>True</v>
      </c>
      <c r="J892" t="e">
        <f t="shared" si="120"/>
        <v>#VALUE!</v>
      </c>
      <c r="K892" t="s">
        <v>8224</v>
      </c>
      <c r="L892" t="s">
        <v>8246</v>
      </c>
      <c r="M892">
        <v>1385055979</v>
      </c>
      <c r="N892" s="19">
        <f t="shared" si="121"/>
        <v>41599.490497685183</v>
      </c>
      <c r="O892">
        <v>1382460379</v>
      </c>
      <c r="P892" s="19">
        <f t="shared" si="122"/>
        <v>41569.448831018519</v>
      </c>
      <c r="Q892" t="b">
        <v>0</v>
      </c>
      <c r="R892">
        <v>4</v>
      </c>
      <c r="S892" t="b">
        <v>0</v>
      </c>
      <c r="T892" t="s">
        <v>8279</v>
      </c>
      <c r="U892" s="6">
        <f t="shared" si="123"/>
        <v>31.25</v>
      </c>
      <c r="V892" t="str">
        <f t="shared" si="124"/>
        <v>music</v>
      </c>
      <c r="W892" t="str">
        <f t="shared" si="125"/>
        <v>indie rock</v>
      </c>
    </row>
    <row r="893" spans="1:23" ht="48" x14ac:dyDescent="0.2">
      <c r="A893" s="5">
        <f t="shared" si="117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e">
        <f t="shared" si="118"/>
        <v>#VALUE!</v>
      </c>
      <c r="I893" t="str">
        <f t="shared" si="119"/>
        <v>True</v>
      </c>
      <c r="J893" t="e">
        <f t="shared" si="120"/>
        <v>#VALUE!</v>
      </c>
      <c r="K893" t="s">
        <v>8224</v>
      </c>
      <c r="L893" t="s">
        <v>8246</v>
      </c>
      <c r="M893">
        <v>1408581930</v>
      </c>
      <c r="N893" s="19">
        <f t="shared" si="121"/>
        <v>41871.781597222223</v>
      </c>
      <c r="O893">
        <v>1405989930</v>
      </c>
      <c r="P893" s="19">
        <f t="shared" si="122"/>
        <v>41841.781597222223</v>
      </c>
      <c r="Q893" t="b">
        <v>0</v>
      </c>
      <c r="R893">
        <v>9</v>
      </c>
      <c r="S893" t="b">
        <v>0</v>
      </c>
      <c r="T893" t="s">
        <v>8279</v>
      </c>
      <c r="U893" s="6">
        <f t="shared" si="123"/>
        <v>28.888888888888889</v>
      </c>
      <c r="V893" t="str">
        <f t="shared" si="124"/>
        <v>music</v>
      </c>
      <c r="W893" t="str">
        <f t="shared" si="125"/>
        <v>indie rock</v>
      </c>
    </row>
    <row r="894" spans="1:23" ht="48" x14ac:dyDescent="0.2">
      <c r="A894" s="5">
        <f t="shared" si="117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e">
        <f t="shared" si="118"/>
        <v>#VALUE!</v>
      </c>
      <c r="I894" t="str">
        <f t="shared" si="119"/>
        <v>True</v>
      </c>
      <c r="J894" t="e">
        <f t="shared" si="120"/>
        <v>#VALUE!</v>
      </c>
      <c r="K894" t="s">
        <v>8224</v>
      </c>
      <c r="L894" t="s">
        <v>8246</v>
      </c>
      <c r="M894">
        <v>1280635200</v>
      </c>
      <c r="N894" s="19">
        <f t="shared" si="121"/>
        <v>40390.916666666664</v>
      </c>
      <c r="O894">
        <v>1273121283</v>
      </c>
      <c r="P894" s="19">
        <f t="shared" si="122"/>
        <v>40303.95003472222</v>
      </c>
      <c r="Q894" t="b">
        <v>0</v>
      </c>
      <c r="R894">
        <v>17</v>
      </c>
      <c r="S894" t="b">
        <v>0</v>
      </c>
      <c r="T894" t="s">
        <v>8279</v>
      </c>
      <c r="U894" s="6">
        <f t="shared" si="123"/>
        <v>143.8235294117647</v>
      </c>
      <c r="V894" t="str">
        <f t="shared" si="124"/>
        <v>music</v>
      </c>
      <c r="W894" t="str">
        <f t="shared" si="125"/>
        <v>indie rock</v>
      </c>
    </row>
    <row r="895" spans="1:23" ht="48" x14ac:dyDescent="0.2">
      <c r="A895" s="5">
        <f t="shared" si="117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e">
        <f t="shared" si="118"/>
        <v>#VALUE!</v>
      </c>
      <c r="I895" t="str">
        <f t="shared" si="119"/>
        <v>True</v>
      </c>
      <c r="J895" t="e">
        <f t="shared" si="120"/>
        <v>#VALUE!</v>
      </c>
      <c r="K895" t="s">
        <v>8224</v>
      </c>
      <c r="L895" t="s">
        <v>8246</v>
      </c>
      <c r="M895">
        <v>1427920363</v>
      </c>
      <c r="N895" s="19">
        <f t="shared" si="121"/>
        <v>42095.606053240743</v>
      </c>
      <c r="O895">
        <v>1425331963</v>
      </c>
      <c r="P895" s="19">
        <f t="shared" si="122"/>
        <v>42065.647719907407</v>
      </c>
      <c r="Q895" t="b">
        <v>0</v>
      </c>
      <c r="R895">
        <v>5</v>
      </c>
      <c r="S895" t="b">
        <v>0</v>
      </c>
      <c r="T895" t="s">
        <v>8279</v>
      </c>
      <c r="U895" s="6">
        <f t="shared" si="123"/>
        <v>40</v>
      </c>
      <c r="V895" t="str">
        <f t="shared" si="124"/>
        <v>music</v>
      </c>
      <c r="W895" t="str">
        <f t="shared" si="125"/>
        <v>indie rock</v>
      </c>
    </row>
    <row r="896" spans="1:23" ht="48" x14ac:dyDescent="0.2">
      <c r="A896" s="5">
        <f t="shared" si="117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e">
        <f t="shared" si="118"/>
        <v>#VALUE!</v>
      </c>
      <c r="I896" t="str">
        <f t="shared" si="119"/>
        <v>True</v>
      </c>
      <c r="J896" t="e">
        <f t="shared" si="120"/>
        <v>#VALUE!</v>
      </c>
      <c r="K896" t="s">
        <v>8224</v>
      </c>
      <c r="L896" t="s">
        <v>8246</v>
      </c>
      <c r="M896">
        <v>1465169610</v>
      </c>
      <c r="N896" s="19">
        <f t="shared" si="121"/>
        <v>42526.731597222228</v>
      </c>
      <c r="O896">
        <v>1462577610</v>
      </c>
      <c r="P896" s="19">
        <f t="shared" si="122"/>
        <v>42496.731597222228</v>
      </c>
      <c r="Q896" t="b">
        <v>0</v>
      </c>
      <c r="R896">
        <v>53</v>
      </c>
      <c r="S896" t="b">
        <v>0</v>
      </c>
      <c r="T896" t="s">
        <v>8279</v>
      </c>
      <c r="U896" s="6">
        <f t="shared" si="123"/>
        <v>147.81132075471697</v>
      </c>
      <c r="V896" t="str">
        <f t="shared" si="124"/>
        <v>music</v>
      </c>
      <c r="W896" t="str">
        <f t="shared" si="125"/>
        <v>indie rock</v>
      </c>
    </row>
    <row r="897" spans="1:23" ht="48" x14ac:dyDescent="0.2">
      <c r="A897" s="5">
        <f t="shared" si="117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e">
        <f t="shared" si="118"/>
        <v>#VALUE!</v>
      </c>
      <c r="I897" t="str">
        <f t="shared" si="119"/>
        <v>True</v>
      </c>
      <c r="J897" t="e">
        <f t="shared" si="120"/>
        <v>#VALUE!</v>
      </c>
      <c r="K897" t="s">
        <v>8224</v>
      </c>
      <c r="L897" t="s">
        <v>8246</v>
      </c>
      <c r="M897">
        <v>1287975829</v>
      </c>
      <c r="N897" s="19">
        <f t="shared" si="121"/>
        <v>40475.877650462964</v>
      </c>
      <c r="O897">
        <v>1284087829</v>
      </c>
      <c r="P897" s="19">
        <f t="shared" si="122"/>
        <v>40430.877650462964</v>
      </c>
      <c r="Q897" t="b">
        <v>0</v>
      </c>
      <c r="R897">
        <v>7</v>
      </c>
      <c r="S897" t="b">
        <v>0</v>
      </c>
      <c r="T897" t="s">
        <v>8279</v>
      </c>
      <c r="U897" s="6">
        <f t="shared" si="123"/>
        <v>27.857142857142858</v>
      </c>
      <c r="V897" t="str">
        <f t="shared" si="124"/>
        <v>music</v>
      </c>
      <c r="W897" t="str">
        <f t="shared" si="125"/>
        <v>indie rock</v>
      </c>
    </row>
    <row r="898" spans="1:23" ht="48" x14ac:dyDescent="0.2">
      <c r="A898" s="5">
        <f t="shared" si="117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e">
        <f t="shared" si="118"/>
        <v>#VALUE!</v>
      </c>
      <c r="I898" t="str">
        <f t="shared" si="119"/>
        <v>True</v>
      </c>
      <c r="J898" t="e">
        <f t="shared" si="120"/>
        <v>#VALUE!</v>
      </c>
      <c r="K898" t="s">
        <v>8224</v>
      </c>
      <c r="L898" t="s">
        <v>8246</v>
      </c>
      <c r="M898">
        <v>1440734400</v>
      </c>
      <c r="N898" s="19">
        <f t="shared" si="121"/>
        <v>42243.916666666672</v>
      </c>
      <c r="O898">
        <v>1438549026</v>
      </c>
      <c r="P898" s="19">
        <f t="shared" si="122"/>
        <v>42218.622986111113</v>
      </c>
      <c r="Q898" t="b">
        <v>0</v>
      </c>
      <c r="R898">
        <v>72</v>
      </c>
      <c r="S898" t="b">
        <v>0</v>
      </c>
      <c r="T898" t="s">
        <v>8279</v>
      </c>
      <c r="U898" s="6">
        <f t="shared" si="123"/>
        <v>44.444444444444443</v>
      </c>
      <c r="V898" t="str">
        <f t="shared" si="124"/>
        <v>music</v>
      </c>
      <c r="W898" t="str">
        <f t="shared" si="125"/>
        <v>indie rock</v>
      </c>
    </row>
    <row r="899" spans="1:23" ht="48" x14ac:dyDescent="0.2">
      <c r="A899" s="5">
        <f t="shared" ref="A899:A962" si="126">F899/E899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e">
        <f t="shared" ref="H899:H962" si="127">IF(SEARCH("*ccess*",G899),"True","False")</f>
        <v>#VALUE!</v>
      </c>
      <c r="I899" t="str">
        <f t="shared" ref="I899:I962" si="128">IF(SEARCH("*ail*",G899),"True","False")</f>
        <v>True</v>
      </c>
      <c r="J899" t="e">
        <f t="shared" ref="J899:J962" si="129">IF(SEARCH("*cel*",G899),"True","False")</f>
        <v>#VALUE!</v>
      </c>
      <c r="K899" t="s">
        <v>8224</v>
      </c>
      <c r="L899" t="s">
        <v>8246</v>
      </c>
      <c r="M899">
        <v>1354123908</v>
      </c>
      <c r="N899" s="19">
        <f t="shared" ref="N899:N962" si="130">(((M899/60)/60)/24)+DATE(1970,1,1)+(-6/24)</f>
        <v>41241.480416666665</v>
      </c>
      <c r="O899">
        <v>1351528308</v>
      </c>
      <c r="P899" s="19">
        <f t="shared" ref="P899:P962" si="131">(((O899/60)/60)/24)+DATE(1970,1,1)+(-6/24)</f>
        <v>41211.438750000001</v>
      </c>
      <c r="Q899" t="b">
        <v>0</v>
      </c>
      <c r="R899">
        <v>0</v>
      </c>
      <c r="S899" t="b">
        <v>0</v>
      </c>
      <c r="T899" t="s">
        <v>8279</v>
      </c>
      <c r="U899" s="6" t="e">
        <f t="shared" ref="U899:U962" si="132">SUM(F899/R899)</f>
        <v>#DIV/0!</v>
      </c>
      <c r="V899" t="str">
        <f t="shared" ref="V899:V962" si="133">LEFT(T899, FIND("/", T899) -1)</f>
        <v>music</v>
      </c>
      <c r="W899" t="str">
        <f t="shared" ref="W899:W962" si="134">RIGHT(T899, LEN(T899) -FIND("/", T899))</f>
        <v>indie rock</v>
      </c>
    </row>
    <row r="900" spans="1:23" ht="48" x14ac:dyDescent="0.2">
      <c r="A900" s="5">
        <f t="shared" si="126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e">
        <f t="shared" si="127"/>
        <v>#VALUE!</v>
      </c>
      <c r="I900" t="str">
        <f t="shared" si="128"/>
        <v>True</v>
      </c>
      <c r="J900" t="e">
        <f t="shared" si="129"/>
        <v>#VALUE!</v>
      </c>
      <c r="K900" t="s">
        <v>8224</v>
      </c>
      <c r="L900" t="s">
        <v>8246</v>
      </c>
      <c r="M900">
        <v>1326651110</v>
      </c>
      <c r="N900" s="19">
        <f t="shared" si="130"/>
        <v>40923.508217592593</v>
      </c>
      <c r="O900">
        <v>1322763110</v>
      </c>
      <c r="P900" s="19">
        <f t="shared" si="131"/>
        <v>40878.508217592593</v>
      </c>
      <c r="Q900" t="b">
        <v>0</v>
      </c>
      <c r="R900">
        <v>2</v>
      </c>
      <c r="S900" t="b">
        <v>0</v>
      </c>
      <c r="T900" t="s">
        <v>8279</v>
      </c>
      <c r="U900" s="6">
        <f t="shared" si="132"/>
        <v>35</v>
      </c>
      <c r="V900" t="str">
        <f t="shared" si="133"/>
        <v>music</v>
      </c>
      <c r="W900" t="str">
        <f t="shared" si="134"/>
        <v>indie rock</v>
      </c>
    </row>
    <row r="901" spans="1:23" ht="48" x14ac:dyDescent="0.2">
      <c r="A901" s="5">
        <f t="shared" si="126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e">
        <f t="shared" si="127"/>
        <v>#VALUE!</v>
      </c>
      <c r="I901" t="str">
        <f t="shared" si="128"/>
        <v>True</v>
      </c>
      <c r="J901" t="e">
        <f t="shared" si="129"/>
        <v>#VALUE!</v>
      </c>
      <c r="K901" t="s">
        <v>8224</v>
      </c>
      <c r="L901" t="s">
        <v>8246</v>
      </c>
      <c r="M901">
        <v>1306549362</v>
      </c>
      <c r="N901" s="19">
        <f t="shared" si="130"/>
        <v>40690.849097222221</v>
      </c>
      <c r="O901">
        <v>1302661362</v>
      </c>
      <c r="P901" s="19">
        <f t="shared" si="131"/>
        <v>40645.849097222221</v>
      </c>
      <c r="Q901" t="b">
        <v>0</v>
      </c>
      <c r="R901">
        <v>8</v>
      </c>
      <c r="S901" t="b">
        <v>0</v>
      </c>
      <c r="T901" t="s">
        <v>8279</v>
      </c>
      <c r="U901" s="6">
        <f t="shared" si="132"/>
        <v>35</v>
      </c>
      <c r="V901" t="str">
        <f t="shared" si="133"/>
        <v>music</v>
      </c>
      <c r="W901" t="str">
        <f t="shared" si="134"/>
        <v>indie rock</v>
      </c>
    </row>
    <row r="902" spans="1:23" ht="32" x14ac:dyDescent="0.2">
      <c r="A902" s="5">
        <f t="shared" si="126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e">
        <f t="shared" si="127"/>
        <v>#VALUE!</v>
      </c>
      <c r="I902" t="str">
        <f t="shared" si="128"/>
        <v>True</v>
      </c>
      <c r="J902" t="e">
        <f t="shared" si="129"/>
        <v>#VALUE!</v>
      </c>
      <c r="K902" t="s">
        <v>8224</v>
      </c>
      <c r="L902" t="s">
        <v>8246</v>
      </c>
      <c r="M902">
        <v>1459365802</v>
      </c>
      <c r="N902" s="19">
        <f t="shared" si="130"/>
        <v>42459.557893518519</v>
      </c>
      <c r="O902">
        <v>1456777402</v>
      </c>
      <c r="P902" s="19">
        <f t="shared" si="131"/>
        <v>42429.59956018519</v>
      </c>
      <c r="Q902" t="b">
        <v>0</v>
      </c>
      <c r="R902">
        <v>2</v>
      </c>
      <c r="S902" t="b">
        <v>0</v>
      </c>
      <c r="T902" t="s">
        <v>8278</v>
      </c>
      <c r="U902" s="6">
        <f t="shared" si="132"/>
        <v>10.5</v>
      </c>
      <c r="V902" t="str">
        <f t="shared" si="133"/>
        <v>music</v>
      </c>
      <c r="W902" t="str">
        <f t="shared" si="134"/>
        <v>jazz</v>
      </c>
    </row>
    <row r="903" spans="1:23" ht="64" x14ac:dyDescent="0.2">
      <c r="A903" s="5">
        <f t="shared" si="12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e">
        <f t="shared" si="127"/>
        <v>#VALUE!</v>
      </c>
      <c r="I903" t="str">
        <f t="shared" si="128"/>
        <v>True</v>
      </c>
      <c r="J903" t="e">
        <f t="shared" si="129"/>
        <v>#VALUE!</v>
      </c>
      <c r="K903" t="s">
        <v>8224</v>
      </c>
      <c r="L903" t="s">
        <v>8246</v>
      </c>
      <c r="M903">
        <v>1276024260</v>
      </c>
      <c r="N903" s="19">
        <f t="shared" si="130"/>
        <v>40337.549305555556</v>
      </c>
      <c r="O903">
        <v>1272050914</v>
      </c>
      <c r="P903" s="19">
        <f t="shared" si="131"/>
        <v>40291.56150462963</v>
      </c>
      <c r="Q903" t="b">
        <v>0</v>
      </c>
      <c r="R903">
        <v>0</v>
      </c>
      <c r="S903" t="b">
        <v>0</v>
      </c>
      <c r="T903" t="s">
        <v>8278</v>
      </c>
      <c r="U903" s="6" t="e">
        <f t="shared" si="132"/>
        <v>#DIV/0!</v>
      </c>
      <c r="V903" t="str">
        <f t="shared" si="133"/>
        <v>music</v>
      </c>
      <c r="W903" t="str">
        <f t="shared" si="134"/>
        <v>jazz</v>
      </c>
    </row>
    <row r="904" spans="1:23" ht="48" x14ac:dyDescent="0.2">
      <c r="A904" s="5">
        <f t="shared" si="126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e">
        <f t="shared" si="127"/>
        <v>#VALUE!</v>
      </c>
      <c r="I904" t="str">
        <f t="shared" si="128"/>
        <v>True</v>
      </c>
      <c r="J904" t="e">
        <f t="shared" si="129"/>
        <v>#VALUE!</v>
      </c>
      <c r="K904" t="s">
        <v>8224</v>
      </c>
      <c r="L904" t="s">
        <v>8246</v>
      </c>
      <c r="M904">
        <v>1409412600</v>
      </c>
      <c r="N904" s="19">
        <f t="shared" si="130"/>
        <v>41881.395833333336</v>
      </c>
      <c r="O904">
        <v>1404947422</v>
      </c>
      <c r="P904" s="19">
        <f t="shared" si="131"/>
        <v>41829.715532407405</v>
      </c>
      <c r="Q904" t="b">
        <v>0</v>
      </c>
      <c r="R904">
        <v>3</v>
      </c>
      <c r="S904" t="b">
        <v>0</v>
      </c>
      <c r="T904" t="s">
        <v>8278</v>
      </c>
      <c r="U904" s="6">
        <f t="shared" si="132"/>
        <v>30</v>
      </c>
      <c r="V904" t="str">
        <f t="shared" si="133"/>
        <v>music</v>
      </c>
      <c r="W904" t="str">
        <f t="shared" si="134"/>
        <v>jazz</v>
      </c>
    </row>
    <row r="905" spans="1:23" ht="48" x14ac:dyDescent="0.2">
      <c r="A905" s="5">
        <f t="shared" si="126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e">
        <f t="shared" si="127"/>
        <v>#VALUE!</v>
      </c>
      <c r="I905" t="str">
        <f t="shared" si="128"/>
        <v>True</v>
      </c>
      <c r="J905" t="e">
        <f t="shared" si="129"/>
        <v>#VALUE!</v>
      </c>
      <c r="K905" t="s">
        <v>8224</v>
      </c>
      <c r="L905" t="s">
        <v>8246</v>
      </c>
      <c r="M905">
        <v>1348367100</v>
      </c>
      <c r="N905" s="19">
        <f t="shared" si="130"/>
        <v>41174.850694444445</v>
      </c>
      <c r="O905">
        <v>1346180780</v>
      </c>
      <c r="P905" s="19">
        <f t="shared" si="131"/>
        <v>41149.546064814815</v>
      </c>
      <c r="Q905" t="b">
        <v>0</v>
      </c>
      <c r="R905">
        <v>4</v>
      </c>
      <c r="S905" t="b">
        <v>0</v>
      </c>
      <c r="T905" t="s">
        <v>8278</v>
      </c>
      <c r="U905" s="6">
        <f t="shared" si="132"/>
        <v>40</v>
      </c>
      <c r="V905" t="str">
        <f t="shared" si="133"/>
        <v>music</v>
      </c>
      <c r="W905" t="str">
        <f t="shared" si="134"/>
        <v>jazz</v>
      </c>
    </row>
    <row r="906" spans="1:23" ht="48" x14ac:dyDescent="0.2">
      <c r="A906" s="5">
        <f t="shared" si="126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e">
        <f t="shared" si="127"/>
        <v>#VALUE!</v>
      </c>
      <c r="I906" t="str">
        <f t="shared" si="128"/>
        <v>True</v>
      </c>
      <c r="J906" t="e">
        <f t="shared" si="129"/>
        <v>#VALUE!</v>
      </c>
      <c r="K906" t="s">
        <v>8224</v>
      </c>
      <c r="L906" t="s">
        <v>8246</v>
      </c>
      <c r="M906">
        <v>1451786137</v>
      </c>
      <c r="N906" s="19">
        <f t="shared" si="130"/>
        <v>42371.830289351856</v>
      </c>
      <c r="O906">
        <v>1449194137</v>
      </c>
      <c r="P906" s="19">
        <f t="shared" si="131"/>
        <v>42341.830289351856</v>
      </c>
      <c r="Q906" t="b">
        <v>0</v>
      </c>
      <c r="R906">
        <v>3</v>
      </c>
      <c r="S906" t="b">
        <v>0</v>
      </c>
      <c r="T906" t="s">
        <v>8278</v>
      </c>
      <c r="U906" s="6">
        <f t="shared" si="132"/>
        <v>50.333333333333336</v>
      </c>
      <c r="V906" t="str">
        <f t="shared" si="133"/>
        <v>music</v>
      </c>
      <c r="W906" t="str">
        <f t="shared" si="134"/>
        <v>jazz</v>
      </c>
    </row>
    <row r="907" spans="1:23" ht="48" x14ac:dyDescent="0.2">
      <c r="A907" s="5">
        <f t="shared" si="126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e">
        <f t="shared" si="127"/>
        <v>#VALUE!</v>
      </c>
      <c r="I907" t="str">
        <f t="shared" si="128"/>
        <v>True</v>
      </c>
      <c r="J907" t="e">
        <f t="shared" si="129"/>
        <v>#VALUE!</v>
      </c>
      <c r="K907" t="s">
        <v>8224</v>
      </c>
      <c r="L907" t="s">
        <v>8246</v>
      </c>
      <c r="M907">
        <v>1295847926</v>
      </c>
      <c r="N907" s="19">
        <f t="shared" si="130"/>
        <v>40566.989884259259</v>
      </c>
      <c r="O907">
        <v>1290663926</v>
      </c>
      <c r="P907" s="19">
        <f t="shared" si="131"/>
        <v>40506.989884259259</v>
      </c>
      <c r="Q907" t="b">
        <v>0</v>
      </c>
      <c r="R907">
        <v>6</v>
      </c>
      <c r="S907" t="b">
        <v>0</v>
      </c>
      <c r="T907" t="s">
        <v>8278</v>
      </c>
      <c r="U907" s="6">
        <f t="shared" si="132"/>
        <v>32.666666666666664</v>
      </c>
      <c r="V907" t="str">
        <f t="shared" si="133"/>
        <v>music</v>
      </c>
      <c r="W907" t="str">
        <f t="shared" si="134"/>
        <v>jazz</v>
      </c>
    </row>
    <row r="908" spans="1:23" ht="32" x14ac:dyDescent="0.2">
      <c r="A908" s="5">
        <f t="shared" si="12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e">
        <f t="shared" si="127"/>
        <v>#VALUE!</v>
      </c>
      <c r="I908" t="str">
        <f t="shared" si="128"/>
        <v>True</v>
      </c>
      <c r="J908" t="e">
        <f t="shared" si="129"/>
        <v>#VALUE!</v>
      </c>
      <c r="K908" t="s">
        <v>8224</v>
      </c>
      <c r="L908" t="s">
        <v>8246</v>
      </c>
      <c r="M908">
        <v>1394681590</v>
      </c>
      <c r="N908" s="19">
        <f t="shared" si="130"/>
        <v>41710.898032407407</v>
      </c>
      <c r="O908">
        <v>1392093190</v>
      </c>
      <c r="P908" s="19">
        <f t="shared" si="131"/>
        <v>41680.939699074072</v>
      </c>
      <c r="Q908" t="b">
        <v>0</v>
      </c>
      <c r="R908">
        <v>0</v>
      </c>
      <c r="S908" t="b">
        <v>0</v>
      </c>
      <c r="T908" t="s">
        <v>8278</v>
      </c>
      <c r="U908" s="6" t="e">
        <f t="shared" si="132"/>
        <v>#DIV/0!</v>
      </c>
      <c r="V908" t="str">
        <f t="shared" si="133"/>
        <v>music</v>
      </c>
      <c r="W908" t="str">
        <f t="shared" si="134"/>
        <v>jazz</v>
      </c>
    </row>
    <row r="909" spans="1:23" ht="32" x14ac:dyDescent="0.2">
      <c r="A909" s="5">
        <f t="shared" si="12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e">
        <f t="shared" si="127"/>
        <v>#VALUE!</v>
      </c>
      <c r="I909" t="str">
        <f t="shared" si="128"/>
        <v>True</v>
      </c>
      <c r="J909" t="e">
        <f t="shared" si="129"/>
        <v>#VALUE!</v>
      </c>
      <c r="K909" t="s">
        <v>8224</v>
      </c>
      <c r="L909" t="s">
        <v>8246</v>
      </c>
      <c r="M909">
        <v>1315715823</v>
      </c>
      <c r="N909" s="19">
        <f t="shared" si="130"/>
        <v>40796.942395833335</v>
      </c>
      <c r="O909">
        <v>1313123823</v>
      </c>
      <c r="P909" s="19">
        <f t="shared" si="131"/>
        <v>40766.942395833335</v>
      </c>
      <c r="Q909" t="b">
        <v>0</v>
      </c>
      <c r="R909">
        <v>0</v>
      </c>
      <c r="S909" t="b">
        <v>0</v>
      </c>
      <c r="T909" t="s">
        <v>8278</v>
      </c>
      <c r="U909" s="6" t="e">
        <f t="shared" si="132"/>
        <v>#DIV/0!</v>
      </c>
      <c r="V909" t="str">
        <f t="shared" si="133"/>
        <v>music</v>
      </c>
      <c r="W909" t="str">
        <f t="shared" si="134"/>
        <v>jazz</v>
      </c>
    </row>
    <row r="910" spans="1:23" ht="48" x14ac:dyDescent="0.2">
      <c r="A910" s="5">
        <f t="shared" si="12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e">
        <f t="shared" si="127"/>
        <v>#VALUE!</v>
      </c>
      <c r="I910" t="str">
        <f t="shared" si="128"/>
        <v>True</v>
      </c>
      <c r="J910" t="e">
        <f t="shared" si="129"/>
        <v>#VALUE!</v>
      </c>
      <c r="K910" t="s">
        <v>8224</v>
      </c>
      <c r="L910" t="s">
        <v>8246</v>
      </c>
      <c r="M910">
        <v>1280206740</v>
      </c>
      <c r="N910" s="19">
        <f t="shared" si="130"/>
        <v>40385.957638888889</v>
      </c>
      <c r="O910">
        <v>1276283655</v>
      </c>
      <c r="P910" s="19">
        <f t="shared" si="131"/>
        <v>40340.551562499997</v>
      </c>
      <c r="Q910" t="b">
        <v>0</v>
      </c>
      <c r="R910">
        <v>0</v>
      </c>
      <c r="S910" t="b">
        <v>0</v>
      </c>
      <c r="T910" t="s">
        <v>8278</v>
      </c>
      <c r="U910" s="6" t="e">
        <f t="shared" si="132"/>
        <v>#DIV/0!</v>
      </c>
      <c r="V910" t="str">
        <f t="shared" si="133"/>
        <v>music</v>
      </c>
      <c r="W910" t="str">
        <f t="shared" si="134"/>
        <v>jazz</v>
      </c>
    </row>
    <row r="911" spans="1:23" ht="48" x14ac:dyDescent="0.2">
      <c r="A911" s="5">
        <f t="shared" si="126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e">
        <f t="shared" si="127"/>
        <v>#VALUE!</v>
      </c>
      <c r="I911" t="str">
        <f t="shared" si="128"/>
        <v>True</v>
      </c>
      <c r="J911" t="e">
        <f t="shared" si="129"/>
        <v>#VALUE!</v>
      </c>
      <c r="K911" t="s">
        <v>8224</v>
      </c>
      <c r="L911" t="s">
        <v>8246</v>
      </c>
      <c r="M911">
        <v>1343016000</v>
      </c>
      <c r="N911" s="19">
        <f t="shared" si="130"/>
        <v>41112.916666666664</v>
      </c>
      <c r="O911">
        <v>1340296440</v>
      </c>
      <c r="P911" s="19">
        <f t="shared" si="131"/>
        <v>41081.44027777778</v>
      </c>
      <c r="Q911" t="b">
        <v>0</v>
      </c>
      <c r="R911">
        <v>8</v>
      </c>
      <c r="S911" t="b">
        <v>0</v>
      </c>
      <c r="T911" t="s">
        <v>8278</v>
      </c>
      <c r="U911" s="6">
        <f t="shared" si="132"/>
        <v>65</v>
      </c>
      <c r="V911" t="str">
        <f t="shared" si="133"/>
        <v>music</v>
      </c>
      <c r="W911" t="str">
        <f t="shared" si="134"/>
        <v>jazz</v>
      </c>
    </row>
    <row r="912" spans="1:23" ht="48" x14ac:dyDescent="0.2">
      <c r="A912" s="5">
        <f t="shared" si="126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e">
        <f t="shared" si="127"/>
        <v>#VALUE!</v>
      </c>
      <c r="I912" t="str">
        <f t="shared" si="128"/>
        <v>True</v>
      </c>
      <c r="J912" t="e">
        <f t="shared" si="129"/>
        <v>#VALUE!</v>
      </c>
      <c r="K912" t="s">
        <v>8225</v>
      </c>
      <c r="L912" t="s">
        <v>8247</v>
      </c>
      <c r="M912">
        <v>1488546319</v>
      </c>
      <c r="N912" s="19">
        <f t="shared" si="130"/>
        <v>42797.295358796298</v>
      </c>
      <c r="O912">
        <v>1483362319</v>
      </c>
      <c r="P912" s="19">
        <f t="shared" si="131"/>
        <v>42737.295358796298</v>
      </c>
      <c r="Q912" t="b">
        <v>0</v>
      </c>
      <c r="R912">
        <v>5</v>
      </c>
      <c r="S912" t="b">
        <v>0</v>
      </c>
      <c r="T912" t="s">
        <v>8278</v>
      </c>
      <c r="U912" s="6">
        <f t="shared" si="132"/>
        <v>24.6</v>
      </c>
      <c r="V912" t="str">
        <f t="shared" si="133"/>
        <v>music</v>
      </c>
      <c r="W912" t="str">
        <f t="shared" si="134"/>
        <v>jazz</v>
      </c>
    </row>
    <row r="913" spans="1:23" ht="48" x14ac:dyDescent="0.2">
      <c r="A913" s="5">
        <f t="shared" si="12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e">
        <f t="shared" si="127"/>
        <v>#VALUE!</v>
      </c>
      <c r="I913" t="str">
        <f t="shared" si="128"/>
        <v>True</v>
      </c>
      <c r="J913" t="e">
        <f t="shared" si="129"/>
        <v>#VALUE!</v>
      </c>
      <c r="K913" t="s">
        <v>8224</v>
      </c>
      <c r="L913" t="s">
        <v>8246</v>
      </c>
      <c r="M913">
        <v>1390522045</v>
      </c>
      <c r="N913" s="19">
        <f t="shared" si="130"/>
        <v>41662.755150462966</v>
      </c>
      <c r="O913">
        <v>1388707645</v>
      </c>
      <c r="P913" s="19">
        <f t="shared" si="131"/>
        <v>41641.755150462966</v>
      </c>
      <c r="Q913" t="b">
        <v>0</v>
      </c>
      <c r="R913">
        <v>0</v>
      </c>
      <c r="S913" t="b">
        <v>0</v>
      </c>
      <c r="T913" t="s">
        <v>8278</v>
      </c>
      <c r="U913" s="6" t="e">
        <f t="shared" si="132"/>
        <v>#DIV/0!</v>
      </c>
      <c r="V913" t="str">
        <f t="shared" si="133"/>
        <v>music</v>
      </c>
      <c r="W913" t="str">
        <f t="shared" si="134"/>
        <v>jazz</v>
      </c>
    </row>
    <row r="914" spans="1:23" ht="48" x14ac:dyDescent="0.2">
      <c r="A914" s="5">
        <f t="shared" si="126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e">
        <f t="shared" si="127"/>
        <v>#VALUE!</v>
      </c>
      <c r="I914" t="str">
        <f t="shared" si="128"/>
        <v>True</v>
      </c>
      <c r="J914" t="e">
        <f t="shared" si="129"/>
        <v>#VALUE!</v>
      </c>
      <c r="K914" t="s">
        <v>8224</v>
      </c>
      <c r="L914" t="s">
        <v>8246</v>
      </c>
      <c r="M914">
        <v>1355197047</v>
      </c>
      <c r="N914" s="19">
        <f t="shared" si="130"/>
        <v>41253.901006944441</v>
      </c>
      <c r="O914">
        <v>1350009447</v>
      </c>
      <c r="P914" s="19">
        <f t="shared" si="131"/>
        <v>41193.859340277777</v>
      </c>
      <c r="Q914" t="b">
        <v>0</v>
      </c>
      <c r="R914">
        <v>2</v>
      </c>
      <c r="S914" t="b">
        <v>0</v>
      </c>
      <c r="T914" t="s">
        <v>8278</v>
      </c>
      <c r="U914" s="6">
        <f t="shared" si="132"/>
        <v>15</v>
      </c>
      <c r="V914" t="str">
        <f t="shared" si="133"/>
        <v>music</v>
      </c>
      <c r="W914" t="str">
        <f t="shared" si="134"/>
        <v>jazz</v>
      </c>
    </row>
    <row r="915" spans="1:23" ht="48" x14ac:dyDescent="0.2">
      <c r="A915" s="5">
        <f t="shared" si="126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e">
        <f t="shared" si="127"/>
        <v>#VALUE!</v>
      </c>
      <c r="I915" t="str">
        <f t="shared" si="128"/>
        <v>True</v>
      </c>
      <c r="J915" t="e">
        <f t="shared" si="129"/>
        <v>#VALUE!</v>
      </c>
      <c r="K915" t="s">
        <v>8224</v>
      </c>
      <c r="L915" t="s">
        <v>8246</v>
      </c>
      <c r="M915">
        <v>1336188019</v>
      </c>
      <c r="N915" s="19">
        <f t="shared" si="130"/>
        <v>41033.889108796298</v>
      </c>
      <c r="O915">
        <v>1333596019</v>
      </c>
      <c r="P915" s="19">
        <f t="shared" si="131"/>
        <v>41003.889108796298</v>
      </c>
      <c r="Q915" t="b">
        <v>0</v>
      </c>
      <c r="R915">
        <v>24</v>
      </c>
      <c r="S915" t="b">
        <v>0</v>
      </c>
      <c r="T915" t="s">
        <v>8278</v>
      </c>
      <c r="U915" s="6">
        <f t="shared" si="132"/>
        <v>82.583333333333329</v>
      </c>
      <c r="V915" t="str">
        <f t="shared" si="133"/>
        <v>music</v>
      </c>
      <c r="W915" t="str">
        <f t="shared" si="134"/>
        <v>jazz</v>
      </c>
    </row>
    <row r="916" spans="1:23" ht="48" x14ac:dyDescent="0.2">
      <c r="A916" s="5">
        <f t="shared" si="12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e">
        <f t="shared" si="127"/>
        <v>#VALUE!</v>
      </c>
      <c r="I916" t="str">
        <f t="shared" si="128"/>
        <v>True</v>
      </c>
      <c r="J916" t="e">
        <f t="shared" si="129"/>
        <v>#VALUE!</v>
      </c>
      <c r="K916" t="s">
        <v>8224</v>
      </c>
      <c r="L916" t="s">
        <v>8246</v>
      </c>
      <c r="M916">
        <v>1345918747</v>
      </c>
      <c r="N916" s="19">
        <f t="shared" si="130"/>
        <v>41146.513275462967</v>
      </c>
      <c r="O916">
        <v>1343326747</v>
      </c>
      <c r="P916" s="19">
        <f t="shared" si="131"/>
        <v>41116.513275462967</v>
      </c>
      <c r="Q916" t="b">
        <v>0</v>
      </c>
      <c r="R916">
        <v>0</v>
      </c>
      <c r="S916" t="b">
        <v>0</v>
      </c>
      <c r="T916" t="s">
        <v>8278</v>
      </c>
      <c r="U916" s="6" t="e">
        <f t="shared" si="132"/>
        <v>#DIV/0!</v>
      </c>
      <c r="V916" t="str">
        <f t="shared" si="133"/>
        <v>music</v>
      </c>
      <c r="W916" t="str">
        <f t="shared" si="134"/>
        <v>jazz</v>
      </c>
    </row>
    <row r="917" spans="1:23" ht="48" x14ac:dyDescent="0.2">
      <c r="A917" s="5">
        <f t="shared" si="126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e">
        <f t="shared" si="127"/>
        <v>#VALUE!</v>
      </c>
      <c r="I917" t="str">
        <f t="shared" si="128"/>
        <v>True</v>
      </c>
      <c r="J917" t="e">
        <f t="shared" si="129"/>
        <v>#VALUE!</v>
      </c>
      <c r="K917" t="s">
        <v>8224</v>
      </c>
      <c r="L917" t="s">
        <v>8246</v>
      </c>
      <c r="M917">
        <v>1330577940</v>
      </c>
      <c r="N917" s="19">
        <f t="shared" si="130"/>
        <v>40968.957638888889</v>
      </c>
      <c r="O917">
        <v>1327853914</v>
      </c>
      <c r="P917" s="19">
        <f t="shared" si="131"/>
        <v>40937.429560185185</v>
      </c>
      <c r="Q917" t="b">
        <v>0</v>
      </c>
      <c r="R917">
        <v>9</v>
      </c>
      <c r="S917" t="b">
        <v>0</v>
      </c>
      <c r="T917" t="s">
        <v>8278</v>
      </c>
      <c r="U917" s="6">
        <f t="shared" si="132"/>
        <v>41.666666666666664</v>
      </c>
      <c r="V917" t="str">
        <f t="shared" si="133"/>
        <v>music</v>
      </c>
      <c r="W917" t="str">
        <f t="shared" si="134"/>
        <v>jazz</v>
      </c>
    </row>
    <row r="918" spans="1:23" ht="48" x14ac:dyDescent="0.2">
      <c r="A918" s="5">
        <f t="shared" si="12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e">
        <f t="shared" si="127"/>
        <v>#VALUE!</v>
      </c>
      <c r="I918" t="str">
        <f t="shared" si="128"/>
        <v>True</v>
      </c>
      <c r="J918" t="e">
        <f t="shared" si="129"/>
        <v>#VALUE!</v>
      </c>
      <c r="K918" t="s">
        <v>8224</v>
      </c>
      <c r="L918" t="s">
        <v>8246</v>
      </c>
      <c r="M918">
        <v>1287723600</v>
      </c>
      <c r="N918" s="19">
        <f t="shared" si="130"/>
        <v>40472.958333333336</v>
      </c>
      <c r="O918">
        <v>1284409734</v>
      </c>
      <c r="P918" s="19">
        <f t="shared" si="131"/>
        <v>40434.603402777779</v>
      </c>
      <c r="Q918" t="b">
        <v>0</v>
      </c>
      <c r="R918">
        <v>0</v>
      </c>
      <c r="S918" t="b">
        <v>0</v>
      </c>
      <c r="T918" t="s">
        <v>8278</v>
      </c>
      <c r="U918" s="6" t="e">
        <f t="shared" si="132"/>
        <v>#DIV/0!</v>
      </c>
      <c r="V918" t="str">
        <f t="shared" si="133"/>
        <v>music</v>
      </c>
      <c r="W918" t="str">
        <f t="shared" si="134"/>
        <v>jazz</v>
      </c>
    </row>
    <row r="919" spans="1:23" ht="48" x14ac:dyDescent="0.2">
      <c r="A919" s="5">
        <f t="shared" si="126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e">
        <f t="shared" si="127"/>
        <v>#VALUE!</v>
      </c>
      <c r="I919" t="str">
        <f t="shared" si="128"/>
        <v>True</v>
      </c>
      <c r="J919" t="e">
        <f t="shared" si="129"/>
        <v>#VALUE!</v>
      </c>
      <c r="K919" t="s">
        <v>8224</v>
      </c>
      <c r="L919" t="s">
        <v>8246</v>
      </c>
      <c r="M919">
        <v>1405305000</v>
      </c>
      <c r="N919" s="19">
        <f t="shared" si="130"/>
        <v>41833.854166666664</v>
      </c>
      <c r="O919">
        <v>1402612730</v>
      </c>
      <c r="P919" s="19">
        <f t="shared" si="131"/>
        <v>41802.69363425926</v>
      </c>
      <c r="Q919" t="b">
        <v>0</v>
      </c>
      <c r="R919">
        <v>1</v>
      </c>
      <c r="S919" t="b">
        <v>0</v>
      </c>
      <c r="T919" t="s">
        <v>8278</v>
      </c>
      <c r="U919" s="6">
        <f t="shared" si="132"/>
        <v>30</v>
      </c>
      <c r="V919" t="str">
        <f t="shared" si="133"/>
        <v>music</v>
      </c>
      <c r="W919" t="str">
        <f t="shared" si="134"/>
        <v>jazz</v>
      </c>
    </row>
    <row r="920" spans="1:23" ht="48" x14ac:dyDescent="0.2">
      <c r="A920" s="5">
        <f t="shared" si="126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e">
        <f t="shared" si="127"/>
        <v>#VALUE!</v>
      </c>
      <c r="I920" t="str">
        <f t="shared" si="128"/>
        <v>True</v>
      </c>
      <c r="J920" t="e">
        <f t="shared" si="129"/>
        <v>#VALUE!</v>
      </c>
      <c r="K920" t="s">
        <v>8225</v>
      </c>
      <c r="L920" t="s">
        <v>8247</v>
      </c>
      <c r="M920">
        <v>1417474761</v>
      </c>
      <c r="N920" s="19">
        <f t="shared" si="130"/>
        <v>41974.707881944443</v>
      </c>
      <c r="O920">
        <v>1414879161</v>
      </c>
      <c r="P920" s="19">
        <f t="shared" si="131"/>
        <v>41944.666215277779</v>
      </c>
      <c r="Q920" t="b">
        <v>0</v>
      </c>
      <c r="R920">
        <v>10</v>
      </c>
      <c r="S920" t="b">
        <v>0</v>
      </c>
      <c r="T920" t="s">
        <v>8278</v>
      </c>
      <c r="U920" s="6">
        <f t="shared" si="132"/>
        <v>19.600000000000001</v>
      </c>
      <c r="V920" t="str">
        <f t="shared" si="133"/>
        <v>music</v>
      </c>
      <c r="W920" t="str">
        <f t="shared" si="134"/>
        <v>jazz</v>
      </c>
    </row>
    <row r="921" spans="1:23" ht="16" x14ac:dyDescent="0.2">
      <c r="A921" s="5">
        <f t="shared" si="126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e">
        <f t="shared" si="127"/>
        <v>#VALUE!</v>
      </c>
      <c r="I921" t="str">
        <f t="shared" si="128"/>
        <v>True</v>
      </c>
      <c r="J921" t="e">
        <f t="shared" si="129"/>
        <v>#VALUE!</v>
      </c>
      <c r="K921" t="s">
        <v>8224</v>
      </c>
      <c r="L921" t="s">
        <v>8246</v>
      </c>
      <c r="M921">
        <v>1355930645</v>
      </c>
      <c r="N921" s="19">
        <f t="shared" si="130"/>
        <v>41262.391724537039</v>
      </c>
      <c r="O921">
        <v>1352906645</v>
      </c>
      <c r="P921" s="19">
        <f t="shared" si="131"/>
        <v>41227.391724537039</v>
      </c>
      <c r="Q921" t="b">
        <v>0</v>
      </c>
      <c r="R921">
        <v>1</v>
      </c>
      <c r="S921" t="b">
        <v>0</v>
      </c>
      <c r="T921" t="s">
        <v>8278</v>
      </c>
      <c r="U921" s="6">
        <f t="shared" si="132"/>
        <v>100</v>
      </c>
      <c r="V921" t="str">
        <f t="shared" si="133"/>
        <v>music</v>
      </c>
      <c r="W921" t="str">
        <f t="shared" si="134"/>
        <v>jazz</v>
      </c>
    </row>
    <row r="922" spans="1:23" ht="48" x14ac:dyDescent="0.2">
      <c r="A922" s="5">
        <f t="shared" si="12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e">
        <f t="shared" si="127"/>
        <v>#VALUE!</v>
      </c>
      <c r="I922" t="str">
        <f t="shared" si="128"/>
        <v>True</v>
      </c>
      <c r="J922" t="e">
        <f t="shared" si="129"/>
        <v>#VALUE!</v>
      </c>
      <c r="K922" t="s">
        <v>8224</v>
      </c>
      <c r="L922" t="s">
        <v>8246</v>
      </c>
      <c r="M922">
        <v>1384448822</v>
      </c>
      <c r="N922" s="19">
        <f t="shared" si="130"/>
        <v>41592.463217592594</v>
      </c>
      <c r="O922">
        <v>1381853222</v>
      </c>
      <c r="P922" s="19">
        <f t="shared" si="131"/>
        <v>41562.42155092593</v>
      </c>
      <c r="Q922" t="b">
        <v>0</v>
      </c>
      <c r="R922">
        <v>0</v>
      </c>
      <c r="S922" t="b">
        <v>0</v>
      </c>
      <c r="T922" t="s">
        <v>8278</v>
      </c>
      <c r="U922" s="6" t="e">
        <f t="shared" si="132"/>
        <v>#DIV/0!</v>
      </c>
      <c r="V922" t="str">
        <f t="shared" si="133"/>
        <v>music</v>
      </c>
      <c r="W922" t="str">
        <f t="shared" si="134"/>
        <v>jazz</v>
      </c>
    </row>
    <row r="923" spans="1:23" ht="48" x14ac:dyDescent="0.2">
      <c r="A923" s="5">
        <f t="shared" si="126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e">
        <f t="shared" si="127"/>
        <v>#VALUE!</v>
      </c>
      <c r="I923" t="str">
        <f t="shared" si="128"/>
        <v>True</v>
      </c>
      <c r="J923" t="e">
        <f t="shared" si="129"/>
        <v>#VALUE!</v>
      </c>
      <c r="K923" t="s">
        <v>8224</v>
      </c>
      <c r="L923" t="s">
        <v>8246</v>
      </c>
      <c r="M923">
        <v>1323666376</v>
      </c>
      <c r="N923" s="19">
        <f t="shared" si="130"/>
        <v>40888.962685185186</v>
      </c>
      <c r="O923">
        <v>1320033976</v>
      </c>
      <c r="P923" s="19">
        <f t="shared" si="131"/>
        <v>40846.921018518515</v>
      </c>
      <c r="Q923" t="b">
        <v>0</v>
      </c>
      <c r="R923">
        <v>20</v>
      </c>
      <c r="S923" t="b">
        <v>0</v>
      </c>
      <c r="T923" t="s">
        <v>8278</v>
      </c>
      <c r="U923" s="6">
        <f t="shared" si="132"/>
        <v>231.75</v>
      </c>
      <c r="V923" t="str">
        <f t="shared" si="133"/>
        <v>music</v>
      </c>
      <c r="W923" t="str">
        <f t="shared" si="134"/>
        <v>jazz</v>
      </c>
    </row>
    <row r="924" spans="1:23" ht="48" x14ac:dyDescent="0.2">
      <c r="A924" s="5">
        <f t="shared" si="126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e">
        <f t="shared" si="127"/>
        <v>#VALUE!</v>
      </c>
      <c r="I924" t="str">
        <f t="shared" si="128"/>
        <v>True</v>
      </c>
      <c r="J924" t="e">
        <f t="shared" si="129"/>
        <v>#VALUE!</v>
      </c>
      <c r="K924" t="s">
        <v>8224</v>
      </c>
      <c r="L924" t="s">
        <v>8246</v>
      </c>
      <c r="M924">
        <v>1412167393</v>
      </c>
      <c r="N924" s="19">
        <f t="shared" si="130"/>
        <v>41913.280011574076</v>
      </c>
      <c r="O924">
        <v>1409143393</v>
      </c>
      <c r="P924" s="19">
        <f t="shared" si="131"/>
        <v>41878.280011574076</v>
      </c>
      <c r="Q924" t="b">
        <v>0</v>
      </c>
      <c r="R924">
        <v>30</v>
      </c>
      <c r="S924" t="b">
        <v>0</v>
      </c>
      <c r="T924" t="s">
        <v>8278</v>
      </c>
      <c r="U924" s="6">
        <f t="shared" si="132"/>
        <v>189.33333333333334</v>
      </c>
      <c r="V924" t="str">
        <f t="shared" si="133"/>
        <v>music</v>
      </c>
      <c r="W924" t="str">
        <f t="shared" si="134"/>
        <v>jazz</v>
      </c>
    </row>
    <row r="925" spans="1:23" ht="48" x14ac:dyDescent="0.2">
      <c r="A925" s="5">
        <f t="shared" si="126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e">
        <f t="shared" si="127"/>
        <v>#VALUE!</v>
      </c>
      <c r="I925" t="str">
        <f t="shared" si="128"/>
        <v>True</v>
      </c>
      <c r="J925" t="e">
        <f t="shared" si="129"/>
        <v>#VALUE!</v>
      </c>
      <c r="K925" t="s">
        <v>8224</v>
      </c>
      <c r="L925" t="s">
        <v>8246</v>
      </c>
      <c r="M925">
        <v>1416614523</v>
      </c>
      <c r="N925" s="19">
        <f t="shared" si="130"/>
        <v>41964.751423611116</v>
      </c>
      <c r="O925">
        <v>1414018923</v>
      </c>
      <c r="P925" s="19">
        <f t="shared" si="131"/>
        <v>41934.709756944445</v>
      </c>
      <c r="Q925" t="b">
        <v>0</v>
      </c>
      <c r="R925">
        <v>6</v>
      </c>
      <c r="S925" t="b">
        <v>0</v>
      </c>
      <c r="T925" t="s">
        <v>8278</v>
      </c>
      <c r="U925" s="6">
        <f t="shared" si="132"/>
        <v>55</v>
      </c>
      <c r="V925" t="str">
        <f t="shared" si="133"/>
        <v>music</v>
      </c>
      <c r="W925" t="str">
        <f t="shared" si="134"/>
        <v>jazz</v>
      </c>
    </row>
    <row r="926" spans="1:23" ht="48" x14ac:dyDescent="0.2">
      <c r="A926" s="5">
        <f t="shared" si="126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e">
        <f t="shared" si="127"/>
        <v>#VALUE!</v>
      </c>
      <c r="I926" t="str">
        <f t="shared" si="128"/>
        <v>True</v>
      </c>
      <c r="J926" t="e">
        <f t="shared" si="129"/>
        <v>#VALUE!</v>
      </c>
      <c r="K926" t="s">
        <v>8224</v>
      </c>
      <c r="L926" t="s">
        <v>8246</v>
      </c>
      <c r="M926">
        <v>1360795069</v>
      </c>
      <c r="N926" s="19">
        <f t="shared" si="130"/>
        <v>41318.692928240744</v>
      </c>
      <c r="O926">
        <v>1358203069</v>
      </c>
      <c r="P926" s="19">
        <f t="shared" si="131"/>
        <v>41288.692928240744</v>
      </c>
      <c r="Q926" t="b">
        <v>0</v>
      </c>
      <c r="R926">
        <v>15</v>
      </c>
      <c r="S926" t="b">
        <v>0</v>
      </c>
      <c r="T926" t="s">
        <v>8278</v>
      </c>
      <c r="U926" s="6">
        <f t="shared" si="132"/>
        <v>21.8</v>
      </c>
      <c r="V926" t="str">
        <f t="shared" si="133"/>
        <v>music</v>
      </c>
      <c r="W926" t="str">
        <f t="shared" si="134"/>
        <v>jazz</v>
      </c>
    </row>
    <row r="927" spans="1:23" ht="48" x14ac:dyDescent="0.2">
      <c r="A927" s="5">
        <f t="shared" si="126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e">
        <f t="shared" si="127"/>
        <v>#VALUE!</v>
      </c>
      <c r="I927" t="str">
        <f t="shared" si="128"/>
        <v>True</v>
      </c>
      <c r="J927" t="e">
        <f t="shared" si="129"/>
        <v>#VALUE!</v>
      </c>
      <c r="K927" t="s">
        <v>8224</v>
      </c>
      <c r="L927" t="s">
        <v>8246</v>
      </c>
      <c r="M927">
        <v>1385590111</v>
      </c>
      <c r="N927" s="19">
        <f t="shared" si="130"/>
        <v>41605.672581018516</v>
      </c>
      <c r="O927">
        <v>1382994511</v>
      </c>
      <c r="P927" s="19">
        <f t="shared" si="131"/>
        <v>41575.630914351852</v>
      </c>
      <c r="Q927" t="b">
        <v>0</v>
      </c>
      <c r="R927">
        <v>5</v>
      </c>
      <c r="S927" t="b">
        <v>0</v>
      </c>
      <c r="T927" t="s">
        <v>8278</v>
      </c>
      <c r="U927" s="6">
        <f t="shared" si="132"/>
        <v>32</v>
      </c>
      <c r="V927" t="str">
        <f t="shared" si="133"/>
        <v>music</v>
      </c>
      <c r="W927" t="str">
        <f t="shared" si="134"/>
        <v>jazz</v>
      </c>
    </row>
    <row r="928" spans="1:23" ht="64" x14ac:dyDescent="0.2">
      <c r="A928" s="5">
        <f t="shared" si="12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e">
        <f t="shared" si="127"/>
        <v>#VALUE!</v>
      </c>
      <c r="I928" t="str">
        <f t="shared" si="128"/>
        <v>True</v>
      </c>
      <c r="J928" t="e">
        <f t="shared" si="129"/>
        <v>#VALUE!</v>
      </c>
      <c r="K928" t="s">
        <v>8224</v>
      </c>
      <c r="L928" t="s">
        <v>8246</v>
      </c>
      <c r="M928">
        <v>1278628800</v>
      </c>
      <c r="N928" s="19">
        <f t="shared" si="130"/>
        <v>40367.694444444445</v>
      </c>
      <c r="O928">
        <v>1276043330</v>
      </c>
      <c r="P928" s="19">
        <f t="shared" si="131"/>
        <v>40337.77002314815</v>
      </c>
      <c r="Q928" t="b">
        <v>0</v>
      </c>
      <c r="R928">
        <v>0</v>
      </c>
      <c r="S928" t="b">
        <v>0</v>
      </c>
      <c r="T928" t="s">
        <v>8278</v>
      </c>
      <c r="U928" s="6" t="e">
        <f t="shared" si="132"/>
        <v>#DIV/0!</v>
      </c>
      <c r="V928" t="str">
        <f t="shared" si="133"/>
        <v>music</v>
      </c>
      <c r="W928" t="str">
        <f t="shared" si="134"/>
        <v>jazz</v>
      </c>
    </row>
    <row r="929" spans="1:23" ht="32" x14ac:dyDescent="0.2">
      <c r="A929" s="5">
        <f t="shared" si="12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e">
        <f t="shared" si="127"/>
        <v>#VALUE!</v>
      </c>
      <c r="I929" t="str">
        <f t="shared" si="128"/>
        <v>True</v>
      </c>
      <c r="J929" t="e">
        <f t="shared" si="129"/>
        <v>#VALUE!</v>
      </c>
      <c r="K929" t="s">
        <v>8224</v>
      </c>
      <c r="L929" t="s">
        <v>8246</v>
      </c>
      <c r="M929">
        <v>1337024695</v>
      </c>
      <c r="N929" s="19">
        <f t="shared" si="130"/>
        <v>41043.572858796295</v>
      </c>
      <c r="O929">
        <v>1334432695</v>
      </c>
      <c r="P929" s="19">
        <f t="shared" si="131"/>
        <v>41013.572858796295</v>
      </c>
      <c r="Q929" t="b">
        <v>0</v>
      </c>
      <c r="R929">
        <v>0</v>
      </c>
      <c r="S929" t="b">
        <v>0</v>
      </c>
      <c r="T929" t="s">
        <v>8278</v>
      </c>
      <c r="U929" s="6" t="e">
        <f t="shared" si="132"/>
        <v>#DIV/0!</v>
      </c>
      <c r="V929" t="str">
        <f t="shared" si="133"/>
        <v>music</v>
      </c>
      <c r="W929" t="str">
        <f t="shared" si="134"/>
        <v>jazz</v>
      </c>
    </row>
    <row r="930" spans="1:23" ht="48" x14ac:dyDescent="0.2">
      <c r="A930" s="5">
        <f t="shared" si="126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e">
        <f t="shared" si="127"/>
        <v>#VALUE!</v>
      </c>
      <c r="I930" t="str">
        <f t="shared" si="128"/>
        <v>True</v>
      </c>
      <c r="J930" t="e">
        <f t="shared" si="129"/>
        <v>#VALUE!</v>
      </c>
      <c r="K930" t="s">
        <v>8224</v>
      </c>
      <c r="L930" t="s">
        <v>8246</v>
      </c>
      <c r="M930">
        <v>1353196800</v>
      </c>
      <c r="N930" s="19">
        <f t="shared" si="130"/>
        <v>41230.75</v>
      </c>
      <c r="O930">
        <v>1348864913</v>
      </c>
      <c r="P930" s="19">
        <f t="shared" si="131"/>
        <v>41180.61241898148</v>
      </c>
      <c r="Q930" t="b">
        <v>0</v>
      </c>
      <c r="R930">
        <v>28</v>
      </c>
      <c r="S930" t="b">
        <v>0</v>
      </c>
      <c r="T930" t="s">
        <v>8278</v>
      </c>
      <c r="U930" s="6">
        <f t="shared" si="132"/>
        <v>56.25</v>
      </c>
      <c r="V930" t="str">
        <f t="shared" si="133"/>
        <v>music</v>
      </c>
      <c r="W930" t="str">
        <f t="shared" si="134"/>
        <v>jazz</v>
      </c>
    </row>
    <row r="931" spans="1:23" ht="48" x14ac:dyDescent="0.2">
      <c r="A931" s="5">
        <f t="shared" si="12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e">
        <f t="shared" si="127"/>
        <v>#VALUE!</v>
      </c>
      <c r="I931" t="str">
        <f t="shared" si="128"/>
        <v>True</v>
      </c>
      <c r="J931" t="e">
        <f t="shared" si="129"/>
        <v>#VALUE!</v>
      </c>
      <c r="K931" t="s">
        <v>8224</v>
      </c>
      <c r="L931" t="s">
        <v>8246</v>
      </c>
      <c r="M931">
        <v>1333946569</v>
      </c>
      <c r="N931" s="19">
        <f t="shared" si="130"/>
        <v>41007.946400462963</v>
      </c>
      <c r="O931">
        <v>1331358169</v>
      </c>
      <c r="P931" s="19">
        <f t="shared" si="131"/>
        <v>40977.988067129627</v>
      </c>
      <c r="Q931" t="b">
        <v>0</v>
      </c>
      <c r="R931">
        <v>0</v>
      </c>
      <c r="S931" t="b">
        <v>0</v>
      </c>
      <c r="T931" t="s">
        <v>8278</v>
      </c>
      <c r="U931" s="6" t="e">
        <f t="shared" si="132"/>
        <v>#DIV/0!</v>
      </c>
      <c r="V931" t="str">
        <f t="shared" si="133"/>
        <v>music</v>
      </c>
      <c r="W931" t="str">
        <f t="shared" si="134"/>
        <v>jazz</v>
      </c>
    </row>
    <row r="932" spans="1:23" ht="48" x14ac:dyDescent="0.2">
      <c r="A932" s="5">
        <f t="shared" si="126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e">
        <f t="shared" si="127"/>
        <v>#VALUE!</v>
      </c>
      <c r="I932" t="str">
        <f t="shared" si="128"/>
        <v>True</v>
      </c>
      <c r="J932" t="e">
        <f t="shared" si="129"/>
        <v>#VALUE!</v>
      </c>
      <c r="K932" t="s">
        <v>8224</v>
      </c>
      <c r="L932" t="s">
        <v>8246</v>
      </c>
      <c r="M932">
        <v>1277501520</v>
      </c>
      <c r="N932" s="19">
        <f t="shared" si="130"/>
        <v>40354.647222222222</v>
      </c>
      <c r="O932">
        <v>1273874306</v>
      </c>
      <c r="P932" s="19">
        <f t="shared" si="131"/>
        <v>40312.665578703702</v>
      </c>
      <c r="Q932" t="b">
        <v>0</v>
      </c>
      <c r="R932">
        <v>5</v>
      </c>
      <c r="S932" t="b">
        <v>0</v>
      </c>
      <c r="T932" t="s">
        <v>8278</v>
      </c>
      <c r="U932" s="6">
        <f t="shared" si="132"/>
        <v>69</v>
      </c>
      <c r="V932" t="str">
        <f t="shared" si="133"/>
        <v>music</v>
      </c>
      <c r="W932" t="str">
        <f t="shared" si="134"/>
        <v>jazz</v>
      </c>
    </row>
    <row r="933" spans="1:23" ht="48" x14ac:dyDescent="0.2">
      <c r="A933" s="5">
        <f t="shared" si="126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e">
        <f t="shared" si="127"/>
        <v>#VALUE!</v>
      </c>
      <c r="I933" t="str">
        <f t="shared" si="128"/>
        <v>True</v>
      </c>
      <c r="J933" t="e">
        <f t="shared" si="129"/>
        <v>#VALUE!</v>
      </c>
      <c r="K933" t="s">
        <v>8225</v>
      </c>
      <c r="L933" t="s">
        <v>8247</v>
      </c>
      <c r="M933">
        <v>1395007200</v>
      </c>
      <c r="N933" s="19">
        <f t="shared" si="130"/>
        <v>41714.666666666664</v>
      </c>
      <c r="O933">
        <v>1392021502</v>
      </c>
      <c r="P933" s="19">
        <f t="shared" si="131"/>
        <v>41680.109976851854</v>
      </c>
      <c r="Q933" t="b">
        <v>0</v>
      </c>
      <c r="R933">
        <v>7</v>
      </c>
      <c r="S933" t="b">
        <v>0</v>
      </c>
      <c r="T933" t="s">
        <v>8278</v>
      </c>
      <c r="U933" s="6">
        <f t="shared" si="132"/>
        <v>18.714285714285715</v>
      </c>
      <c r="V933" t="str">
        <f t="shared" si="133"/>
        <v>music</v>
      </c>
      <c r="W933" t="str">
        <f t="shared" si="134"/>
        <v>jazz</v>
      </c>
    </row>
    <row r="934" spans="1:23" ht="32" x14ac:dyDescent="0.2">
      <c r="A934" s="5">
        <f t="shared" si="126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e">
        <f t="shared" si="127"/>
        <v>#VALUE!</v>
      </c>
      <c r="I934" t="str">
        <f t="shared" si="128"/>
        <v>True</v>
      </c>
      <c r="J934" t="e">
        <f t="shared" si="129"/>
        <v>#VALUE!</v>
      </c>
      <c r="K934" t="s">
        <v>8224</v>
      </c>
      <c r="L934" t="s">
        <v>8246</v>
      </c>
      <c r="M934">
        <v>1363990545</v>
      </c>
      <c r="N934" s="19">
        <f t="shared" si="130"/>
        <v>41355.677604166667</v>
      </c>
      <c r="O934">
        <v>1360106145</v>
      </c>
      <c r="P934" s="19">
        <f t="shared" si="131"/>
        <v>41310.719270833331</v>
      </c>
      <c r="Q934" t="b">
        <v>0</v>
      </c>
      <c r="R934">
        <v>30</v>
      </c>
      <c r="S934" t="b">
        <v>0</v>
      </c>
      <c r="T934" t="s">
        <v>8278</v>
      </c>
      <c r="U934" s="6">
        <f t="shared" si="132"/>
        <v>46.033333333333331</v>
      </c>
      <c r="V934" t="str">
        <f t="shared" si="133"/>
        <v>music</v>
      </c>
      <c r="W934" t="str">
        <f t="shared" si="134"/>
        <v>jazz</v>
      </c>
    </row>
    <row r="935" spans="1:23" ht="48" x14ac:dyDescent="0.2">
      <c r="A935" s="5">
        <f t="shared" si="126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e">
        <f t="shared" si="127"/>
        <v>#VALUE!</v>
      </c>
      <c r="I935" t="str">
        <f t="shared" si="128"/>
        <v>True</v>
      </c>
      <c r="J935" t="e">
        <f t="shared" si="129"/>
        <v>#VALUE!</v>
      </c>
      <c r="K935" t="s">
        <v>8224</v>
      </c>
      <c r="L935" t="s">
        <v>8246</v>
      </c>
      <c r="M935">
        <v>1399867409</v>
      </c>
      <c r="N935" s="19">
        <f t="shared" si="130"/>
        <v>41770.919085648151</v>
      </c>
      <c r="O935">
        <v>1394683409</v>
      </c>
      <c r="P935" s="19">
        <f t="shared" si="131"/>
        <v>41710.919085648151</v>
      </c>
      <c r="Q935" t="b">
        <v>0</v>
      </c>
      <c r="R935">
        <v>2</v>
      </c>
      <c r="S935" t="b">
        <v>0</v>
      </c>
      <c r="T935" t="s">
        <v>8278</v>
      </c>
      <c r="U935" s="6">
        <f t="shared" si="132"/>
        <v>60</v>
      </c>
      <c r="V935" t="str">
        <f t="shared" si="133"/>
        <v>music</v>
      </c>
      <c r="W935" t="str">
        <f t="shared" si="134"/>
        <v>jazz</v>
      </c>
    </row>
    <row r="936" spans="1:23" ht="48" x14ac:dyDescent="0.2">
      <c r="A936" s="5">
        <f t="shared" si="126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e">
        <f t="shared" si="127"/>
        <v>#VALUE!</v>
      </c>
      <c r="I936" t="str">
        <f t="shared" si="128"/>
        <v>True</v>
      </c>
      <c r="J936" t="e">
        <f t="shared" si="129"/>
        <v>#VALUE!</v>
      </c>
      <c r="K936" t="s">
        <v>8229</v>
      </c>
      <c r="L936" t="s">
        <v>8251</v>
      </c>
      <c r="M936">
        <v>1399183200</v>
      </c>
      <c r="N936" s="19">
        <f t="shared" si="130"/>
        <v>41763</v>
      </c>
      <c r="O936">
        <v>1396633284</v>
      </c>
      <c r="P936" s="19">
        <f t="shared" si="131"/>
        <v>41733.487083333333</v>
      </c>
      <c r="Q936" t="b">
        <v>0</v>
      </c>
      <c r="R936">
        <v>30</v>
      </c>
      <c r="S936" t="b">
        <v>0</v>
      </c>
      <c r="T936" t="s">
        <v>8278</v>
      </c>
      <c r="U936" s="6">
        <f t="shared" si="132"/>
        <v>50.666666666666664</v>
      </c>
      <c r="V936" t="str">
        <f t="shared" si="133"/>
        <v>music</v>
      </c>
      <c r="W936" t="str">
        <f t="shared" si="134"/>
        <v>jazz</v>
      </c>
    </row>
    <row r="937" spans="1:23" ht="48" x14ac:dyDescent="0.2">
      <c r="A937" s="5">
        <f t="shared" si="126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e">
        <f t="shared" si="127"/>
        <v>#VALUE!</v>
      </c>
      <c r="I937" t="str">
        <f t="shared" si="128"/>
        <v>True</v>
      </c>
      <c r="J937" t="e">
        <f t="shared" si="129"/>
        <v>#VALUE!</v>
      </c>
      <c r="K937" t="s">
        <v>8224</v>
      </c>
      <c r="L937" t="s">
        <v>8246</v>
      </c>
      <c r="M937">
        <v>1454054429</v>
      </c>
      <c r="N937" s="19">
        <f t="shared" si="130"/>
        <v>42398.083668981482</v>
      </c>
      <c r="O937">
        <v>1451462429</v>
      </c>
      <c r="P937" s="19">
        <f t="shared" si="131"/>
        <v>42368.083668981482</v>
      </c>
      <c r="Q937" t="b">
        <v>0</v>
      </c>
      <c r="R937">
        <v>2</v>
      </c>
      <c r="S937" t="b">
        <v>0</v>
      </c>
      <c r="T937" t="s">
        <v>8278</v>
      </c>
      <c r="U937" s="6">
        <f t="shared" si="132"/>
        <v>25</v>
      </c>
      <c r="V937" t="str">
        <f t="shared" si="133"/>
        <v>music</v>
      </c>
      <c r="W937" t="str">
        <f t="shared" si="134"/>
        <v>jazz</v>
      </c>
    </row>
    <row r="938" spans="1:23" ht="48" x14ac:dyDescent="0.2">
      <c r="A938" s="5">
        <f t="shared" si="12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e">
        <f t="shared" si="127"/>
        <v>#VALUE!</v>
      </c>
      <c r="I938" t="str">
        <f t="shared" si="128"/>
        <v>True</v>
      </c>
      <c r="J938" t="e">
        <f t="shared" si="129"/>
        <v>#VALUE!</v>
      </c>
      <c r="K938" t="s">
        <v>8224</v>
      </c>
      <c r="L938" t="s">
        <v>8246</v>
      </c>
      <c r="M938">
        <v>1326916800</v>
      </c>
      <c r="N938" s="19">
        <f t="shared" si="130"/>
        <v>40926.583333333336</v>
      </c>
      <c r="O938">
        <v>1323131689</v>
      </c>
      <c r="P938" s="19">
        <f t="shared" si="131"/>
        <v>40882.774178240739</v>
      </c>
      <c r="Q938" t="b">
        <v>0</v>
      </c>
      <c r="R938">
        <v>0</v>
      </c>
      <c r="S938" t="b">
        <v>0</v>
      </c>
      <c r="T938" t="s">
        <v>8278</v>
      </c>
      <c r="U938" s="6" t="e">
        <f t="shared" si="132"/>
        <v>#DIV/0!</v>
      </c>
      <c r="V938" t="str">
        <f t="shared" si="133"/>
        <v>music</v>
      </c>
      <c r="W938" t="str">
        <f t="shared" si="134"/>
        <v>jazz</v>
      </c>
    </row>
    <row r="939" spans="1:23" ht="48" x14ac:dyDescent="0.2">
      <c r="A939" s="5">
        <f t="shared" si="126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e">
        <f t="shared" si="127"/>
        <v>#VALUE!</v>
      </c>
      <c r="I939" t="str">
        <f t="shared" si="128"/>
        <v>True</v>
      </c>
      <c r="J939" t="e">
        <f t="shared" si="129"/>
        <v>#VALUE!</v>
      </c>
      <c r="K939" t="s">
        <v>8224</v>
      </c>
      <c r="L939" t="s">
        <v>8246</v>
      </c>
      <c r="M939">
        <v>1383509357</v>
      </c>
      <c r="N939" s="19">
        <f t="shared" si="130"/>
        <v>41581.589780092596</v>
      </c>
      <c r="O939">
        <v>1380913757</v>
      </c>
      <c r="P939" s="19">
        <f t="shared" si="131"/>
        <v>41551.548113425924</v>
      </c>
      <c r="Q939" t="b">
        <v>0</v>
      </c>
      <c r="R939">
        <v>2</v>
      </c>
      <c r="S939" t="b">
        <v>0</v>
      </c>
      <c r="T939" t="s">
        <v>8278</v>
      </c>
      <c r="U939" s="6">
        <f t="shared" si="132"/>
        <v>20</v>
      </c>
      <c r="V939" t="str">
        <f t="shared" si="133"/>
        <v>music</v>
      </c>
      <c r="W939" t="str">
        <f t="shared" si="134"/>
        <v>jazz</v>
      </c>
    </row>
    <row r="940" spans="1:23" ht="48" x14ac:dyDescent="0.2">
      <c r="A940" s="5">
        <f t="shared" si="126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e">
        <f t="shared" si="127"/>
        <v>#VALUE!</v>
      </c>
      <c r="I940" t="str">
        <f t="shared" si="128"/>
        <v>True</v>
      </c>
      <c r="J940" t="e">
        <f t="shared" si="129"/>
        <v>#VALUE!</v>
      </c>
      <c r="K940" t="s">
        <v>8224</v>
      </c>
      <c r="L940" t="s">
        <v>8246</v>
      </c>
      <c r="M940">
        <v>1346585448</v>
      </c>
      <c r="N940" s="19">
        <f t="shared" si="130"/>
        <v>41154.229722222226</v>
      </c>
      <c r="O940">
        <v>1343993448</v>
      </c>
      <c r="P940" s="19">
        <f t="shared" si="131"/>
        <v>41124.229722222226</v>
      </c>
      <c r="Q940" t="b">
        <v>0</v>
      </c>
      <c r="R940">
        <v>1</v>
      </c>
      <c r="S940" t="b">
        <v>0</v>
      </c>
      <c r="T940" t="s">
        <v>8278</v>
      </c>
      <c r="U940" s="6">
        <f t="shared" si="132"/>
        <v>25</v>
      </c>
      <c r="V940" t="str">
        <f t="shared" si="133"/>
        <v>music</v>
      </c>
      <c r="W940" t="str">
        <f t="shared" si="134"/>
        <v>jazz</v>
      </c>
    </row>
    <row r="941" spans="1:23" ht="48" x14ac:dyDescent="0.2">
      <c r="A941" s="5">
        <f t="shared" si="126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e">
        <f t="shared" si="127"/>
        <v>#VALUE!</v>
      </c>
      <c r="I941" t="str">
        <f t="shared" si="128"/>
        <v>True</v>
      </c>
      <c r="J941" t="e">
        <f t="shared" si="129"/>
        <v>#VALUE!</v>
      </c>
      <c r="K941" t="s">
        <v>8224</v>
      </c>
      <c r="L941" t="s">
        <v>8246</v>
      </c>
      <c r="M941">
        <v>1372622280</v>
      </c>
      <c r="N941" s="19">
        <f t="shared" si="130"/>
        <v>41455.581944444442</v>
      </c>
      <c r="O941">
        <v>1369246738</v>
      </c>
      <c r="P941" s="19">
        <f t="shared" si="131"/>
        <v>41416.513171296298</v>
      </c>
      <c r="Q941" t="b">
        <v>0</v>
      </c>
      <c r="R941">
        <v>2</v>
      </c>
      <c r="S941" t="b">
        <v>0</v>
      </c>
      <c r="T941" t="s">
        <v>8278</v>
      </c>
      <c r="U941" s="6">
        <f t="shared" si="132"/>
        <v>20</v>
      </c>
      <c r="V941" t="str">
        <f t="shared" si="133"/>
        <v>music</v>
      </c>
      <c r="W941" t="str">
        <f t="shared" si="134"/>
        <v>jazz</v>
      </c>
    </row>
    <row r="942" spans="1:23" ht="48" x14ac:dyDescent="0.2">
      <c r="A942" s="5">
        <f t="shared" si="126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e">
        <f t="shared" si="127"/>
        <v>#VALUE!</v>
      </c>
      <c r="I942" t="str">
        <f t="shared" si="128"/>
        <v>True</v>
      </c>
      <c r="J942" t="e">
        <f t="shared" si="129"/>
        <v>#VALUE!</v>
      </c>
      <c r="K942" t="s">
        <v>8224</v>
      </c>
      <c r="L942" t="s">
        <v>8246</v>
      </c>
      <c r="M942">
        <v>1439251926</v>
      </c>
      <c r="N942" s="19">
        <f t="shared" si="130"/>
        <v>42226.758402777778</v>
      </c>
      <c r="O942">
        <v>1435363926</v>
      </c>
      <c r="P942" s="19">
        <f t="shared" si="131"/>
        <v>42181.758402777778</v>
      </c>
      <c r="Q942" t="b">
        <v>0</v>
      </c>
      <c r="R942">
        <v>14</v>
      </c>
      <c r="S942" t="b">
        <v>0</v>
      </c>
      <c r="T942" t="s">
        <v>8273</v>
      </c>
      <c r="U942" s="6">
        <f t="shared" si="132"/>
        <v>110.28571428571429</v>
      </c>
      <c r="V942" t="str">
        <f t="shared" si="133"/>
        <v>technology</v>
      </c>
      <c r="W942" t="str">
        <f t="shared" si="134"/>
        <v>wearables</v>
      </c>
    </row>
    <row r="943" spans="1:23" ht="48" x14ac:dyDescent="0.2">
      <c r="A943" s="5">
        <f t="shared" si="126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e">
        <f t="shared" si="127"/>
        <v>#VALUE!</v>
      </c>
      <c r="I943" t="str">
        <f t="shared" si="128"/>
        <v>True</v>
      </c>
      <c r="J943" t="e">
        <f t="shared" si="129"/>
        <v>#VALUE!</v>
      </c>
      <c r="K943" t="s">
        <v>8224</v>
      </c>
      <c r="L943" t="s">
        <v>8246</v>
      </c>
      <c r="M943">
        <v>1486693145</v>
      </c>
      <c r="N943" s="19">
        <f t="shared" si="130"/>
        <v>42775.846585648149</v>
      </c>
      <c r="O943">
        <v>1484101145</v>
      </c>
      <c r="P943" s="19">
        <f t="shared" si="131"/>
        <v>42745.846585648149</v>
      </c>
      <c r="Q943" t="b">
        <v>0</v>
      </c>
      <c r="R943">
        <v>31</v>
      </c>
      <c r="S943" t="b">
        <v>0</v>
      </c>
      <c r="T943" t="s">
        <v>8273</v>
      </c>
      <c r="U943" s="6">
        <f t="shared" si="132"/>
        <v>37.451612903225808</v>
      </c>
      <c r="V943" t="str">
        <f t="shared" si="133"/>
        <v>technology</v>
      </c>
      <c r="W943" t="str">
        <f t="shared" si="134"/>
        <v>wearables</v>
      </c>
    </row>
    <row r="944" spans="1:23" ht="48" x14ac:dyDescent="0.2">
      <c r="A944" s="5">
        <f t="shared" si="126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e">
        <f t="shared" si="127"/>
        <v>#VALUE!</v>
      </c>
      <c r="I944" t="str">
        <f t="shared" si="128"/>
        <v>True</v>
      </c>
      <c r="J944" t="e">
        <f t="shared" si="129"/>
        <v>#VALUE!</v>
      </c>
      <c r="K944" t="s">
        <v>8224</v>
      </c>
      <c r="L944" t="s">
        <v>8246</v>
      </c>
      <c r="M944">
        <v>1455826460</v>
      </c>
      <c r="N944" s="19">
        <f t="shared" si="130"/>
        <v>42418.593287037031</v>
      </c>
      <c r="O944">
        <v>1452716060</v>
      </c>
      <c r="P944" s="19">
        <f t="shared" si="131"/>
        <v>42382.593287037031</v>
      </c>
      <c r="Q944" t="b">
        <v>0</v>
      </c>
      <c r="R944">
        <v>16</v>
      </c>
      <c r="S944" t="b">
        <v>0</v>
      </c>
      <c r="T944" t="s">
        <v>8273</v>
      </c>
      <c r="U944" s="6">
        <f t="shared" si="132"/>
        <v>41.75</v>
      </c>
      <c r="V944" t="str">
        <f t="shared" si="133"/>
        <v>technology</v>
      </c>
      <c r="W944" t="str">
        <f t="shared" si="134"/>
        <v>wearables</v>
      </c>
    </row>
    <row r="945" spans="1:23" ht="32" x14ac:dyDescent="0.2">
      <c r="A945" s="5">
        <f t="shared" si="126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e">
        <f t="shared" si="127"/>
        <v>#VALUE!</v>
      </c>
      <c r="I945" t="str">
        <f t="shared" si="128"/>
        <v>True</v>
      </c>
      <c r="J945" t="e">
        <f t="shared" si="129"/>
        <v>#VALUE!</v>
      </c>
      <c r="K945" t="s">
        <v>8224</v>
      </c>
      <c r="L945" t="s">
        <v>8246</v>
      </c>
      <c r="M945">
        <v>1480438905</v>
      </c>
      <c r="N945" s="19">
        <f t="shared" si="130"/>
        <v>42703.459548611107</v>
      </c>
      <c r="O945">
        <v>1477843305</v>
      </c>
      <c r="P945" s="19">
        <f t="shared" si="131"/>
        <v>42673.41788194445</v>
      </c>
      <c r="Q945" t="b">
        <v>0</v>
      </c>
      <c r="R945">
        <v>12</v>
      </c>
      <c r="S945" t="b">
        <v>0</v>
      </c>
      <c r="T945" t="s">
        <v>8273</v>
      </c>
      <c r="U945" s="6">
        <f t="shared" si="132"/>
        <v>24.083333333333332</v>
      </c>
      <c r="V945" t="str">
        <f t="shared" si="133"/>
        <v>technology</v>
      </c>
      <c r="W945" t="str">
        <f t="shared" si="134"/>
        <v>wearables</v>
      </c>
    </row>
    <row r="946" spans="1:23" ht="48" x14ac:dyDescent="0.2">
      <c r="A946" s="5">
        <f t="shared" si="126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e">
        <f t="shared" si="127"/>
        <v>#VALUE!</v>
      </c>
      <c r="I946" t="str">
        <f t="shared" si="128"/>
        <v>True</v>
      </c>
      <c r="J946" t="e">
        <f t="shared" si="129"/>
        <v>#VALUE!</v>
      </c>
      <c r="K946" t="s">
        <v>8224</v>
      </c>
      <c r="L946" t="s">
        <v>8246</v>
      </c>
      <c r="M946">
        <v>1460988000</v>
      </c>
      <c r="N946" s="19">
        <f t="shared" si="130"/>
        <v>42478.333333333328</v>
      </c>
      <c r="O946">
        <v>1458050450</v>
      </c>
      <c r="P946" s="19">
        <f t="shared" si="131"/>
        <v>42444.333912037036</v>
      </c>
      <c r="Q946" t="b">
        <v>0</v>
      </c>
      <c r="R946">
        <v>96</v>
      </c>
      <c r="S946" t="b">
        <v>0</v>
      </c>
      <c r="T946" t="s">
        <v>8273</v>
      </c>
      <c r="U946" s="6">
        <f t="shared" si="132"/>
        <v>69.40625</v>
      </c>
      <c r="V946" t="str">
        <f t="shared" si="133"/>
        <v>technology</v>
      </c>
      <c r="W946" t="str">
        <f t="shared" si="134"/>
        <v>wearables</v>
      </c>
    </row>
    <row r="947" spans="1:23" ht="48" x14ac:dyDescent="0.2">
      <c r="A947" s="5">
        <f t="shared" si="126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e">
        <f t="shared" si="127"/>
        <v>#VALUE!</v>
      </c>
      <c r="I947" t="str">
        <f t="shared" si="128"/>
        <v>True</v>
      </c>
      <c r="J947" t="e">
        <f t="shared" si="129"/>
        <v>#VALUE!</v>
      </c>
      <c r="K947" t="s">
        <v>8230</v>
      </c>
      <c r="L947" t="s">
        <v>8249</v>
      </c>
      <c r="M947">
        <v>1487462340</v>
      </c>
      <c r="N947" s="19">
        <f t="shared" si="130"/>
        <v>42784.749305555553</v>
      </c>
      <c r="O947">
        <v>1482958626</v>
      </c>
      <c r="P947" s="19">
        <f t="shared" si="131"/>
        <v>42732.622986111113</v>
      </c>
      <c r="Q947" t="b">
        <v>0</v>
      </c>
      <c r="R947">
        <v>16</v>
      </c>
      <c r="S947" t="b">
        <v>0</v>
      </c>
      <c r="T947" t="s">
        <v>8273</v>
      </c>
      <c r="U947" s="6">
        <f t="shared" si="132"/>
        <v>155.25</v>
      </c>
      <c r="V947" t="str">
        <f t="shared" si="133"/>
        <v>technology</v>
      </c>
      <c r="W947" t="str">
        <f t="shared" si="134"/>
        <v>wearables</v>
      </c>
    </row>
    <row r="948" spans="1:23" ht="32" x14ac:dyDescent="0.2">
      <c r="A948" s="5">
        <f t="shared" si="126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e">
        <f t="shared" si="127"/>
        <v>#VALUE!</v>
      </c>
      <c r="I948" t="str">
        <f t="shared" si="128"/>
        <v>True</v>
      </c>
      <c r="J948" t="e">
        <f t="shared" si="129"/>
        <v>#VALUE!</v>
      </c>
      <c r="K948" t="s">
        <v>8224</v>
      </c>
      <c r="L948" t="s">
        <v>8246</v>
      </c>
      <c r="M948">
        <v>1473444048</v>
      </c>
      <c r="N948" s="19">
        <f t="shared" si="130"/>
        <v>42622.500555555554</v>
      </c>
      <c r="O948">
        <v>1470852048</v>
      </c>
      <c r="P948" s="19">
        <f t="shared" si="131"/>
        <v>42592.500555555554</v>
      </c>
      <c r="Q948" t="b">
        <v>0</v>
      </c>
      <c r="R948">
        <v>5</v>
      </c>
      <c r="S948" t="b">
        <v>0</v>
      </c>
      <c r="T948" t="s">
        <v>8273</v>
      </c>
      <c r="U948" s="6">
        <f t="shared" si="132"/>
        <v>57.2</v>
      </c>
      <c r="V948" t="str">
        <f t="shared" si="133"/>
        <v>technology</v>
      </c>
      <c r="W948" t="str">
        <f t="shared" si="134"/>
        <v>wearables</v>
      </c>
    </row>
    <row r="949" spans="1:23" ht="48" x14ac:dyDescent="0.2">
      <c r="A949" s="5">
        <f t="shared" si="12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e">
        <f t="shared" si="127"/>
        <v>#VALUE!</v>
      </c>
      <c r="I949" t="str">
        <f t="shared" si="128"/>
        <v>True</v>
      </c>
      <c r="J949" t="e">
        <f t="shared" si="129"/>
        <v>#VALUE!</v>
      </c>
      <c r="K949" t="s">
        <v>8224</v>
      </c>
      <c r="L949" t="s">
        <v>8246</v>
      </c>
      <c r="M949">
        <v>1467312306</v>
      </c>
      <c r="N949" s="19">
        <f t="shared" si="130"/>
        <v>42551.531319444446</v>
      </c>
      <c r="O949">
        <v>1462128306</v>
      </c>
      <c r="P949" s="19">
        <f t="shared" si="131"/>
        <v>42491.531319444446</v>
      </c>
      <c r="Q949" t="b">
        <v>0</v>
      </c>
      <c r="R949">
        <v>0</v>
      </c>
      <c r="S949" t="b">
        <v>0</v>
      </c>
      <c r="T949" t="s">
        <v>8273</v>
      </c>
      <c r="U949" s="6" t="e">
        <f t="shared" si="132"/>
        <v>#DIV/0!</v>
      </c>
      <c r="V949" t="str">
        <f t="shared" si="133"/>
        <v>technology</v>
      </c>
      <c r="W949" t="str">
        <f t="shared" si="134"/>
        <v>wearables</v>
      </c>
    </row>
    <row r="950" spans="1:23" ht="48" x14ac:dyDescent="0.2">
      <c r="A950" s="5">
        <f t="shared" si="126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e">
        <f t="shared" si="127"/>
        <v>#VALUE!</v>
      </c>
      <c r="I950" t="str">
        <f t="shared" si="128"/>
        <v>True</v>
      </c>
      <c r="J950" t="e">
        <f t="shared" si="129"/>
        <v>#VALUE!</v>
      </c>
      <c r="K950" t="s">
        <v>8233</v>
      </c>
      <c r="L950" t="s">
        <v>8249</v>
      </c>
      <c r="M950">
        <v>1457812364</v>
      </c>
      <c r="N950" s="19">
        <f t="shared" si="130"/>
        <v>42441.578287037039</v>
      </c>
      <c r="O950">
        <v>1455220364</v>
      </c>
      <c r="P950" s="19">
        <f t="shared" si="131"/>
        <v>42411.578287037039</v>
      </c>
      <c r="Q950" t="b">
        <v>0</v>
      </c>
      <c r="R950">
        <v>8</v>
      </c>
      <c r="S950" t="b">
        <v>0</v>
      </c>
      <c r="T950" t="s">
        <v>8273</v>
      </c>
      <c r="U950" s="6">
        <f t="shared" si="132"/>
        <v>60</v>
      </c>
      <c r="V950" t="str">
        <f t="shared" si="133"/>
        <v>technology</v>
      </c>
      <c r="W950" t="str">
        <f t="shared" si="134"/>
        <v>wearables</v>
      </c>
    </row>
    <row r="951" spans="1:23" ht="48" x14ac:dyDescent="0.2">
      <c r="A951" s="5">
        <f t="shared" si="126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e">
        <f t="shared" si="127"/>
        <v>#VALUE!</v>
      </c>
      <c r="I951" t="str">
        <f t="shared" si="128"/>
        <v>True</v>
      </c>
      <c r="J951" t="e">
        <f t="shared" si="129"/>
        <v>#VALUE!</v>
      </c>
      <c r="K951" t="s">
        <v>8236</v>
      </c>
      <c r="L951" t="s">
        <v>8249</v>
      </c>
      <c r="M951">
        <v>1456016576</v>
      </c>
      <c r="N951" s="19">
        <f t="shared" si="130"/>
        <v>42420.793703703705</v>
      </c>
      <c r="O951">
        <v>1450832576</v>
      </c>
      <c r="P951" s="19">
        <f t="shared" si="131"/>
        <v>42360.793703703705</v>
      </c>
      <c r="Q951" t="b">
        <v>0</v>
      </c>
      <c r="R951">
        <v>7</v>
      </c>
      <c r="S951" t="b">
        <v>0</v>
      </c>
      <c r="T951" t="s">
        <v>8273</v>
      </c>
      <c r="U951" s="6">
        <f t="shared" si="132"/>
        <v>39</v>
      </c>
      <c r="V951" t="str">
        <f t="shared" si="133"/>
        <v>technology</v>
      </c>
      <c r="W951" t="str">
        <f t="shared" si="134"/>
        <v>wearables</v>
      </c>
    </row>
    <row r="952" spans="1:23" ht="48" x14ac:dyDescent="0.2">
      <c r="A952" s="5">
        <f t="shared" si="126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e">
        <f t="shared" si="127"/>
        <v>#VALUE!</v>
      </c>
      <c r="I952" t="str">
        <f t="shared" si="128"/>
        <v>True</v>
      </c>
      <c r="J952" t="e">
        <f t="shared" si="129"/>
        <v>#VALUE!</v>
      </c>
      <c r="K952" t="s">
        <v>8229</v>
      </c>
      <c r="L952" t="s">
        <v>8251</v>
      </c>
      <c r="M952">
        <v>1453053661</v>
      </c>
      <c r="N952" s="19">
        <f t="shared" si="130"/>
        <v>42386.500706018516</v>
      </c>
      <c r="O952">
        <v>1450461661</v>
      </c>
      <c r="P952" s="19">
        <f t="shared" si="131"/>
        <v>42356.500706018516</v>
      </c>
      <c r="Q952" t="b">
        <v>0</v>
      </c>
      <c r="R952">
        <v>24</v>
      </c>
      <c r="S952" t="b">
        <v>0</v>
      </c>
      <c r="T952" t="s">
        <v>8273</v>
      </c>
      <c r="U952" s="6">
        <f t="shared" si="132"/>
        <v>58.416666666666664</v>
      </c>
      <c r="V952" t="str">
        <f t="shared" si="133"/>
        <v>technology</v>
      </c>
      <c r="W952" t="str">
        <f t="shared" si="134"/>
        <v>wearables</v>
      </c>
    </row>
    <row r="953" spans="1:23" ht="16" x14ac:dyDescent="0.2">
      <c r="A953" s="5">
        <f t="shared" si="126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e">
        <f t="shared" si="127"/>
        <v>#VALUE!</v>
      </c>
      <c r="I953" t="str">
        <f t="shared" si="128"/>
        <v>True</v>
      </c>
      <c r="J953" t="e">
        <f t="shared" si="129"/>
        <v>#VALUE!</v>
      </c>
      <c r="K953" t="s">
        <v>8224</v>
      </c>
      <c r="L953" t="s">
        <v>8246</v>
      </c>
      <c r="M953">
        <v>1465054872</v>
      </c>
      <c r="N953" s="19">
        <f t="shared" si="130"/>
        <v>42525.403611111105</v>
      </c>
      <c r="O953">
        <v>1461166872</v>
      </c>
      <c r="P953" s="19">
        <f t="shared" si="131"/>
        <v>42480.403611111105</v>
      </c>
      <c r="Q953" t="b">
        <v>0</v>
      </c>
      <c r="R953">
        <v>121</v>
      </c>
      <c r="S953" t="b">
        <v>0</v>
      </c>
      <c r="T953" t="s">
        <v>8273</v>
      </c>
      <c r="U953" s="6">
        <f t="shared" si="132"/>
        <v>158.63636363636363</v>
      </c>
      <c r="V953" t="str">
        <f t="shared" si="133"/>
        <v>technology</v>
      </c>
      <c r="W953" t="str">
        <f t="shared" si="134"/>
        <v>wearables</v>
      </c>
    </row>
    <row r="954" spans="1:23" ht="32" x14ac:dyDescent="0.2">
      <c r="A954" s="5">
        <f t="shared" si="126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e">
        <f t="shared" si="127"/>
        <v>#VALUE!</v>
      </c>
      <c r="I954" t="str">
        <f t="shared" si="128"/>
        <v>True</v>
      </c>
      <c r="J954" t="e">
        <f t="shared" si="129"/>
        <v>#VALUE!</v>
      </c>
      <c r="K954" t="s">
        <v>8224</v>
      </c>
      <c r="L954" t="s">
        <v>8246</v>
      </c>
      <c r="M954">
        <v>1479483812</v>
      </c>
      <c r="N954" s="19">
        <f t="shared" si="130"/>
        <v>42692.405231481483</v>
      </c>
      <c r="O954">
        <v>1476888212</v>
      </c>
      <c r="P954" s="19">
        <f t="shared" si="131"/>
        <v>42662.363564814819</v>
      </c>
      <c r="Q954" t="b">
        <v>0</v>
      </c>
      <c r="R954">
        <v>196</v>
      </c>
      <c r="S954" t="b">
        <v>0</v>
      </c>
      <c r="T954" t="s">
        <v>8273</v>
      </c>
      <c r="U954" s="6">
        <f t="shared" si="132"/>
        <v>99.857142857142861</v>
      </c>
      <c r="V954" t="str">
        <f t="shared" si="133"/>
        <v>technology</v>
      </c>
      <c r="W954" t="str">
        <f t="shared" si="134"/>
        <v>wearables</v>
      </c>
    </row>
    <row r="955" spans="1:23" ht="48" x14ac:dyDescent="0.2">
      <c r="A955" s="5">
        <f t="shared" si="126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e">
        <f t="shared" si="127"/>
        <v>#VALUE!</v>
      </c>
      <c r="I955" t="str">
        <f t="shared" si="128"/>
        <v>True</v>
      </c>
      <c r="J955" t="e">
        <f t="shared" si="129"/>
        <v>#VALUE!</v>
      </c>
      <c r="K955" t="s">
        <v>8224</v>
      </c>
      <c r="L955" t="s">
        <v>8246</v>
      </c>
      <c r="M955">
        <v>1422158199</v>
      </c>
      <c r="N955" s="19">
        <f t="shared" si="130"/>
        <v>42028.914340277777</v>
      </c>
      <c r="O955">
        <v>1419566199</v>
      </c>
      <c r="P955" s="19">
        <f t="shared" si="131"/>
        <v>41998.914340277777</v>
      </c>
      <c r="Q955" t="b">
        <v>0</v>
      </c>
      <c r="R955">
        <v>5</v>
      </c>
      <c r="S955" t="b">
        <v>0</v>
      </c>
      <c r="T955" t="s">
        <v>8273</v>
      </c>
      <c r="U955" s="6">
        <f t="shared" si="132"/>
        <v>25.2</v>
      </c>
      <c r="V955" t="str">
        <f t="shared" si="133"/>
        <v>technology</v>
      </c>
      <c r="W955" t="str">
        <f t="shared" si="134"/>
        <v>wearables</v>
      </c>
    </row>
    <row r="956" spans="1:23" ht="48" x14ac:dyDescent="0.2">
      <c r="A956" s="5">
        <f t="shared" si="126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e">
        <f t="shared" si="127"/>
        <v>#VALUE!</v>
      </c>
      <c r="I956" t="str">
        <f t="shared" si="128"/>
        <v>True</v>
      </c>
      <c r="J956" t="e">
        <f t="shared" si="129"/>
        <v>#VALUE!</v>
      </c>
      <c r="K956" t="s">
        <v>8224</v>
      </c>
      <c r="L956" t="s">
        <v>8246</v>
      </c>
      <c r="M956">
        <v>1440100839</v>
      </c>
      <c r="N956" s="19">
        <f t="shared" si="130"/>
        <v>42236.583784722221</v>
      </c>
      <c r="O956">
        <v>1436472039</v>
      </c>
      <c r="P956" s="19">
        <f t="shared" si="131"/>
        <v>42194.583784722221</v>
      </c>
      <c r="Q956" t="b">
        <v>0</v>
      </c>
      <c r="R956">
        <v>73</v>
      </c>
      <c r="S956" t="b">
        <v>0</v>
      </c>
      <c r="T956" t="s">
        <v>8273</v>
      </c>
      <c r="U956" s="6">
        <f t="shared" si="132"/>
        <v>89.191780821917803</v>
      </c>
      <c r="V956" t="str">
        <f t="shared" si="133"/>
        <v>technology</v>
      </c>
      <c r="W956" t="str">
        <f t="shared" si="134"/>
        <v>wearables</v>
      </c>
    </row>
    <row r="957" spans="1:23" ht="48" x14ac:dyDescent="0.2">
      <c r="A957" s="5">
        <f t="shared" si="126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e">
        <f t="shared" si="127"/>
        <v>#VALUE!</v>
      </c>
      <c r="I957" t="str">
        <f t="shared" si="128"/>
        <v>True</v>
      </c>
      <c r="J957" t="e">
        <f t="shared" si="129"/>
        <v>#VALUE!</v>
      </c>
      <c r="K957" t="s">
        <v>8224</v>
      </c>
      <c r="L957" t="s">
        <v>8246</v>
      </c>
      <c r="M957">
        <v>1473750300</v>
      </c>
      <c r="N957" s="19">
        <f t="shared" si="130"/>
        <v>42626.045138888891</v>
      </c>
      <c r="O957">
        <v>1470294300</v>
      </c>
      <c r="P957" s="19">
        <f t="shared" si="131"/>
        <v>42586.045138888891</v>
      </c>
      <c r="Q957" t="b">
        <v>0</v>
      </c>
      <c r="R957">
        <v>93</v>
      </c>
      <c r="S957" t="b">
        <v>0</v>
      </c>
      <c r="T957" t="s">
        <v>8273</v>
      </c>
      <c r="U957" s="6">
        <f t="shared" si="132"/>
        <v>182.6236559139785</v>
      </c>
      <c r="V957" t="str">
        <f t="shared" si="133"/>
        <v>technology</v>
      </c>
      <c r="W957" t="str">
        <f t="shared" si="134"/>
        <v>wearables</v>
      </c>
    </row>
    <row r="958" spans="1:23" ht="64" x14ac:dyDescent="0.2">
      <c r="A958" s="5">
        <f t="shared" si="126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e">
        <f t="shared" si="127"/>
        <v>#VALUE!</v>
      </c>
      <c r="I958" t="str">
        <f t="shared" si="128"/>
        <v>True</v>
      </c>
      <c r="J958" t="e">
        <f t="shared" si="129"/>
        <v>#VALUE!</v>
      </c>
      <c r="K958" t="s">
        <v>8224</v>
      </c>
      <c r="L958" t="s">
        <v>8246</v>
      </c>
      <c r="M958">
        <v>1430081759</v>
      </c>
      <c r="N958" s="19">
        <f t="shared" si="130"/>
        <v>42120.622210648144</v>
      </c>
      <c r="O958">
        <v>1424901359</v>
      </c>
      <c r="P958" s="19">
        <f t="shared" si="131"/>
        <v>42060.663877314815</v>
      </c>
      <c r="Q958" t="b">
        <v>0</v>
      </c>
      <c r="R958">
        <v>17</v>
      </c>
      <c r="S958" t="b">
        <v>0</v>
      </c>
      <c r="T958" t="s">
        <v>8273</v>
      </c>
      <c r="U958" s="6">
        <f t="shared" si="132"/>
        <v>50.647058823529413</v>
      </c>
      <c r="V958" t="str">
        <f t="shared" si="133"/>
        <v>technology</v>
      </c>
      <c r="W958" t="str">
        <f t="shared" si="134"/>
        <v>wearables</v>
      </c>
    </row>
    <row r="959" spans="1:23" ht="32" x14ac:dyDescent="0.2">
      <c r="A959" s="5">
        <f t="shared" si="126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e">
        <f t="shared" si="127"/>
        <v>#VALUE!</v>
      </c>
      <c r="I959" t="str">
        <f t="shared" si="128"/>
        <v>True</v>
      </c>
      <c r="J959" t="e">
        <f t="shared" si="129"/>
        <v>#VALUE!</v>
      </c>
      <c r="K959" t="s">
        <v>8224</v>
      </c>
      <c r="L959" t="s">
        <v>8246</v>
      </c>
      <c r="M959">
        <v>1479392133</v>
      </c>
      <c r="N959" s="19">
        <f t="shared" si="130"/>
        <v>42691.344131944439</v>
      </c>
      <c r="O959">
        <v>1476710133</v>
      </c>
      <c r="P959" s="19">
        <f t="shared" si="131"/>
        <v>42660.302465277782</v>
      </c>
      <c r="Q959" t="b">
        <v>0</v>
      </c>
      <c r="R959">
        <v>7</v>
      </c>
      <c r="S959" t="b">
        <v>0</v>
      </c>
      <c r="T959" t="s">
        <v>8273</v>
      </c>
      <c r="U959" s="6">
        <f t="shared" si="132"/>
        <v>33.285714285714285</v>
      </c>
      <c r="V959" t="str">
        <f t="shared" si="133"/>
        <v>technology</v>
      </c>
      <c r="W959" t="str">
        <f t="shared" si="134"/>
        <v>wearables</v>
      </c>
    </row>
    <row r="960" spans="1:23" ht="48" x14ac:dyDescent="0.2">
      <c r="A960" s="5">
        <f t="shared" si="126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e">
        <f t="shared" si="127"/>
        <v>#VALUE!</v>
      </c>
      <c r="I960" t="str">
        <f t="shared" si="128"/>
        <v>True</v>
      </c>
      <c r="J960" t="e">
        <f t="shared" si="129"/>
        <v>#VALUE!</v>
      </c>
      <c r="K960" t="s">
        <v>8224</v>
      </c>
      <c r="L960" t="s">
        <v>8246</v>
      </c>
      <c r="M960">
        <v>1428641940</v>
      </c>
      <c r="N960" s="19">
        <f t="shared" si="130"/>
        <v>42103.957638888889</v>
      </c>
      <c r="O960">
        <v>1426792563</v>
      </c>
      <c r="P960" s="19">
        <f t="shared" si="131"/>
        <v>42082.552812499998</v>
      </c>
      <c r="Q960" t="b">
        <v>0</v>
      </c>
      <c r="R960">
        <v>17</v>
      </c>
      <c r="S960" t="b">
        <v>0</v>
      </c>
      <c r="T960" t="s">
        <v>8273</v>
      </c>
      <c r="U960" s="6">
        <f t="shared" si="132"/>
        <v>51.823529411764703</v>
      </c>
      <c r="V960" t="str">
        <f t="shared" si="133"/>
        <v>technology</v>
      </c>
      <c r="W960" t="str">
        <f t="shared" si="134"/>
        <v>wearables</v>
      </c>
    </row>
    <row r="961" spans="1:23" ht="48" x14ac:dyDescent="0.2">
      <c r="A961" s="5">
        <f t="shared" si="126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e">
        <f t="shared" si="127"/>
        <v>#VALUE!</v>
      </c>
      <c r="I961" t="str">
        <f t="shared" si="128"/>
        <v>True</v>
      </c>
      <c r="J961" t="e">
        <f t="shared" si="129"/>
        <v>#VALUE!</v>
      </c>
      <c r="K961" t="s">
        <v>8224</v>
      </c>
      <c r="L961" t="s">
        <v>8246</v>
      </c>
      <c r="M961">
        <v>1421640665</v>
      </c>
      <c r="N961" s="19">
        <f t="shared" si="130"/>
        <v>42022.924363425926</v>
      </c>
      <c r="O961">
        <v>1419048665</v>
      </c>
      <c r="P961" s="19">
        <f t="shared" si="131"/>
        <v>41992.924363425926</v>
      </c>
      <c r="Q961" t="b">
        <v>0</v>
      </c>
      <c r="R961">
        <v>171</v>
      </c>
      <c r="S961" t="b">
        <v>0</v>
      </c>
      <c r="T961" t="s">
        <v>8273</v>
      </c>
      <c r="U961" s="6">
        <f t="shared" si="132"/>
        <v>113.62573099415205</v>
      </c>
      <c r="V961" t="str">
        <f t="shared" si="133"/>
        <v>technology</v>
      </c>
      <c r="W961" t="str">
        <f t="shared" si="134"/>
        <v>wearables</v>
      </c>
    </row>
    <row r="962" spans="1:23" ht="48" x14ac:dyDescent="0.2">
      <c r="A962" s="5">
        <f t="shared" si="126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e">
        <f t="shared" si="127"/>
        <v>#VALUE!</v>
      </c>
      <c r="I962" t="str">
        <f t="shared" si="128"/>
        <v>True</v>
      </c>
      <c r="J962" t="e">
        <f t="shared" si="129"/>
        <v>#VALUE!</v>
      </c>
      <c r="K962" t="s">
        <v>8224</v>
      </c>
      <c r="L962" t="s">
        <v>8246</v>
      </c>
      <c r="M962">
        <v>1489500155</v>
      </c>
      <c r="N962" s="19">
        <f t="shared" si="130"/>
        <v>42808.335127314815</v>
      </c>
      <c r="O962">
        <v>1485874955</v>
      </c>
      <c r="P962" s="19">
        <f t="shared" si="131"/>
        <v>42766.376793981486</v>
      </c>
      <c r="Q962" t="b">
        <v>0</v>
      </c>
      <c r="R962">
        <v>188</v>
      </c>
      <c r="S962" t="b">
        <v>0</v>
      </c>
      <c r="T962" t="s">
        <v>8273</v>
      </c>
      <c r="U962" s="6">
        <f t="shared" si="132"/>
        <v>136.46276595744681</v>
      </c>
      <c r="V962" t="str">
        <f t="shared" si="133"/>
        <v>technology</v>
      </c>
      <c r="W962" t="str">
        <f t="shared" si="134"/>
        <v>wearables</v>
      </c>
    </row>
    <row r="963" spans="1:23" ht="48" x14ac:dyDescent="0.2">
      <c r="A963" s="5">
        <f t="shared" ref="A963:A1026" si="135">F963/E963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e">
        <f t="shared" ref="H963:H1026" si="136">IF(SEARCH("*ccess*",G963),"True","False")</f>
        <v>#VALUE!</v>
      </c>
      <c r="I963" t="str">
        <f t="shared" ref="I963:I1026" si="137">IF(SEARCH("*ail*",G963),"True","False")</f>
        <v>True</v>
      </c>
      <c r="J963" t="e">
        <f t="shared" ref="J963:J1026" si="138">IF(SEARCH("*cel*",G963),"True","False")</f>
        <v>#VALUE!</v>
      </c>
      <c r="K963" t="s">
        <v>8224</v>
      </c>
      <c r="L963" t="s">
        <v>8246</v>
      </c>
      <c r="M963">
        <v>1487617200</v>
      </c>
      <c r="N963" s="19">
        <f t="shared" ref="N963:N1026" si="139">(((M963/60)/60)/24)+DATE(1970,1,1)+(-6/24)</f>
        <v>42786.541666666672</v>
      </c>
      <c r="O963">
        <v>1483634335</v>
      </c>
      <c r="P963" s="19">
        <f t="shared" ref="P963:P1026" si="140">(((O963/60)/60)/24)+DATE(1970,1,1)+(-6/24)</f>
        <v>42740.443692129629</v>
      </c>
      <c r="Q963" t="b">
        <v>0</v>
      </c>
      <c r="R963">
        <v>110</v>
      </c>
      <c r="S963" t="b">
        <v>0</v>
      </c>
      <c r="T963" t="s">
        <v>8273</v>
      </c>
      <c r="U963" s="6">
        <f t="shared" ref="U963:U1026" si="141">SUM(F963/R963)</f>
        <v>364.35454545454547</v>
      </c>
      <c r="V963" t="str">
        <f t="shared" ref="V963:V1026" si="142">LEFT(T963, FIND("/", T963) -1)</f>
        <v>technology</v>
      </c>
      <c r="W963" t="str">
        <f t="shared" ref="W963:W1026" si="143">RIGHT(T963, LEN(T963) -FIND("/", T963))</f>
        <v>wearables</v>
      </c>
    </row>
    <row r="964" spans="1:23" ht="48" x14ac:dyDescent="0.2">
      <c r="A964" s="5">
        <f t="shared" si="135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e">
        <f t="shared" si="136"/>
        <v>#VALUE!</v>
      </c>
      <c r="I964" t="str">
        <f t="shared" si="137"/>
        <v>True</v>
      </c>
      <c r="J964" t="e">
        <f t="shared" si="138"/>
        <v>#VALUE!</v>
      </c>
      <c r="K964" t="s">
        <v>8224</v>
      </c>
      <c r="L964" t="s">
        <v>8246</v>
      </c>
      <c r="M964">
        <v>1455210353</v>
      </c>
      <c r="N964" s="19">
        <f t="shared" si="139"/>
        <v>42411.462418981479</v>
      </c>
      <c r="O964">
        <v>1451927153</v>
      </c>
      <c r="P964" s="19">
        <f t="shared" si="140"/>
        <v>42373.462418981479</v>
      </c>
      <c r="Q964" t="b">
        <v>0</v>
      </c>
      <c r="R964">
        <v>37</v>
      </c>
      <c r="S964" t="b">
        <v>0</v>
      </c>
      <c r="T964" t="s">
        <v>8273</v>
      </c>
      <c r="U964" s="6">
        <f t="shared" si="141"/>
        <v>19.243243243243242</v>
      </c>
      <c r="V964" t="str">
        <f t="shared" si="142"/>
        <v>technology</v>
      </c>
      <c r="W964" t="str">
        <f t="shared" si="143"/>
        <v>wearables</v>
      </c>
    </row>
    <row r="965" spans="1:23" ht="32" x14ac:dyDescent="0.2">
      <c r="A965" s="5">
        <f t="shared" si="135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e">
        <f t="shared" si="136"/>
        <v>#VALUE!</v>
      </c>
      <c r="I965" t="str">
        <f t="shared" si="137"/>
        <v>True</v>
      </c>
      <c r="J965" t="e">
        <f t="shared" si="138"/>
        <v>#VALUE!</v>
      </c>
      <c r="K965" t="s">
        <v>8224</v>
      </c>
      <c r="L965" t="s">
        <v>8246</v>
      </c>
      <c r="M965">
        <v>1476717319</v>
      </c>
      <c r="N965" s="19">
        <f t="shared" si="139"/>
        <v>42660.385636574079</v>
      </c>
      <c r="O965">
        <v>1473693319</v>
      </c>
      <c r="P965" s="19">
        <f t="shared" si="140"/>
        <v>42625.385636574079</v>
      </c>
      <c r="Q965" t="b">
        <v>0</v>
      </c>
      <c r="R965">
        <v>9</v>
      </c>
      <c r="S965" t="b">
        <v>0</v>
      </c>
      <c r="T965" t="s">
        <v>8273</v>
      </c>
      <c r="U965" s="6">
        <f t="shared" si="141"/>
        <v>41.888888888888886</v>
      </c>
      <c r="V965" t="str">
        <f t="shared" si="142"/>
        <v>technology</v>
      </c>
      <c r="W965" t="str">
        <f t="shared" si="143"/>
        <v>wearables</v>
      </c>
    </row>
    <row r="966" spans="1:23" ht="48" x14ac:dyDescent="0.2">
      <c r="A966" s="5">
        <f t="shared" si="135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e">
        <f t="shared" si="136"/>
        <v>#VALUE!</v>
      </c>
      <c r="I966" t="str">
        <f t="shared" si="137"/>
        <v>True</v>
      </c>
      <c r="J966" t="e">
        <f t="shared" si="138"/>
        <v>#VALUE!</v>
      </c>
      <c r="K966" t="s">
        <v>8229</v>
      </c>
      <c r="L966" t="s">
        <v>8251</v>
      </c>
      <c r="M966">
        <v>1441119919</v>
      </c>
      <c r="N966" s="19">
        <f t="shared" si="139"/>
        <v>42248.378692129627</v>
      </c>
      <c r="O966">
        <v>1437663919</v>
      </c>
      <c r="P966" s="19">
        <f t="shared" si="140"/>
        <v>42208.378692129627</v>
      </c>
      <c r="Q966" t="b">
        <v>0</v>
      </c>
      <c r="R966">
        <v>29</v>
      </c>
      <c r="S966" t="b">
        <v>0</v>
      </c>
      <c r="T966" t="s">
        <v>8273</v>
      </c>
      <c r="U966" s="6">
        <f t="shared" si="141"/>
        <v>30.310344827586206</v>
      </c>
      <c r="V966" t="str">
        <f t="shared" si="142"/>
        <v>technology</v>
      </c>
      <c r="W966" t="str">
        <f t="shared" si="143"/>
        <v>wearables</v>
      </c>
    </row>
    <row r="967" spans="1:23" ht="48" x14ac:dyDescent="0.2">
      <c r="A967" s="5">
        <f t="shared" si="135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e">
        <f t="shared" si="136"/>
        <v>#VALUE!</v>
      </c>
      <c r="I967" t="str">
        <f t="shared" si="137"/>
        <v>True</v>
      </c>
      <c r="J967" t="e">
        <f t="shared" si="138"/>
        <v>#VALUE!</v>
      </c>
      <c r="K967" t="s">
        <v>8224</v>
      </c>
      <c r="L967" t="s">
        <v>8246</v>
      </c>
      <c r="M967">
        <v>1477454340</v>
      </c>
      <c r="N967" s="19">
        <f t="shared" si="139"/>
        <v>42668.915972222225</v>
      </c>
      <c r="O967">
        <v>1474676646</v>
      </c>
      <c r="P967" s="19">
        <f t="shared" si="140"/>
        <v>42636.766736111109</v>
      </c>
      <c r="Q967" t="b">
        <v>0</v>
      </c>
      <c r="R967">
        <v>6</v>
      </c>
      <c r="S967" t="b">
        <v>0</v>
      </c>
      <c r="T967" t="s">
        <v>8273</v>
      </c>
      <c r="U967" s="6">
        <f t="shared" si="141"/>
        <v>49.666666666666664</v>
      </c>
      <c r="V967" t="str">
        <f t="shared" si="142"/>
        <v>technology</v>
      </c>
      <c r="W967" t="str">
        <f t="shared" si="143"/>
        <v>wearables</v>
      </c>
    </row>
    <row r="968" spans="1:23" ht="48" x14ac:dyDescent="0.2">
      <c r="A968" s="5">
        <f t="shared" si="135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e">
        <f t="shared" si="136"/>
        <v>#VALUE!</v>
      </c>
      <c r="I968" t="str">
        <f t="shared" si="137"/>
        <v>True</v>
      </c>
      <c r="J968" t="e">
        <f t="shared" si="138"/>
        <v>#VALUE!</v>
      </c>
      <c r="K968" t="s">
        <v>8224</v>
      </c>
      <c r="L968" t="s">
        <v>8246</v>
      </c>
      <c r="M968">
        <v>1475766932</v>
      </c>
      <c r="N968" s="19">
        <f t="shared" si="139"/>
        <v>42649.385787037041</v>
      </c>
      <c r="O968">
        <v>1473174932</v>
      </c>
      <c r="P968" s="19">
        <f t="shared" si="140"/>
        <v>42619.385787037041</v>
      </c>
      <c r="Q968" t="b">
        <v>0</v>
      </c>
      <c r="R968">
        <v>30</v>
      </c>
      <c r="S968" t="b">
        <v>0</v>
      </c>
      <c r="T968" t="s">
        <v>8273</v>
      </c>
      <c r="U968" s="6">
        <f t="shared" si="141"/>
        <v>59.2</v>
      </c>
      <c r="V968" t="str">
        <f t="shared" si="142"/>
        <v>technology</v>
      </c>
      <c r="W968" t="str">
        <f t="shared" si="143"/>
        <v>wearables</v>
      </c>
    </row>
    <row r="969" spans="1:23" ht="48" x14ac:dyDescent="0.2">
      <c r="A969" s="5">
        <f t="shared" si="135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e">
        <f t="shared" si="136"/>
        <v>#VALUE!</v>
      </c>
      <c r="I969" t="str">
        <f t="shared" si="137"/>
        <v>True</v>
      </c>
      <c r="J969" t="e">
        <f t="shared" si="138"/>
        <v>#VALUE!</v>
      </c>
      <c r="K969" t="s">
        <v>8224</v>
      </c>
      <c r="L969" t="s">
        <v>8246</v>
      </c>
      <c r="M969">
        <v>1461301574</v>
      </c>
      <c r="N969" s="19">
        <f t="shared" si="139"/>
        <v>42481.96266203704</v>
      </c>
      <c r="O969">
        <v>1456121174</v>
      </c>
      <c r="P969" s="19">
        <f t="shared" si="140"/>
        <v>42422.004328703704</v>
      </c>
      <c r="Q969" t="b">
        <v>0</v>
      </c>
      <c r="R969">
        <v>81</v>
      </c>
      <c r="S969" t="b">
        <v>0</v>
      </c>
      <c r="T969" t="s">
        <v>8273</v>
      </c>
      <c r="U969" s="6">
        <f t="shared" si="141"/>
        <v>43.97530864197531</v>
      </c>
      <c r="V969" t="str">
        <f t="shared" si="142"/>
        <v>technology</v>
      </c>
      <c r="W969" t="str">
        <f t="shared" si="143"/>
        <v>wearables</v>
      </c>
    </row>
    <row r="970" spans="1:23" ht="48" x14ac:dyDescent="0.2">
      <c r="A970" s="5">
        <f t="shared" si="135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e">
        <f t="shared" si="136"/>
        <v>#VALUE!</v>
      </c>
      <c r="I970" t="str">
        <f t="shared" si="137"/>
        <v>True</v>
      </c>
      <c r="J970" t="e">
        <f t="shared" si="138"/>
        <v>#VALUE!</v>
      </c>
      <c r="K970" t="s">
        <v>8224</v>
      </c>
      <c r="L970" t="s">
        <v>8246</v>
      </c>
      <c r="M970">
        <v>1408134034</v>
      </c>
      <c r="N970" s="19">
        <f t="shared" si="139"/>
        <v>41866.597615740742</v>
      </c>
      <c r="O970">
        <v>1405542034</v>
      </c>
      <c r="P970" s="19">
        <f t="shared" si="140"/>
        <v>41836.597615740742</v>
      </c>
      <c r="Q970" t="b">
        <v>0</v>
      </c>
      <c r="R970">
        <v>4</v>
      </c>
      <c r="S970" t="b">
        <v>0</v>
      </c>
      <c r="T970" t="s">
        <v>8273</v>
      </c>
      <c r="U970" s="6">
        <f t="shared" si="141"/>
        <v>26.5</v>
      </c>
      <c r="V970" t="str">
        <f t="shared" si="142"/>
        <v>technology</v>
      </c>
      <c r="W970" t="str">
        <f t="shared" si="143"/>
        <v>wearables</v>
      </c>
    </row>
    <row r="971" spans="1:23" ht="32" x14ac:dyDescent="0.2">
      <c r="A971" s="5">
        <f t="shared" si="135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e">
        <f t="shared" si="136"/>
        <v>#VALUE!</v>
      </c>
      <c r="I971" t="str">
        <f t="shared" si="137"/>
        <v>True</v>
      </c>
      <c r="J971" t="e">
        <f t="shared" si="138"/>
        <v>#VALUE!</v>
      </c>
      <c r="K971" t="s">
        <v>8238</v>
      </c>
      <c r="L971" t="s">
        <v>8256</v>
      </c>
      <c r="M971">
        <v>1486624607</v>
      </c>
      <c r="N971" s="19">
        <f t="shared" si="139"/>
        <v>42775.05332175926</v>
      </c>
      <c r="O971">
        <v>1483773407</v>
      </c>
      <c r="P971" s="19">
        <f t="shared" si="140"/>
        <v>42742.05332175926</v>
      </c>
      <c r="Q971" t="b">
        <v>0</v>
      </c>
      <c r="R971">
        <v>11</v>
      </c>
      <c r="S971" t="b">
        <v>0</v>
      </c>
      <c r="T971" t="s">
        <v>8273</v>
      </c>
      <c r="U971" s="6">
        <f t="shared" si="141"/>
        <v>1272.7272727272727</v>
      </c>
      <c r="V971" t="str">
        <f t="shared" si="142"/>
        <v>technology</v>
      </c>
      <c r="W971" t="str">
        <f t="shared" si="143"/>
        <v>wearables</v>
      </c>
    </row>
    <row r="972" spans="1:23" ht="48" x14ac:dyDescent="0.2">
      <c r="A972" s="5">
        <f t="shared" si="135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e">
        <f t="shared" si="136"/>
        <v>#VALUE!</v>
      </c>
      <c r="I972" t="str">
        <f t="shared" si="137"/>
        <v>True</v>
      </c>
      <c r="J972" t="e">
        <f t="shared" si="138"/>
        <v>#VALUE!</v>
      </c>
      <c r="K972" t="s">
        <v>8229</v>
      </c>
      <c r="L972" t="s">
        <v>8251</v>
      </c>
      <c r="M972">
        <v>1485147540</v>
      </c>
      <c r="N972" s="19">
        <f t="shared" si="139"/>
        <v>42757.957638888889</v>
      </c>
      <c r="O972">
        <v>1481951853</v>
      </c>
      <c r="P972" s="19">
        <f t="shared" si="140"/>
        <v>42720.970520833333</v>
      </c>
      <c r="Q972" t="b">
        <v>0</v>
      </c>
      <c r="R972">
        <v>14</v>
      </c>
      <c r="S972" t="b">
        <v>0</v>
      </c>
      <c r="T972" t="s">
        <v>8273</v>
      </c>
      <c r="U972" s="6">
        <f t="shared" si="141"/>
        <v>164</v>
      </c>
      <c r="V972" t="str">
        <f t="shared" si="142"/>
        <v>technology</v>
      </c>
      <c r="W972" t="str">
        <f t="shared" si="143"/>
        <v>wearables</v>
      </c>
    </row>
    <row r="973" spans="1:23" ht="48" x14ac:dyDescent="0.2">
      <c r="A973" s="5">
        <f t="shared" si="135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e">
        <f t="shared" si="136"/>
        <v>#VALUE!</v>
      </c>
      <c r="I973" t="str">
        <f t="shared" si="137"/>
        <v>True</v>
      </c>
      <c r="J973" t="e">
        <f t="shared" si="138"/>
        <v>#VALUE!</v>
      </c>
      <c r="K973" t="s">
        <v>8224</v>
      </c>
      <c r="L973" t="s">
        <v>8246</v>
      </c>
      <c r="M973">
        <v>1433178060</v>
      </c>
      <c r="N973" s="19">
        <f t="shared" si="139"/>
        <v>42156.459027777775</v>
      </c>
      <c r="O973">
        <v>1429290060</v>
      </c>
      <c r="P973" s="19">
        <f t="shared" si="140"/>
        <v>42111.459027777775</v>
      </c>
      <c r="Q973" t="b">
        <v>0</v>
      </c>
      <c r="R973">
        <v>5</v>
      </c>
      <c r="S973" t="b">
        <v>0</v>
      </c>
      <c r="T973" t="s">
        <v>8273</v>
      </c>
      <c r="U973" s="6">
        <f t="shared" si="141"/>
        <v>45.2</v>
      </c>
      <c r="V973" t="str">
        <f t="shared" si="142"/>
        <v>technology</v>
      </c>
      <c r="W973" t="str">
        <f t="shared" si="143"/>
        <v>wearables</v>
      </c>
    </row>
    <row r="974" spans="1:23" ht="48" x14ac:dyDescent="0.2">
      <c r="A974" s="5">
        <f t="shared" si="135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e">
        <f t="shared" si="136"/>
        <v>#VALUE!</v>
      </c>
      <c r="I974" t="str">
        <f t="shared" si="137"/>
        <v>True</v>
      </c>
      <c r="J974" t="e">
        <f t="shared" si="138"/>
        <v>#VALUE!</v>
      </c>
      <c r="K974" t="s">
        <v>8224</v>
      </c>
      <c r="L974" t="s">
        <v>8246</v>
      </c>
      <c r="M974">
        <v>1409813940</v>
      </c>
      <c r="N974" s="19">
        <f t="shared" si="139"/>
        <v>41886.040972222225</v>
      </c>
      <c r="O974">
        <v>1407271598</v>
      </c>
      <c r="P974" s="19">
        <f t="shared" si="140"/>
        <v>41856.615717592591</v>
      </c>
      <c r="Q974" t="b">
        <v>0</v>
      </c>
      <c r="R974">
        <v>45</v>
      </c>
      <c r="S974" t="b">
        <v>0</v>
      </c>
      <c r="T974" t="s">
        <v>8273</v>
      </c>
      <c r="U974" s="6">
        <f t="shared" si="141"/>
        <v>153.88888888888889</v>
      </c>
      <c r="V974" t="str">
        <f t="shared" si="142"/>
        <v>technology</v>
      </c>
      <c r="W974" t="str">
        <f t="shared" si="143"/>
        <v>wearables</v>
      </c>
    </row>
    <row r="975" spans="1:23" ht="48" x14ac:dyDescent="0.2">
      <c r="A975" s="5">
        <f t="shared" si="135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e">
        <f t="shared" si="136"/>
        <v>#VALUE!</v>
      </c>
      <c r="I975" t="str">
        <f t="shared" si="137"/>
        <v>True</v>
      </c>
      <c r="J975" t="e">
        <f t="shared" si="138"/>
        <v>#VALUE!</v>
      </c>
      <c r="K975" t="s">
        <v>8224</v>
      </c>
      <c r="L975" t="s">
        <v>8246</v>
      </c>
      <c r="M975">
        <v>1447032093</v>
      </c>
      <c r="N975" s="19">
        <f t="shared" si="139"/>
        <v>42316.806631944448</v>
      </c>
      <c r="O975">
        <v>1441844493</v>
      </c>
      <c r="P975" s="19">
        <f t="shared" si="140"/>
        <v>42256.764965277776</v>
      </c>
      <c r="Q975" t="b">
        <v>0</v>
      </c>
      <c r="R975">
        <v>8</v>
      </c>
      <c r="S975" t="b">
        <v>0</v>
      </c>
      <c r="T975" t="s">
        <v>8273</v>
      </c>
      <c r="U975" s="6">
        <f t="shared" si="141"/>
        <v>51.375</v>
      </c>
      <c r="V975" t="str">
        <f t="shared" si="142"/>
        <v>technology</v>
      </c>
      <c r="W975" t="str">
        <f t="shared" si="143"/>
        <v>wearables</v>
      </c>
    </row>
    <row r="976" spans="1:23" ht="48" x14ac:dyDescent="0.2">
      <c r="A976" s="5">
        <f t="shared" si="135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e">
        <f t="shared" si="136"/>
        <v>#VALUE!</v>
      </c>
      <c r="I976" t="str">
        <f t="shared" si="137"/>
        <v>True</v>
      </c>
      <c r="J976" t="e">
        <f t="shared" si="138"/>
        <v>#VALUE!</v>
      </c>
      <c r="K976" t="s">
        <v>8224</v>
      </c>
      <c r="L976" t="s">
        <v>8246</v>
      </c>
      <c r="M976">
        <v>1458925156</v>
      </c>
      <c r="N976" s="19">
        <f t="shared" si="139"/>
        <v>42454.457824074074</v>
      </c>
      <c r="O976">
        <v>1456336756</v>
      </c>
      <c r="P976" s="19">
        <f t="shared" si="140"/>
        <v>42424.499490740738</v>
      </c>
      <c r="Q976" t="b">
        <v>0</v>
      </c>
      <c r="R976">
        <v>3</v>
      </c>
      <c r="S976" t="b">
        <v>0</v>
      </c>
      <c r="T976" t="s">
        <v>8273</v>
      </c>
      <c r="U976" s="6">
        <f t="shared" si="141"/>
        <v>93.333333333333329</v>
      </c>
      <c r="V976" t="str">
        <f t="shared" si="142"/>
        <v>technology</v>
      </c>
      <c r="W976" t="str">
        <f t="shared" si="143"/>
        <v>wearables</v>
      </c>
    </row>
    <row r="977" spans="1:23" ht="48" x14ac:dyDescent="0.2">
      <c r="A977" s="5">
        <f t="shared" si="135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e">
        <f t="shared" si="136"/>
        <v>#VALUE!</v>
      </c>
      <c r="I977" t="str">
        <f t="shared" si="137"/>
        <v>True</v>
      </c>
      <c r="J977" t="e">
        <f t="shared" si="138"/>
        <v>#VALUE!</v>
      </c>
      <c r="K977" t="s">
        <v>8224</v>
      </c>
      <c r="L977" t="s">
        <v>8246</v>
      </c>
      <c r="M977">
        <v>1467132185</v>
      </c>
      <c r="N977" s="19">
        <f t="shared" si="139"/>
        <v>42549.446585648147</v>
      </c>
      <c r="O977">
        <v>1461948185</v>
      </c>
      <c r="P977" s="19">
        <f t="shared" si="140"/>
        <v>42489.446585648147</v>
      </c>
      <c r="Q977" t="b">
        <v>0</v>
      </c>
      <c r="R977">
        <v>24</v>
      </c>
      <c r="S977" t="b">
        <v>0</v>
      </c>
      <c r="T977" t="s">
        <v>8273</v>
      </c>
      <c r="U977" s="6">
        <f t="shared" si="141"/>
        <v>108.625</v>
      </c>
      <c r="V977" t="str">
        <f t="shared" si="142"/>
        <v>technology</v>
      </c>
      <c r="W977" t="str">
        <f t="shared" si="143"/>
        <v>wearables</v>
      </c>
    </row>
    <row r="978" spans="1:23" ht="48" x14ac:dyDescent="0.2">
      <c r="A978" s="5">
        <f t="shared" si="135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e">
        <f t="shared" si="136"/>
        <v>#VALUE!</v>
      </c>
      <c r="I978" t="str">
        <f t="shared" si="137"/>
        <v>True</v>
      </c>
      <c r="J978" t="e">
        <f t="shared" si="138"/>
        <v>#VALUE!</v>
      </c>
      <c r="K978" t="s">
        <v>8226</v>
      </c>
      <c r="L978" t="s">
        <v>8248</v>
      </c>
      <c r="M978">
        <v>1439515497</v>
      </c>
      <c r="N978" s="19">
        <f t="shared" si="139"/>
        <v>42229.808993055558</v>
      </c>
      <c r="O978">
        <v>1435627497</v>
      </c>
      <c r="P978" s="19">
        <f t="shared" si="140"/>
        <v>42184.808993055558</v>
      </c>
      <c r="Q978" t="b">
        <v>0</v>
      </c>
      <c r="R978">
        <v>18</v>
      </c>
      <c r="S978" t="b">
        <v>0</v>
      </c>
      <c r="T978" t="s">
        <v>8273</v>
      </c>
      <c r="U978" s="6">
        <f t="shared" si="141"/>
        <v>160.5</v>
      </c>
      <c r="V978" t="str">
        <f t="shared" si="142"/>
        <v>technology</v>
      </c>
      <c r="W978" t="str">
        <f t="shared" si="143"/>
        <v>wearables</v>
      </c>
    </row>
    <row r="979" spans="1:23" ht="48" x14ac:dyDescent="0.2">
      <c r="A979" s="5">
        <f t="shared" si="135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e">
        <f t="shared" si="136"/>
        <v>#VALUE!</v>
      </c>
      <c r="I979" t="str">
        <f t="shared" si="137"/>
        <v>True</v>
      </c>
      <c r="J979" t="e">
        <f t="shared" si="138"/>
        <v>#VALUE!</v>
      </c>
      <c r="K979" t="s">
        <v>8239</v>
      </c>
      <c r="L979" t="s">
        <v>8249</v>
      </c>
      <c r="M979">
        <v>1456094197</v>
      </c>
      <c r="N979" s="19">
        <f t="shared" si="139"/>
        <v>42421.692094907412</v>
      </c>
      <c r="O979">
        <v>1453502197</v>
      </c>
      <c r="P979" s="19">
        <f t="shared" si="140"/>
        <v>42391.692094907412</v>
      </c>
      <c r="Q979" t="b">
        <v>0</v>
      </c>
      <c r="R979">
        <v>12</v>
      </c>
      <c r="S979" t="b">
        <v>0</v>
      </c>
      <c r="T979" t="s">
        <v>8273</v>
      </c>
      <c r="U979" s="6">
        <f t="shared" si="141"/>
        <v>75.75</v>
      </c>
      <c r="V979" t="str">
        <f t="shared" si="142"/>
        <v>technology</v>
      </c>
      <c r="W979" t="str">
        <f t="shared" si="143"/>
        <v>wearables</v>
      </c>
    </row>
    <row r="980" spans="1:23" ht="48" x14ac:dyDescent="0.2">
      <c r="A980" s="5">
        <f t="shared" si="135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e">
        <f t="shared" si="136"/>
        <v>#VALUE!</v>
      </c>
      <c r="I980" t="str">
        <f t="shared" si="137"/>
        <v>True</v>
      </c>
      <c r="J980" t="e">
        <f t="shared" si="138"/>
        <v>#VALUE!</v>
      </c>
      <c r="K980" t="s">
        <v>8235</v>
      </c>
      <c r="L980" t="s">
        <v>8255</v>
      </c>
      <c r="M980">
        <v>1456385101</v>
      </c>
      <c r="N980" s="19">
        <f t="shared" si="139"/>
        <v>42425.059039351851</v>
      </c>
      <c r="O980">
        <v>1453793101</v>
      </c>
      <c r="P980" s="19">
        <f t="shared" si="140"/>
        <v>42395.059039351851</v>
      </c>
      <c r="Q980" t="b">
        <v>0</v>
      </c>
      <c r="R980">
        <v>123</v>
      </c>
      <c r="S980" t="b">
        <v>0</v>
      </c>
      <c r="T980" t="s">
        <v>8273</v>
      </c>
      <c r="U980" s="6">
        <f t="shared" si="141"/>
        <v>790.83739837398377</v>
      </c>
      <c r="V980" t="str">
        <f t="shared" si="142"/>
        <v>technology</v>
      </c>
      <c r="W980" t="str">
        <f t="shared" si="143"/>
        <v>wearables</v>
      </c>
    </row>
    <row r="981" spans="1:23" ht="48" x14ac:dyDescent="0.2">
      <c r="A981" s="5">
        <f t="shared" si="135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e">
        <f t="shared" si="136"/>
        <v>#VALUE!</v>
      </c>
      <c r="I981" t="str">
        <f t="shared" si="137"/>
        <v>True</v>
      </c>
      <c r="J981" t="e">
        <f t="shared" si="138"/>
        <v>#VALUE!</v>
      </c>
      <c r="K981" t="s">
        <v>8224</v>
      </c>
      <c r="L981" t="s">
        <v>8246</v>
      </c>
      <c r="M981">
        <v>1466449140</v>
      </c>
      <c r="N981" s="19">
        <f t="shared" si="139"/>
        <v>42541.540972222225</v>
      </c>
      <c r="O981">
        <v>1463392828</v>
      </c>
      <c r="P981" s="19">
        <f t="shared" si="140"/>
        <v>42506.166990740734</v>
      </c>
      <c r="Q981" t="b">
        <v>0</v>
      </c>
      <c r="R981">
        <v>96</v>
      </c>
      <c r="S981" t="b">
        <v>0</v>
      </c>
      <c r="T981" t="s">
        <v>8273</v>
      </c>
      <c r="U981" s="6">
        <f t="shared" si="141"/>
        <v>301.93916666666667</v>
      </c>
      <c r="V981" t="str">
        <f t="shared" si="142"/>
        <v>technology</v>
      </c>
      <c r="W981" t="str">
        <f t="shared" si="143"/>
        <v>wearables</v>
      </c>
    </row>
    <row r="982" spans="1:23" ht="48" x14ac:dyDescent="0.2">
      <c r="A982" s="5">
        <f t="shared" si="135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e">
        <f t="shared" si="136"/>
        <v>#VALUE!</v>
      </c>
      <c r="I982" t="str">
        <f t="shared" si="137"/>
        <v>True</v>
      </c>
      <c r="J982" t="e">
        <f t="shared" si="138"/>
        <v>#VALUE!</v>
      </c>
      <c r="K982" t="s">
        <v>8224</v>
      </c>
      <c r="L982" t="s">
        <v>8246</v>
      </c>
      <c r="M982">
        <v>1417387322</v>
      </c>
      <c r="N982" s="19">
        <f t="shared" si="139"/>
        <v>41973.695856481485</v>
      </c>
      <c r="O982">
        <v>1413495722</v>
      </c>
      <c r="P982" s="19">
        <f t="shared" si="140"/>
        <v>41928.654189814813</v>
      </c>
      <c r="Q982" t="b">
        <v>0</v>
      </c>
      <c r="R982">
        <v>31</v>
      </c>
      <c r="S982" t="b">
        <v>0</v>
      </c>
      <c r="T982" t="s">
        <v>8273</v>
      </c>
      <c r="U982" s="6">
        <f t="shared" si="141"/>
        <v>47.935483870967744</v>
      </c>
      <c r="V982" t="str">
        <f t="shared" si="142"/>
        <v>technology</v>
      </c>
      <c r="W982" t="str">
        <f t="shared" si="143"/>
        <v>wearables</v>
      </c>
    </row>
    <row r="983" spans="1:23" ht="48" x14ac:dyDescent="0.2">
      <c r="A983" s="5">
        <f t="shared" si="135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e">
        <f t="shared" si="136"/>
        <v>#VALUE!</v>
      </c>
      <c r="I983" t="str">
        <f t="shared" si="137"/>
        <v>True</v>
      </c>
      <c r="J983" t="e">
        <f t="shared" si="138"/>
        <v>#VALUE!</v>
      </c>
      <c r="K983" t="s">
        <v>8224</v>
      </c>
      <c r="L983" t="s">
        <v>8246</v>
      </c>
      <c r="M983">
        <v>1407624222</v>
      </c>
      <c r="N983" s="19">
        <f t="shared" si="139"/>
        <v>41860.697013888886</v>
      </c>
      <c r="O983">
        <v>1405032222</v>
      </c>
      <c r="P983" s="19">
        <f t="shared" si="140"/>
        <v>41830.697013888886</v>
      </c>
      <c r="Q983" t="b">
        <v>0</v>
      </c>
      <c r="R983">
        <v>4</v>
      </c>
      <c r="S983" t="b">
        <v>0</v>
      </c>
      <c r="T983" t="s">
        <v>8273</v>
      </c>
      <c r="U983" s="6">
        <f t="shared" si="141"/>
        <v>2.75</v>
      </c>
      <c r="V983" t="str">
        <f t="shared" si="142"/>
        <v>technology</v>
      </c>
      <c r="W983" t="str">
        <f t="shared" si="143"/>
        <v>wearables</v>
      </c>
    </row>
    <row r="984" spans="1:23" ht="32" x14ac:dyDescent="0.2">
      <c r="A984" s="5">
        <f t="shared" si="135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e">
        <f t="shared" si="136"/>
        <v>#VALUE!</v>
      </c>
      <c r="I984" t="str">
        <f t="shared" si="137"/>
        <v>True</v>
      </c>
      <c r="J984" t="e">
        <f t="shared" si="138"/>
        <v>#VALUE!</v>
      </c>
      <c r="K984" t="s">
        <v>8224</v>
      </c>
      <c r="L984" t="s">
        <v>8246</v>
      </c>
      <c r="M984">
        <v>1475431486</v>
      </c>
      <c r="N984" s="19">
        <f t="shared" si="139"/>
        <v>42645.503310185188</v>
      </c>
      <c r="O984">
        <v>1472839486</v>
      </c>
      <c r="P984" s="19">
        <f t="shared" si="140"/>
        <v>42615.503310185188</v>
      </c>
      <c r="Q984" t="b">
        <v>0</v>
      </c>
      <c r="R984">
        <v>3</v>
      </c>
      <c r="S984" t="b">
        <v>0</v>
      </c>
      <c r="T984" t="s">
        <v>8273</v>
      </c>
      <c r="U984" s="6">
        <f t="shared" si="141"/>
        <v>1</v>
      </c>
      <c r="V984" t="str">
        <f t="shared" si="142"/>
        <v>technology</v>
      </c>
      <c r="W984" t="str">
        <f t="shared" si="143"/>
        <v>wearables</v>
      </c>
    </row>
    <row r="985" spans="1:23" ht="48" x14ac:dyDescent="0.2">
      <c r="A985" s="5">
        <f t="shared" si="135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e">
        <f t="shared" si="136"/>
        <v>#VALUE!</v>
      </c>
      <c r="I985" t="str">
        <f t="shared" si="137"/>
        <v>True</v>
      </c>
      <c r="J985" t="e">
        <f t="shared" si="138"/>
        <v>#VALUE!</v>
      </c>
      <c r="K985" t="s">
        <v>8227</v>
      </c>
      <c r="L985" t="s">
        <v>8249</v>
      </c>
      <c r="M985">
        <v>1471985640</v>
      </c>
      <c r="N985" s="19">
        <f t="shared" si="139"/>
        <v>42605.620833333334</v>
      </c>
      <c r="O985">
        <v>1469289685</v>
      </c>
      <c r="P985" s="19">
        <f t="shared" si="140"/>
        <v>42574.417650462965</v>
      </c>
      <c r="Q985" t="b">
        <v>0</v>
      </c>
      <c r="R985">
        <v>179</v>
      </c>
      <c r="S985" t="b">
        <v>0</v>
      </c>
      <c r="T985" t="s">
        <v>8273</v>
      </c>
      <c r="U985" s="6">
        <f t="shared" si="141"/>
        <v>171.79329608938548</v>
      </c>
      <c r="V985" t="str">
        <f t="shared" si="142"/>
        <v>technology</v>
      </c>
      <c r="W985" t="str">
        <f t="shared" si="143"/>
        <v>wearables</v>
      </c>
    </row>
    <row r="986" spans="1:23" ht="80" x14ac:dyDescent="0.2">
      <c r="A986" s="5">
        <f t="shared" si="135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e">
        <f t="shared" si="136"/>
        <v>#VALUE!</v>
      </c>
      <c r="I986" t="str">
        <f t="shared" si="137"/>
        <v>True</v>
      </c>
      <c r="J986" t="e">
        <f t="shared" si="138"/>
        <v>#VALUE!</v>
      </c>
      <c r="K986" t="s">
        <v>8224</v>
      </c>
      <c r="L986" t="s">
        <v>8246</v>
      </c>
      <c r="M986">
        <v>1427507208</v>
      </c>
      <c r="N986" s="19">
        <f t="shared" si="139"/>
        <v>42090.824166666673</v>
      </c>
      <c r="O986">
        <v>1424918808</v>
      </c>
      <c r="P986" s="19">
        <f t="shared" si="140"/>
        <v>42060.86583333333</v>
      </c>
      <c r="Q986" t="b">
        <v>0</v>
      </c>
      <c r="R986">
        <v>3</v>
      </c>
      <c r="S986" t="b">
        <v>0</v>
      </c>
      <c r="T986" t="s">
        <v>8273</v>
      </c>
      <c r="U986" s="6">
        <f t="shared" si="141"/>
        <v>35.333333333333336</v>
      </c>
      <c r="V986" t="str">
        <f t="shared" si="142"/>
        <v>technology</v>
      </c>
      <c r="W986" t="str">
        <f t="shared" si="143"/>
        <v>wearables</v>
      </c>
    </row>
    <row r="987" spans="1:23" ht="48" x14ac:dyDescent="0.2">
      <c r="A987" s="5">
        <f t="shared" si="135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e">
        <f t="shared" si="136"/>
        <v>#VALUE!</v>
      </c>
      <c r="I987" t="str">
        <f t="shared" si="137"/>
        <v>True</v>
      </c>
      <c r="J987" t="e">
        <f t="shared" si="138"/>
        <v>#VALUE!</v>
      </c>
      <c r="K987" t="s">
        <v>8236</v>
      </c>
      <c r="L987" t="s">
        <v>8249</v>
      </c>
      <c r="M987">
        <v>1451602800</v>
      </c>
      <c r="N987" s="19">
        <f t="shared" si="139"/>
        <v>42369.708333333328</v>
      </c>
      <c r="O987">
        <v>1449011610</v>
      </c>
      <c r="P987" s="19">
        <f t="shared" si="140"/>
        <v>42339.717708333337</v>
      </c>
      <c r="Q987" t="b">
        <v>0</v>
      </c>
      <c r="R987">
        <v>23</v>
      </c>
      <c r="S987" t="b">
        <v>0</v>
      </c>
      <c r="T987" t="s">
        <v>8273</v>
      </c>
      <c r="U987" s="6">
        <f t="shared" si="141"/>
        <v>82.086956521739125</v>
      </c>
      <c r="V987" t="str">
        <f t="shared" si="142"/>
        <v>technology</v>
      </c>
      <c r="W987" t="str">
        <f t="shared" si="143"/>
        <v>wearables</v>
      </c>
    </row>
    <row r="988" spans="1:23" ht="48" x14ac:dyDescent="0.2">
      <c r="A988" s="5">
        <f t="shared" si="135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e">
        <f t="shared" si="136"/>
        <v>#VALUE!</v>
      </c>
      <c r="I988" t="str">
        <f t="shared" si="137"/>
        <v>True</v>
      </c>
      <c r="J988" t="e">
        <f t="shared" si="138"/>
        <v>#VALUE!</v>
      </c>
      <c r="K988" t="s">
        <v>8225</v>
      </c>
      <c r="L988" t="s">
        <v>8247</v>
      </c>
      <c r="M988">
        <v>1452384000</v>
      </c>
      <c r="N988" s="19">
        <f t="shared" si="139"/>
        <v>42378.75</v>
      </c>
      <c r="O988">
        <v>1447698300</v>
      </c>
      <c r="P988" s="19">
        <f t="shared" si="140"/>
        <v>42324.517361111109</v>
      </c>
      <c r="Q988" t="b">
        <v>0</v>
      </c>
      <c r="R988">
        <v>23</v>
      </c>
      <c r="S988" t="b">
        <v>0</v>
      </c>
      <c r="T988" t="s">
        <v>8273</v>
      </c>
      <c r="U988" s="6">
        <f t="shared" si="141"/>
        <v>110.8695652173913</v>
      </c>
      <c r="V988" t="str">
        <f t="shared" si="142"/>
        <v>technology</v>
      </c>
      <c r="W988" t="str">
        <f t="shared" si="143"/>
        <v>wearables</v>
      </c>
    </row>
    <row r="989" spans="1:23" ht="48" x14ac:dyDescent="0.2">
      <c r="A989" s="5">
        <f t="shared" si="135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e">
        <f t="shared" si="136"/>
        <v>#VALUE!</v>
      </c>
      <c r="I989" t="str">
        <f t="shared" si="137"/>
        <v>True</v>
      </c>
      <c r="J989" t="e">
        <f t="shared" si="138"/>
        <v>#VALUE!</v>
      </c>
      <c r="K989" t="s">
        <v>8233</v>
      </c>
      <c r="L989" t="s">
        <v>8249</v>
      </c>
      <c r="M989">
        <v>1403507050</v>
      </c>
      <c r="N989" s="19">
        <f t="shared" si="139"/>
        <v>41813.044560185182</v>
      </c>
      <c r="O989">
        <v>1400051050</v>
      </c>
      <c r="P989" s="19">
        <f t="shared" si="140"/>
        <v>41773.044560185182</v>
      </c>
      <c r="Q989" t="b">
        <v>0</v>
      </c>
      <c r="R989">
        <v>41</v>
      </c>
      <c r="S989" t="b">
        <v>0</v>
      </c>
      <c r="T989" t="s">
        <v>8273</v>
      </c>
      <c r="U989" s="6">
        <f t="shared" si="141"/>
        <v>161.21951219512195</v>
      </c>
      <c r="V989" t="str">
        <f t="shared" si="142"/>
        <v>technology</v>
      </c>
      <c r="W989" t="str">
        <f t="shared" si="143"/>
        <v>wearables</v>
      </c>
    </row>
    <row r="990" spans="1:23" ht="48" x14ac:dyDescent="0.2">
      <c r="A990" s="5">
        <f t="shared" si="13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e">
        <f t="shared" si="136"/>
        <v>#VALUE!</v>
      </c>
      <c r="I990" t="str">
        <f t="shared" si="137"/>
        <v>True</v>
      </c>
      <c r="J990" t="e">
        <f t="shared" si="138"/>
        <v>#VALUE!</v>
      </c>
      <c r="K990" t="s">
        <v>8237</v>
      </c>
      <c r="L990" t="s">
        <v>8249</v>
      </c>
      <c r="M990">
        <v>1475310825</v>
      </c>
      <c r="N990" s="19">
        <f t="shared" si="139"/>
        <v>42644.106770833328</v>
      </c>
      <c r="O990">
        <v>1472718825</v>
      </c>
      <c r="P990" s="19">
        <f t="shared" si="140"/>
        <v>42614.106770833328</v>
      </c>
      <c r="Q990" t="b">
        <v>0</v>
      </c>
      <c r="R990">
        <v>0</v>
      </c>
      <c r="S990" t="b">
        <v>0</v>
      </c>
      <c r="T990" t="s">
        <v>8273</v>
      </c>
      <c r="U990" s="6" t="e">
        <f t="shared" si="141"/>
        <v>#DIV/0!</v>
      </c>
      <c r="V990" t="str">
        <f t="shared" si="142"/>
        <v>technology</v>
      </c>
      <c r="W990" t="str">
        <f t="shared" si="143"/>
        <v>wearables</v>
      </c>
    </row>
    <row r="991" spans="1:23" ht="16" x14ac:dyDescent="0.2">
      <c r="A991" s="5">
        <f t="shared" si="135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e">
        <f t="shared" si="136"/>
        <v>#VALUE!</v>
      </c>
      <c r="I991" t="str">
        <f t="shared" si="137"/>
        <v>True</v>
      </c>
      <c r="J991" t="e">
        <f t="shared" si="138"/>
        <v>#VALUE!</v>
      </c>
      <c r="K991" t="s">
        <v>8224</v>
      </c>
      <c r="L991" t="s">
        <v>8246</v>
      </c>
      <c r="M991">
        <v>1475101495</v>
      </c>
      <c r="N991" s="19">
        <f t="shared" si="139"/>
        <v>42641.683969907404</v>
      </c>
      <c r="O991">
        <v>1472509495</v>
      </c>
      <c r="P991" s="19">
        <f t="shared" si="140"/>
        <v>42611.683969907404</v>
      </c>
      <c r="Q991" t="b">
        <v>0</v>
      </c>
      <c r="R991">
        <v>32</v>
      </c>
      <c r="S991" t="b">
        <v>0</v>
      </c>
      <c r="T991" t="s">
        <v>8273</v>
      </c>
      <c r="U991" s="6">
        <f t="shared" si="141"/>
        <v>52.40625</v>
      </c>
      <c r="V991" t="str">
        <f t="shared" si="142"/>
        <v>technology</v>
      </c>
      <c r="W991" t="str">
        <f t="shared" si="143"/>
        <v>wearables</v>
      </c>
    </row>
    <row r="992" spans="1:23" ht="48" x14ac:dyDescent="0.2">
      <c r="A992" s="5">
        <f t="shared" si="135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e">
        <f t="shared" si="136"/>
        <v>#VALUE!</v>
      </c>
      <c r="I992" t="str">
        <f t="shared" si="137"/>
        <v>True</v>
      </c>
      <c r="J992" t="e">
        <f t="shared" si="138"/>
        <v>#VALUE!</v>
      </c>
      <c r="K992" t="s">
        <v>8224</v>
      </c>
      <c r="L992" t="s">
        <v>8246</v>
      </c>
      <c r="M992">
        <v>1409770164</v>
      </c>
      <c r="N992" s="19">
        <f t="shared" si="139"/>
        <v>41885.534305555557</v>
      </c>
      <c r="O992">
        <v>1407178164</v>
      </c>
      <c r="P992" s="19">
        <f t="shared" si="140"/>
        <v>41855.534305555557</v>
      </c>
      <c r="Q992" t="b">
        <v>0</v>
      </c>
      <c r="R992">
        <v>2</v>
      </c>
      <c r="S992" t="b">
        <v>0</v>
      </c>
      <c r="T992" t="s">
        <v>8273</v>
      </c>
      <c r="U992" s="6">
        <f t="shared" si="141"/>
        <v>13</v>
      </c>
      <c r="V992" t="str">
        <f t="shared" si="142"/>
        <v>technology</v>
      </c>
      <c r="W992" t="str">
        <f t="shared" si="143"/>
        <v>wearables</v>
      </c>
    </row>
    <row r="993" spans="1:23" ht="80" x14ac:dyDescent="0.2">
      <c r="A993" s="5">
        <f t="shared" si="135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e">
        <f t="shared" si="136"/>
        <v>#VALUE!</v>
      </c>
      <c r="I993" t="str">
        <f t="shared" si="137"/>
        <v>True</v>
      </c>
      <c r="J993" t="e">
        <f t="shared" si="138"/>
        <v>#VALUE!</v>
      </c>
      <c r="K993" t="s">
        <v>8225</v>
      </c>
      <c r="L993" t="s">
        <v>8247</v>
      </c>
      <c r="M993">
        <v>1468349460</v>
      </c>
      <c r="N993" s="19">
        <f t="shared" si="139"/>
        <v>42563.535416666666</v>
      </c>
      <c r="O993">
        <v>1466186988</v>
      </c>
      <c r="P993" s="19">
        <f t="shared" si="140"/>
        <v>42538.50680555556</v>
      </c>
      <c r="Q993" t="b">
        <v>0</v>
      </c>
      <c r="R993">
        <v>7</v>
      </c>
      <c r="S993" t="b">
        <v>0</v>
      </c>
      <c r="T993" t="s">
        <v>8273</v>
      </c>
      <c r="U993" s="6">
        <f t="shared" si="141"/>
        <v>30.285714285714285</v>
      </c>
      <c r="V993" t="str">
        <f t="shared" si="142"/>
        <v>technology</v>
      </c>
      <c r="W993" t="str">
        <f t="shared" si="143"/>
        <v>wearables</v>
      </c>
    </row>
    <row r="994" spans="1:23" ht="48" x14ac:dyDescent="0.2">
      <c r="A994" s="5">
        <f t="shared" si="135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e">
        <f t="shared" si="136"/>
        <v>#VALUE!</v>
      </c>
      <c r="I994" t="str">
        <f t="shared" si="137"/>
        <v>True</v>
      </c>
      <c r="J994" t="e">
        <f t="shared" si="138"/>
        <v>#VALUE!</v>
      </c>
      <c r="K994" t="s">
        <v>8224</v>
      </c>
      <c r="L994" t="s">
        <v>8246</v>
      </c>
      <c r="M994">
        <v>1462655519</v>
      </c>
      <c r="N994" s="19">
        <f t="shared" si="139"/>
        <v>42497.633321759262</v>
      </c>
      <c r="O994">
        <v>1457475119</v>
      </c>
      <c r="P994" s="19">
        <f t="shared" si="140"/>
        <v>42437.674988425926</v>
      </c>
      <c r="Q994" t="b">
        <v>0</v>
      </c>
      <c r="R994">
        <v>4</v>
      </c>
      <c r="S994" t="b">
        <v>0</v>
      </c>
      <c r="T994" t="s">
        <v>8273</v>
      </c>
      <c r="U994" s="6">
        <f t="shared" si="141"/>
        <v>116.75</v>
      </c>
      <c r="V994" t="str">
        <f t="shared" si="142"/>
        <v>technology</v>
      </c>
      <c r="W994" t="str">
        <f t="shared" si="143"/>
        <v>wearables</v>
      </c>
    </row>
    <row r="995" spans="1:23" ht="48" x14ac:dyDescent="0.2">
      <c r="A995" s="5">
        <f t="shared" si="135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e">
        <f t="shared" si="136"/>
        <v>#VALUE!</v>
      </c>
      <c r="I995" t="str">
        <f t="shared" si="137"/>
        <v>True</v>
      </c>
      <c r="J995" t="e">
        <f t="shared" si="138"/>
        <v>#VALUE!</v>
      </c>
      <c r="K995" t="s">
        <v>8224</v>
      </c>
      <c r="L995" t="s">
        <v>8246</v>
      </c>
      <c r="M995">
        <v>1478926800</v>
      </c>
      <c r="N995" s="19">
        <f t="shared" si="139"/>
        <v>42685.958333333328</v>
      </c>
      <c r="O995">
        <v>1476054568</v>
      </c>
      <c r="P995" s="19">
        <f t="shared" si="140"/>
        <v>42652.714907407411</v>
      </c>
      <c r="Q995" t="b">
        <v>0</v>
      </c>
      <c r="R995">
        <v>196</v>
      </c>
      <c r="S995" t="b">
        <v>0</v>
      </c>
      <c r="T995" t="s">
        <v>8273</v>
      </c>
      <c r="U995" s="6">
        <f t="shared" si="141"/>
        <v>89.59693877551021</v>
      </c>
      <c r="V995" t="str">
        <f t="shared" si="142"/>
        <v>technology</v>
      </c>
      <c r="W995" t="str">
        <f t="shared" si="143"/>
        <v>wearables</v>
      </c>
    </row>
    <row r="996" spans="1:23" ht="64" x14ac:dyDescent="0.2">
      <c r="A996" s="5">
        <f t="shared" si="135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e">
        <f t="shared" si="136"/>
        <v>#VALUE!</v>
      </c>
      <c r="I996" t="str">
        <f t="shared" si="137"/>
        <v>True</v>
      </c>
      <c r="J996" t="e">
        <f t="shared" si="138"/>
        <v>#VALUE!</v>
      </c>
      <c r="K996" t="s">
        <v>8224</v>
      </c>
      <c r="L996" t="s">
        <v>8246</v>
      </c>
      <c r="M996">
        <v>1417388340</v>
      </c>
      <c r="N996" s="19">
        <f t="shared" si="139"/>
        <v>41973.707638888889</v>
      </c>
      <c r="O996">
        <v>1412835530</v>
      </c>
      <c r="P996" s="19">
        <f t="shared" si="140"/>
        <v>41921.013078703705</v>
      </c>
      <c r="Q996" t="b">
        <v>0</v>
      </c>
      <c r="R996">
        <v>11</v>
      </c>
      <c r="S996" t="b">
        <v>0</v>
      </c>
      <c r="T996" t="s">
        <v>8273</v>
      </c>
      <c r="U996" s="6">
        <f t="shared" si="141"/>
        <v>424.45454545454544</v>
      </c>
      <c r="V996" t="str">
        <f t="shared" si="142"/>
        <v>technology</v>
      </c>
      <c r="W996" t="str">
        <f t="shared" si="143"/>
        <v>wearables</v>
      </c>
    </row>
    <row r="997" spans="1:23" ht="48" x14ac:dyDescent="0.2">
      <c r="A997" s="5">
        <f t="shared" si="135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e">
        <f t="shared" si="136"/>
        <v>#VALUE!</v>
      </c>
      <c r="I997" t="str">
        <f t="shared" si="137"/>
        <v>True</v>
      </c>
      <c r="J997" t="e">
        <f t="shared" si="138"/>
        <v>#VALUE!</v>
      </c>
      <c r="K997" t="s">
        <v>8224</v>
      </c>
      <c r="L997" t="s">
        <v>8246</v>
      </c>
      <c r="M997">
        <v>1417276800</v>
      </c>
      <c r="N997" s="19">
        <f t="shared" si="139"/>
        <v>41972.416666666672</v>
      </c>
      <c r="O997">
        <v>1415140480</v>
      </c>
      <c r="P997" s="19">
        <f t="shared" si="140"/>
        <v>41947.690740740742</v>
      </c>
      <c r="Q997" t="b">
        <v>0</v>
      </c>
      <c r="R997">
        <v>9</v>
      </c>
      <c r="S997" t="b">
        <v>0</v>
      </c>
      <c r="T997" t="s">
        <v>8273</v>
      </c>
      <c r="U997" s="6">
        <f t="shared" si="141"/>
        <v>80.666666666666671</v>
      </c>
      <c r="V997" t="str">
        <f t="shared" si="142"/>
        <v>technology</v>
      </c>
      <c r="W997" t="str">
        <f t="shared" si="143"/>
        <v>wearables</v>
      </c>
    </row>
    <row r="998" spans="1:23" ht="32" x14ac:dyDescent="0.2">
      <c r="A998" s="5">
        <f t="shared" si="135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e">
        <f t="shared" si="136"/>
        <v>#VALUE!</v>
      </c>
      <c r="I998" t="str">
        <f t="shared" si="137"/>
        <v>True</v>
      </c>
      <c r="J998" t="e">
        <f t="shared" si="138"/>
        <v>#VALUE!</v>
      </c>
      <c r="K998" t="s">
        <v>8224</v>
      </c>
      <c r="L998" t="s">
        <v>8246</v>
      </c>
      <c r="M998">
        <v>1406474820</v>
      </c>
      <c r="N998" s="19">
        <f t="shared" si="139"/>
        <v>41847.393750000003</v>
      </c>
      <c r="O998">
        <v>1403902060</v>
      </c>
      <c r="P998" s="19">
        <f t="shared" si="140"/>
        <v>41817.616435185184</v>
      </c>
      <c r="Q998" t="b">
        <v>0</v>
      </c>
      <c r="R998">
        <v>5</v>
      </c>
      <c r="S998" t="b">
        <v>0</v>
      </c>
      <c r="T998" t="s">
        <v>8273</v>
      </c>
      <c r="U998" s="6">
        <f t="shared" si="141"/>
        <v>13</v>
      </c>
      <c r="V998" t="str">
        <f t="shared" si="142"/>
        <v>technology</v>
      </c>
      <c r="W998" t="str">
        <f t="shared" si="143"/>
        <v>wearables</v>
      </c>
    </row>
    <row r="999" spans="1:23" ht="32" x14ac:dyDescent="0.2">
      <c r="A999" s="5">
        <f t="shared" si="135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e">
        <f t="shared" si="136"/>
        <v>#VALUE!</v>
      </c>
      <c r="I999" t="str">
        <f t="shared" si="137"/>
        <v>True</v>
      </c>
      <c r="J999" t="e">
        <f t="shared" si="138"/>
        <v>#VALUE!</v>
      </c>
      <c r="K999" t="s">
        <v>8224</v>
      </c>
      <c r="L999" t="s">
        <v>8246</v>
      </c>
      <c r="M999">
        <v>1417145297</v>
      </c>
      <c r="N999" s="19">
        <f t="shared" si="139"/>
        <v>41970.894641203704</v>
      </c>
      <c r="O999">
        <v>1414549697</v>
      </c>
      <c r="P999" s="19">
        <f t="shared" si="140"/>
        <v>41940.85297453704</v>
      </c>
      <c r="Q999" t="b">
        <v>0</v>
      </c>
      <c r="R999">
        <v>8</v>
      </c>
      <c r="S999" t="b">
        <v>0</v>
      </c>
      <c r="T999" t="s">
        <v>8273</v>
      </c>
      <c r="U999" s="6">
        <f t="shared" si="141"/>
        <v>8.125</v>
      </c>
      <c r="V999" t="str">
        <f t="shared" si="142"/>
        <v>technology</v>
      </c>
      <c r="W999" t="str">
        <f t="shared" si="143"/>
        <v>wearables</v>
      </c>
    </row>
    <row r="1000" spans="1:23" ht="32" x14ac:dyDescent="0.2">
      <c r="A1000" s="5">
        <f t="shared" si="135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e">
        <f t="shared" si="136"/>
        <v>#VALUE!</v>
      </c>
      <c r="I1000" t="str">
        <f t="shared" si="137"/>
        <v>True</v>
      </c>
      <c r="J1000" t="e">
        <f t="shared" si="138"/>
        <v>#VALUE!</v>
      </c>
      <c r="K1000" t="s">
        <v>8229</v>
      </c>
      <c r="L1000" t="s">
        <v>8251</v>
      </c>
      <c r="M1000">
        <v>1447909401</v>
      </c>
      <c r="N1000" s="19">
        <f t="shared" si="139"/>
        <v>42326.960659722223</v>
      </c>
      <c r="O1000">
        <v>1444017801</v>
      </c>
      <c r="P1000" s="19">
        <f t="shared" si="140"/>
        <v>42281.918993055559</v>
      </c>
      <c r="Q1000" t="b">
        <v>0</v>
      </c>
      <c r="R1000">
        <v>229</v>
      </c>
      <c r="S1000" t="b">
        <v>0</v>
      </c>
      <c r="T1000" t="s">
        <v>8273</v>
      </c>
      <c r="U1000" s="6">
        <f t="shared" si="141"/>
        <v>153.42794759825327</v>
      </c>
      <c r="V1000" t="str">
        <f t="shared" si="142"/>
        <v>technology</v>
      </c>
      <c r="W1000" t="str">
        <f t="shared" si="143"/>
        <v>wearables</v>
      </c>
    </row>
    <row r="1001" spans="1:23" ht="48" x14ac:dyDescent="0.2">
      <c r="A1001" s="5">
        <f t="shared" si="135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e">
        <f t="shared" si="136"/>
        <v>#VALUE!</v>
      </c>
      <c r="I1001" t="str">
        <f t="shared" si="137"/>
        <v>True</v>
      </c>
      <c r="J1001" t="e">
        <f t="shared" si="138"/>
        <v>#VALUE!</v>
      </c>
      <c r="K1001" t="s">
        <v>8229</v>
      </c>
      <c r="L1001" t="s">
        <v>8251</v>
      </c>
      <c r="M1001">
        <v>1415865720</v>
      </c>
      <c r="N1001" s="19">
        <f t="shared" si="139"/>
        <v>41956.084722222222</v>
      </c>
      <c r="O1001">
        <v>1413270690</v>
      </c>
      <c r="P1001" s="19">
        <f t="shared" si="140"/>
        <v>41926.04965277778</v>
      </c>
      <c r="Q1001" t="b">
        <v>0</v>
      </c>
      <c r="R1001">
        <v>40</v>
      </c>
      <c r="S1001" t="b">
        <v>0</v>
      </c>
      <c r="T1001" t="s">
        <v>8273</v>
      </c>
      <c r="U1001" s="6">
        <f t="shared" si="141"/>
        <v>292.07499999999999</v>
      </c>
      <c r="V1001" t="str">
        <f t="shared" si="142"/>
        <v>technology</v>
      </c>
      <c r="W1001" t="str">
        <f t="shared" si="143"/>
        <v>wearables</v>
      </c>
    </row>
    <row r="1002" spans="1:23" ht="48" x14ac:dyDescent="0.2">
      <c r="A1002" s="5">
        <f t="shared" si="135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e">
        <f t="shared" si="136"/>
        <v>#VALUE!</v>
      </c>
      <c r="I1002" t="e">
        <f t="shared" si="137"/>
        <v>#VALUE!</v>
      </c>
      <c r="J1002" t="str">
        <f t="shared" si="138"/>
        <v>True</v>
      </c>
      <c r="K1002" t="s">
        <v>8224</v>
      </c>
      <c r="L1002" t="s">
        <v>8246</v>
      </c>
      <c r="M1002">
        <v>1489537560</v>
      </c>
      <c r="N1002" s="19">
        <f t="shared" si="139"/>
        <v>42808.768055555556</v>
      </c>
      <c r="O1002">
        <v>1484357160</v>
      </c>
      <c r="P1002" s="19">
        <f t="shared" si="140"/>
        <v>42748.809722222228</v>
      </c>
      <c r="Q1002" t="b">
        <v>0</v>
      </c>
      <c r="R1002">
        <v>6</v>
      </c>
      <c r="S1002" t="b">
        <v>0</v>
      </c>
      <c r="T1002" t="s">
        <v>8273</v>
      </c>
      <c r="U1002" s="6">
        <f t="shared" si="141"/>
        <v>3304</v>
      </c>
      <c r="V1002" t="str">
        <f t="shared" si="142"/>
        <v>technology</v>
      </c>
      <c r="W1002" t="str">
        <f t="shared" si="143"/>
        <v>wearables</v>
      </c>
    </row>
    <row r="1003" spans="1:23" ht="48" x14ac:dyDescent="0.2">
      <c r="A1003" s="5">
        <f t="shared" si="135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e">
        <f t="shared" si="136"/>
        <v>#VALUE!</v>
      </c>
      <c r="I1003" t="e">
        <f t="shared" si="137"/>
        <v>#VALUE!</v>
      </c>
      <c r="J1003" t="str">
        <f t="shared" si="138"/>
        <v>True</v>
      </c>
      <c r="K1003" t="s">
        <v>8225</v>
      </c>
      <c r="L1003" t="s">
        <v>8247</v>
      </c>
      <c r="M1003">
        <v>1485796613</v>
      </c>
      <c r="N1003" s="19">
        <f t="shared" si="139"/>
        <v>42765.470057870371</v>
      </c>
      <c r="O1003">
        <v>1481908613</v>
      </c>
      <c r="P1003" s="19">
        <f t="shared" si="140"/>
        <v>42720.470057870371</v>
      </c>
      <c r="Q1003" t="b">
        <v>0</v>
      </c>
      <c r="R1003">
        <v>4</v>
      </c>
      <c r="S1003" t="b">
        <v>0</v>
      </c>
      <c r="T1003" t="s">
        <v>8273</v>
      </c>
      <c r="U1003" s="6">
        <f t="shared" si="141"/>
        <v>1300</v>
      </c>
      <c r="V1003" t="str">
        <f t="shared" si="142"/>
        <v>technology</v>
      </c>
      <c r="W1003" t="str">
        <f t="shared" si="143"/>
        <v>wearables</v>
      </c>
    </row>
    <row r="1004" spans="1:23" ht="48" x14ac:dyDescent="0.2">
      <c r="A1004" s="5">
        <f t="shared" si="135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e">
        <f t="shared" si="136"/>
        <v>#VALUE!</v>
      </c>
      <c r="I1004" t="e">
        <f t="shared" si="137"/>
        <v>#VALUE!</v>
      </c>
      <c r="J1004" t="str">
        <f t="shared" si="138"/>
        <v>True</v>
      </c>
      <c r="K1004" t="s">
        <v>8224</v>
      </c>
      <c r="L1004" t="s">
        <v>8246</v>
      </c>
      <c r="M1004">
        <v>1450331940</v>
      </c>
      <c r="N1004" s="19">
        <f t="shared" si="139"/>
        <v>42354.999305555553</v>
      </c>
      <c r="O1004">
        <v>1447777514</v>
      </c>
      <c r="P1004" s="19">
        <f t="shared" si="140"/>
        <v>42325.434189814812</v>
      </c>
      <c r="Q1004" t="b">
        <v>0</v>
      </c>
      <c r="R1004">
        <v>22</v>
      </c>
      <c r="S1004" t="b">
        <v>0</v>
      </c>
      <c r="T1004" t="s">
        <v>8273</v>
      </c>
      <c r="U1004" s="6">
        <f t="shared" si="141"/>
        <v>134.54545454545453</v>
      </c>
      <c r="V1004" t="str">
        <f t="shared" si="142"/>
        <v>technology</v>
      </c>
      <c r="W1004" t="str">
        <f t="shared" si="143"/>
        <v>wearables</v>
      </c>
    </row>
    <row r="1005" spans="1:23" ht="48" x14ac:dyDescent="0.2">
      <c r="A1005" s="5">
        <f t="shared" si="135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e">
        <f t="shared" si="136"/>
        <v>#VALUE!</v>
      </c>
      <c r="I1005" t="e">
        <f t="shared" si="137"/>
        <v>#VALUE!</v>
      </c>
      <c r="J1005" t="str">
        <f t="shared" si="138"/>
        <v>True</v>
      </c>
      <c r="K1005" t="s">
        <v>8230</v>
      </c>
      <c r="L1005" t="s">
        <v>8249</v>
      </c>
      <c r="M1005">
        <v>1489680061</v>
      </c>
      <c r="N1005" s="19">
        <f t="shared" si="139"/>
        <v>42810.417372685188</v>
      </c>
      <c r="O1005">
        <v>1487091661</v>
      </c>
      <c r="P1005" s="19">
        <f t="shared" si="140"/>
        <v>42780.459039351852</v>
      </c>
      <c r="Q1005" t="b">
        <v>0</v>
      </c>
      <c r="R1005">
        <v>15</v>
      </c>
      <c r="S1005" t="b">
        <v>0</v>
      </c>
      <c r="T1005" t="s">
        <v>8273</v>
      </c>
      <c r="U1005" s="6">
        <f t="shared" si="141"/>
        <v>214.06666666666666</v>
      </c>
      <c r="V1005" t="str">
        <f t="shared" si="142"/>
        <v>technology</v>
      </c>
      <c r="W1005" t="str">
        <f t="shared" si="143"/>
        <v>wearables</v>
      </c>
    </row>
    <row r="1006" spans="1:23" ht="32" x14ac:dyDescent="0.2">
      <c r="A1006" s="5">
        <f t="shared" si="135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e">
        <f t="shared" si="136"/>
        <v>#VALUE!</v>
      </c>
      <c r="I1006" t="e">
        <f t="shared" si="137"/>
        <v>#VALUE!</v>
      </c>
      <c r="J1006" t="str">
        <f t="shared" si="138"/>
        <v>True</v>
      </c>
      <c r="K1006" t="s">
        <v>8224</v>
      </c>
      <c r="L1006" t="s">
        <v>8246</v>
      </c>
      <c r="M1006">
        <v>1455814827</v>
      </c>
      <c r="N1006" s="19">
        <f t="shared" si="139"/>
        <v>42418.458645833336</v>
      </c>
      <c r="O1006">
        <v>1453222827</v>
      </c>
      <c r="P1006" s="19">
        <f t="shared" si="140"/>
        <v>42388.458645833336</v>
      </c>
      <c r="Q1006" t="b">
        <v>0</v>
      </c>
      <c r="R1006">
        <v>95</v>
      </c>
      <c r="S1006" t="b">
        <v>0</v>
      </c>
      <c r="T1006" t="s">
        <v>8273</v>
      </c>
      <c r="U1006" s="6">
        <f t="shared" si="141"/>
        <v>216.33684210526314</v>
      </c>
      <c r="V1006" t="str">
        <f t="shared" si="142"/>
        <v>technology</v>
      </c>
      <c r="W1006" t="str">
        <f t="shared" si="143"/>
        <v>wearables</v>
      </c>
    </row>
    <row r="1007" spans="1:23" ht="32" x14ac:dyDescent="0.2">
      <c r="A1007" s="5">
        <f t="shared" si="135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e">
        <f t="shared" si="136"/>
        <v>#VALUE!</v>
      </c>
      <c r="I1007" t="e">
        <f t="shared" si="137"/>
        <v>#VALUE!</v>
      </c>
      <c r="J1007" t="str">
        <f t="shared" si="138"/>
        <v>True</v>
      </c>
      <c r="K1007" t="s">
        <v>8224</v>
      </c>
      <c r="L1007" t="s">
        <v>8246</v>
      </c>
      <c r="M1007">
        <v>1446217183</v>
      </c>
      <c r="N1007" s="19">
        <f t="shared" si="139"/>
        <v>42307.374803240738</v>
      </c>
      <c r="O1007">
        <v>1443538783</v>
      </c>
      <c r="P1007" s="19">
        <f t="shared" si="140"/>
        <v>42276.374803240738</v>
      </c>
      <c r="Q1007" t="b">
        <v>0</v>
      </c>
      <c r="R1007">
        <v>161</v>
      </c>
      <c r="S1007" t="b">
        <v>0</v>
      </c>
      <c r="T1007" t="s">
        <v>8273</v>
      </c>
      <c r="U1007" s="6">
        <f t="shared" si="141"/>
        <v>932.31055900621118</v>
      </c>
      <c r="V1007" t="str">
        <f t="shared" si="142"/>
        <v>technology</v>
      </c>
      <c r="W1007" t="str">
        <f t="shared" si="143"/>
        <v>wearables</v>
      </c>
    </row>
    <row r="1008" spans="1:23" ht="48" x14ac:dyDescent="0.2">
      <c r="A1008" s="5">
        <f t="shared" si="135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e">
        <f t="shared" si="136"/>
        <v>#VALUE!</v>
      </c>
      <c r="I1008" t="e">
        <f t="shared" si="137"/>
        <v>#VALUE!</v>
      </c>
      <c r="J1008" t="str">
        <f t="shared" si="138"/>
        <v>True</v>
      </c>
      <c r="K1008" t="s">
        <v>8224</v>
      </c>
      <c r="L1008" t="s">
        <v>8246</v>
      </c>
      <c r="M1008">
        <v>1418368260</v>
      </c>
      <c r="N1008" s="19">
        <f t="shared" si="139"/>
        <v>41985.049305555556</v>
      </c>
      <c r="O1008">
        <v>1417654672</v>
      </c>
      <c r="P1008" s="19">
        <f t="shared" si="140"/>
        <v>41976.790185185186</v>
      </c>
      <c r="Q1008" t="b">
        <v>0</v>
      </c>
      <c r="R1008">
        <v>8</v>
      </c>
      <c r="S1008" t="b">
        <v>0</v>
      </c>
      <c r="T1008" t="s">
        <v>8273</v>
      </c>
      <c r="U1008" s="6">
        <f t="shared" si="141"/>
        <v>29.25</v>
      </c>
      <c r="V1008" t="str">
        <f t="shared" si="142"/>
        <v>technology</v>
      </c>
      <c r="W1008" t="str">
        <f t="shared" si="143"/>
        <v>wearables</v>
      </c>
    </row>
    <row r="1009" spans="1:23" ht="48" x14ac:dyDescent="0.2">
      <c r="A1009" s="5">
        <f t="shared" si="135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e">
        <f t="shared" si="136"/>
        <v>#VALUE!</v>
      </c>
      <c r="I1009" t="e">
        <f t="shared" si="137"/>
        <v>#VALUE!</v>
      </c>
      <c r="J1009" t="str">
        <f t="shared" si="138"/>
        <v>True</v>
      </c>
      <c r="K1009" t="s">
        <v>8224</v>
      </c>
      <c r="L1009" t="s">
        <v>8246</v>
      </c>
      <c r="M1009">
        <v>1481727623</v>
      </c>
      <c r="N1009" s="19">
        <f t="shared" si="139"/>
        <v>42718.3752662037</v>
      </c>
      <c r="O1009">
        <v>1478095223</v>
      </c>
      <c r="P1009" s="19">
        <f t="shared" si="140"/>
        <v>42676.333599537036</v>
      </c>
      <c r="Q1009" t="b">
        <v>0</v>
      </c>
      <c r="R1009">
        <v>76</v>
      </c>
      <c r="S1009" t="b">
        <v>0</v>
      </c>
      <c r="T1009" t="s">
        <v>8273</v>
      </c>
      <c r="U1009" s="6">
        <f t="shared" si="141"/>
        <v>174.94736842105263</v>
      </c>
      <c r="V1009" t="str">
        <f t="shared" si="142"/>
        <v>technology</v>
      </c>
      <c r="W1009" t="str">
        <f t="shared" si="143"/>
        <v>wearables</v>
      </c>
    </row>
    <row r="1010" spans="1:23" ht="48" x14ac:dyDescent="0.2">
      <c r="A1010" s="5">
        <f t="shared" si="135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e">
        <f t="shared" si="136"/>
        <v>#VALUE!</v>
      </c>
      <c r="I1010" t="e">
        <f t="shared" si="137"/>
        <v>#VALUE!</v>
      </c>
      <c r="J1010" t="str">
        <f t="shared" si="138"/>
        <v>True</v>
      </c>
      <c r="K1010" t="s">
        <v>8238</v>
      </c>
      <c r="L1010" t="s">
        <v>8256</v>
      </c>
      <c r="M1010">
        <v>1482953115</v>
      </c>
      <c r="N1010" s="19">
        <f t="shared" si="139"/>
        <v>42732.559201388889</v>
      </c>
      <c r="O1010">
        <v>1480361115</v>
      </c>
      <c r="P1010" s="19">
        <f t="shared" si="140"/>
        <v>42702.559201388889</v>
      </c>
      <c r="Q1010" t="b">
        <v>0</v>
      </c>
      <c r="R1010">
        <v>1</v>
      </c>
      <c r="S1010" t="b">
        <v>0</v>
      </c>
      <c r="T1010" t="s">
        <v>8273</v>
      </c>
      <c r="U1010" s="6">
        <f t="shared" si="141"/>
        <v>250</v>
      </c>
      <c r="V1010" t="str">
        <f t="shared" si="142"/>
        <v>technology</v>
      </c>
      <c r="W1010" t="str">
        <f t="shared" si="143"/>
        <v>wearables</v>
      </c>
    </row>
    <row r="1011" spans="1:23" ht="48" x14ac:dyDescent="0.2">
      <c r="A1011" s="5">
        <f t="shared" si="135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e">
        <f t="shared" si="136"/>
        <v>#VALUE!</v>
      </c>
      <c r="I1011" t="e">
        <f t="shared" si="137"/>
        <v>#VALUE!</v>
      </c>
      <c r="J1011" t="str">
        <f t="shared" si="138"/>
        <v>True</v>
      </c>
      <c r="K1011" t="s">
        <v>8224</v>
      </c>
      <c r="L1011" t="s">
        <v>8246</v>
      </c>
      <c r="M1011">
        <v>1466346646</v>
      </c>
      <c r="N1011" s="19">
        <f t="shared" si="139"/>
        <v>42540.354699074072</v>
      </c>
      <c r="O1011">
        <v>1463754646</v>
      </c>
      <c r="P1011" s="19">
        <f t="shared" si="140"/>
        <v>42510.354699074072</v>
      </c>
      <c r="Q1011" t="b">
        <v>0</v>
      </c>
      <c r="R1011">
        <v>101</v>
      </c>
      <c r="S1011" t="b">
        <v>0</v>
      </c>
      <c r="T1011" t="s">
        <v>8273</v>
      </c>
      <c r="U1011" s="6">
        <f t="shared" si="141"/>
        <v>65</v>
      </c>
      <c r="V1011" t="str">
        <f t="shared" si="142"/>
        <v>technology</v>
      </c>
      <c r="W1011" t="str">
        <f t="shared" si="143"/>
        <v>wearables</v>
      </c>
    </row>
    <row r="1012" spans="1:23" ht="48" x14ac:dyDescent="0.2">
      <c r="A1012" s="5">
        <f t="shared" si="135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e">
        <f t="shared" si="136"/>
        <v>#VALUE!</v>
      </c>
      <c r="I1012" t="e">
        <f t="shared" si="137"/>
        <v>#VALUE!</v>
      </c>
      <c r="J1012" t="str">
        <f t="shared" si="138"/>
        <v>True</v>
      </c>
      <c r="K1012" t="s">
        <v>8224</v>
      </c>
      <c r="L1012" t="s">
        <v>8246</v>
      </c>
      <c r="M1012">
        <v>1473044340</v>
      </c>
      <c r="N1012" s="19">
        <f t="shared" si="139"/>
        <v>42617.874305555553</v>
      </c>
      <c r="O1012">
        <v>1468180462</v>
      </c>
      <c r="P1012" s="19">
        <f t="shared" si="140"/>
        <v>42561.579421296294</v>
      </c>
      <c r="Q1012" t="b">
        <v>0</v>
      </c>
      <c r="R1012">
        <v>4</v>
      </c>
      <c r="S1012" t="b">
        <v>0</v>
      </c>
      <c r="T1012" t="s">
        <v>8273</v>
      </c>
      <c r="U1012" s="6">
        <f t="shared" si="141"/>
        <v>55</v>
      </c>
      <c r="V1012" t="str">
        <f t="shared" si="142"/>
        <v>technology</v>
      </c>
      <c r="W1012" t="str">
        <f t="shared" si="143"/>
        <v>wearables</v>
      </c>
    </row>
    <row r="1013" spans="1:23" ht="48" x14ac:dyDescent="0.2">
      <c r="A1013" s="5">
        <f t="shared" si="135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e">
        <f t="shared" si="136"/>
        <v>#VALUE!</v>
      </c>
      <c r="I1013" t="e">
        <f t="shared" si="137"/>
        <v>#VALUE!</v>
      </c>
      <c r="J1013" t="str">
        <f t="shared" si="138"/>
        <v>True</v>
      </c>
      <c r="K1013" t="s">
        <v>8224</v>
      </c>
      <c r="L1013" t="s">
        <v>8246</v>
      </c>
      <c r="M1013">
        <v>1418938395</v>
      </c>
      <c r="N1013" s="19">
        <f t="shared" si="139"/>
        <v>41991.648090277777</v>
      </c>
      <c r="O1013">
        <v>1415050395</v>
      </c>
      <c r="P1013" s="19">
        <f t="shared" si="140"/>
        <v>41946.648090277777</v>
      </c>
      <c r="Q1013" t="b">
        <v>0</v>
      </c>
      <c r="R1013">
        <v>1</v>
      </c>
      <c r="S1013" t="b">
        <v>0</v>
      </c>
      <c r="T1013" t="s">
        <v>8273</v>
      </c>
      <c r="U1013" s="6">
        <f t="shared" si="141"/>
        <v>75</v>
      </c>
      <c r="V1013" t="str">
        <f t="shared" si="142"/>
        <v>technology</v>
      </c>
      <c r="W1013" t="str">
        <f t="shared" si="143"/>
        <v>wearables</v>
      </c>
    </row>
    <row r="1014" spans="1:23" ht="48" x14ac:dyDescent="0.2">
      <c r="A1014" s="5">
        <f t="shared" si="135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e">
        <f t="shared" si="136"/>
        <v>#VALUE!</v>
      </c>
      <c r="I1014" t="e">
        <f t="shared" si="137"/>
        <v>#VALUE!</v>
      </c>
      <c r="J1014" t="str">
        <f t="shared" si="138"/>
        <v>True</v>
      </c>
      <c r="K1014" t="s">
        <v>8224</v>
      </c>
      <c r="L1014" t="s">
        <v>8246</v>
      </c>
      <c r="M1014">
        <v>1485254052</v>
      </c>
      <c r="N1014" s="19">
        <f t="shared" si="139"/>
        <v>42759.190416666665</v>
      </c>
      <c r="O1014">
        <v>1481366052</v>
      </c>
      <c r="P1014" s="19">
        <f t="shared" si="140"/>
        <v>42714.190416666665</v>
      </c>
      <c r="Q1014" t="b">
        <v>0</v>
      </c>
      <c r="R1014">
        <v>775</v>
      </c>
      <c r="S1014" t="b">
        <v>0</v>
      </c>
      <c r="T1014" t="s">
        <v>8273</v>
      </c>
      <c r="U1014" s="6">
        <f t="shared" si="141"/>
        <v>1389.3561935483872</v>
      </c>
      <c r="V1014" t="str">
        <f t="shared" si="142"/>
        <v>technology</v>
      </c>
      <c r="W1014" t="str">
        <f t="shared" si="143"/>
        <v>wearables</v>
      </c>
    </row>
    <row r="1015" spans="1:23" ht="48" x14ac:dyDescent="0.2">
      <c r="A1015" s="5">
        <f t="shared" si="135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e">
        <f t="shared" si="136"/>
        <v>#VALUE!</v>
      </c>
      <c r="I1015" t="e">
        <f t="shared" si="137"/>
        <v>#VALUE!</v>
      </c>
      <c r="J1015" t="str">
        <f t="shared" si="138"/>
        <v>True</v>
      </c>
      <c r="K1015" t="s">
        <v>8224</v>
      </c>
      <c r="L1015" t="s">
        <v>8246</v>
      </c>
      <c r="M1015">
        <v>1451419200</v>
      </c>
      <c r="N1015" s="19">
        <f t="shared" si="139"/>
        <v>42367.583333333328</v>
      </c>
      <c r="O1015">
        <v>1449000056</v>
      </c>
      <c r="P1015" s="19">
        <f t="shared" si="140"/>
        <v>42339.583981481483</v>
      </c>
      <c r="Q1015" t="b">
        <v>0</v>
      </c>
      <c r="R1015">
        <v>90</v>
      </c>
      <c r="S1015" t="b">
        <v>0</v>
      </c>
      <c r="T1015" t="s">
        <v>8273</v>
      </c>
      <c r="U1015" s="6">
        <f t="shared" si="141"/>
        <v>95.911111111111111</v>
      </c>
      <c r="V1015" t="str">
        <f t="shared" si="142"/>
        <v>technology</v>
      </c>
      <c r="W1015" t="str">
        <f t="shared" si="143"/>
        <v>wearables</v>
      </c>
    </row>
    <row r="1016" spans="1:23" ht="32" x14ac:dyDescent="0.2">
      <c r="A1016" s="5">
        <f t="shared" si="135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e">
        <f t="shared" si="136"/>
        <v>#VALUE!</v>
      </c>
      <c r="I1016" t="e">
        <f t="shared" si="137"/>
        <v>#VALUE!</v>
      </c>
      <c r="J1016" t="str">
        <f t="shared" si="138"/>
        <v>True</v>
      </c>
      <c r="K1016" t="s">
        <v>8224</v>
      </c>
      <c r="L1016" t="s">
        <v>8246</v>
      </c>
      <c r="M1016">
        <v>1420070615</v>
      </c>
      <c r="N1016" s="19">
        <f t="shared" si="139"/>
        <v>42004.752488425926</v>
      </c>
      <c r="O1016">
        <v>1415750615</v>
      </c>
      <c r="P1016" s="19">
        <f t="shared" si="140"/>
        <v>41954.752488425926</v>
      </c>
      <c r="Q1016" t="b">
        <v>0</v>
      </c>
      <c r="R1016">
        <v>16</v>
      </c>
      <c r="S1016" t="b">
        <v>0</v>
      </c>
      <c r="T1016" t="s">
        <v>8273</v>
      </c>
      <c r="U1016" s="6">
        <f t="shared" si="141"/>
        <v>191.25</v>
      </c>
      <c r="V1016" t="str">
        <f t="shared" si="142"/>
        <v>technology</v>
      </c>
      <c r="W1016" t="str">
        <f t="shared" si="143"/>
        <v>wearables</v>
      </c>
    </row>
    <row r="1017" spans="1:23" ht="32" x14ac:dyDescent="0.2">
      <c r="A1017" s="5">
        <f t="shared" si="135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e">
        <f t="shared" si="136"/>
        <v>#VALUE!</v>
      </c>
      <c r="I1017" t="e">
        <f t="shared" si="137"/>
        <v>#VALUE!</v>
      </c>
      <c r="J1017" t="str">
        <f t="shared" si="138"/>
        <v>True</v>
      </c>
      <c r="K1017" t="s">
        <v>8240</v>
      </c>
      <c r="L1017" t="s">
        <v>8257</v>
      </c>
      <c r="M1017">
        <v>1448489095</v>
      </c>
      <c r="N1017" s="19">
        <f t="shared" si="139"/>
        <v>42333.670081018514</v>
      </c>
      <c r="O1017">
        <v>1445893495</v>
      </c>
      <c r="P1017" s="19">
        <f t="shared" si="140"/>
        <v>42303.628414351857</v>
      </c>
      <c r="Q1017" t="b">
        <v>0</v>
      </c>
      <c r="R1017">
        <v>6</v>
      </c>
      <c r="S1017" t="b">
        <v>0</v>
      </c>
      <c r="T1017" t="s">
        <v>8273</v>
      </c>
      <c r="U1017" s="6">
        <f t="shared" si="141"/>
        <v>40</v>
      </c>
      <c r="V1017" t="str">
        <f t="shared" si="142"/>
        <v>technology</v>
      </c>
      <c r="W1017" t="str">
        <f t="shared" si="143"/>
        <v>wearables</v>
      </c>
    </row>
    <row r="1018" spans="1:23" ht="48" x14ac:dyDescent="0.2">
      <c r="A1018" s="5">
        <f t="shared" si="135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e">
        <f t="shared" si="136"/>
        <v>#VALUE!</v>
      </c>
      <c r="I1018" t="e">
        <f t="shared" si="137"/>
        <v>#VALUE!</v>
      </c>
      <c r="J1018" t="str">
        <f t="shared" si="138"/>
        <v>True</v>
      </c>
      <c r="K1018" t="s">
        <v>8224</v>
      </c>
      <c r="L1018" t="s">
        <v>8246</v>
      </c>
      <c r="M1018">
        <v>1459992856</v>
      </c>
      <c r="N1018" s="19">
        <f t="shared" si="139"/>
        <v>42466.815462962957</v>
      </c>
      <c r="O1018">
        <v>1456108456</v>
      </c>
      <c r="P1018" s="19">
        <f t="shared" si="140"/>
        <v>42421.857129629629</v>
      </c>
      <c r="Q1018" t="b">
        <v>0</v>
      </c>
      <c r="R1018">
        <v>38</v>
      </c>
      <c r="S1018" t="b">
        <v>0</v>
      </c>
      <c r="T1018" t="s">
        <v>8273</v>
      </c>
      <c r="U1018" s="6">
        <f t="shared" si="141"/>
        <v>74.78947368421052</v>
      </c>
      <c r="V1018" t="str">
        <f t="shared" si="142"/>
        <v>technology</v>
      </c>
      <c r="W1018" t="str">
        <f t="shared" si="143"/>
        <v>wearables</v>
      </c>
    </row>
    <row r="1019" spans="1:23" ht="48" x14ac:dyDescent="0.2">
      <c r="A1019" s="5">
        <f t="shared" si="135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e">
        <f t="shared" si="136"/>
        <v>#VALUE!</v>
      </c>
      <c r="I1019" t="e">
        <f t="shared" si="137"/>
        <v>#VALUE!</v>
      </c>
      <c r="J1019" t="str">
        <f t="shared" si="138"/>
        <v>True</v>
      </c>
      <c r="K1019" t="s">
        <v>8224</v>
      </c>
      <c r="L1019" t="s">
        <v>8246</v>
      </c>
      <c r="M1019">
        <v>1448125935</v>
      </c>
      <c r="N1019" s="19">
        <f t="shared" si="139"/>
        <v>42329.466840277775</v>
      </c>
      <c r="O1019">
        <v>1444666335</v>
      </c>
      <c r="P1019" s="19">
        <f t="shared" si="140"/>
        <v>42289.425173611111</v>
      </c>
      <c r="Q1019" t="b">
        <v>0</v>
      </c>
      <c r="R1019">
        <v>355</v>
      </c>
      <c r="S1019" t="b">
        <v>0</v>
      </c>
      <c r="T1019" t="s">
        <v>8273</v>
      </c>
      <c r="U1019" s="6">
        <f t="shared" si="141"/>
        <v>161.11830985915492</v>
      </c>
      <c r="V1019" t="str">
        <f t="shared" si="142"/>
        <v>technology</v>
      </c>
      <c r="W1019" t="str">
        <f t="shared" si="143"/>
        <v>wearables</v>
      </c>
    </row>
    <row r="1020" spans="1:23" ht="48" x14ac:dyDescent="0.2">
      <c r="A1020" s="5">
        <f t="shared" si="135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e">
        <f t="shared" si="136"/>
        <v>#VALUE!</v>
      </c>
      <c r="I1020" t="e">
        <f t="shared" si="137"/>
        <v>#VALUE!</v>
      </c>
      <c r="J1020" t="str">
        <f t="shared" si="138"/>
        <v>True</v>
      </c>
      <c r="K1020" t="s">
        <v>8224</v>
      </c>
      <c r="L1020" t="s">
        <v>8246</v>
      </c>
      <c r="M1020">
        <v>1468496933</v>
      </c>
      <c r="N1020" s="19">
        <f t="shared" si="139"/>
        <v>42565.242280092592</v>
      </c>
      <c r="O1020">
        <v>1465904933</v>
      </c>
      <c r="P1020" s="19">
        <f t="shared" si="140"/>
        <v>42535.242280092592</v>
      </c>
      <c r="Q1020" t="b">
        <v>0</v>
      </c>
      <c r="R1020">
        <v>7</v>
      </c>
      <c r="S1020" t="b">
        <v>0</v>
      </c>
      <c r="T1020" t="s">
        <v>8273</v>
      </c>
      <c r="U1020" s="6">
        <f t="shared" si="141"/>
        <v>88.714285714285708</v>
      </c>
      <c r="V1020" t="str">
        <f t="shared" si="142"/>
        <v>technology</v>
      </c>
      <c r="W1020" t="str">
        <f t="shared" si="143"/>
        <v>wearables</v>
      </c>
    </row>
    <row r="1021" spans="1:23" ht="32" x14ac:dyDescent="0.2">
      <c r="A1021" s="5">
        <f t="shared" si="135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e">
        <f t="shared" si="136"/>
        <v>#VALUE!</v>
      </c>
      <c r="I1021" t="e">
        <f t="shared" si="137"/>
        <v>#VALUE!</v>
      </c>
      <c r="J1021" t="str">
        <f t="shared" si="138"/>
        <v>True</v>
      </c>
      <c r="K1021" t="s">
        <v>8224</v>
      </c>
      <c r="L1021" t="s">
        <v>8246</v>
      </c>
      <c r="M1021">
        <v>1423092149</v>
      </c>
      <c r="N1021" s="19">
        <f t="shared" si="139"/>
        <v>42039.723946759259</v>
      </c>
      <c r="O1021">
        <v>1420500149</v>
      </c>
      <c r="P1021" s="19">
        <f t="shared" si="140"/>
        <v>42009.723946759259</v>
      </c>
      <c r="Q1021" t="b">
        <v>0</v>
      </c>
      <c r="R1021">
        <v>400</v>
      </c>
      <c r="S1021" t="b">
        <v>0</v>
      </c>
      <c r="T1021" t="s">
        <v>8273</v>
      </c>
      <c r="U1021" s="6">
        <f t="shared" si="141"/>
        <v>53.25</v>
      </c>
      <c r="V1021" t="str">
        <f t="shared" si="142"/>
        <v>technology</v>
      </c>
      <c r="W1021" t="str">
        <f t="shared" si="143"/>
        <v>wearables</v>
      </c>
    </row>
    <row r="1022" spans="1:23" ht="48" x14ac:dyDescent="0.2">
      <c r="A1022" s="5">
        <f t="shared" si="135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tr">
        <f t="shared" si="136"/>
        <v>True</v>
      </c>
      <c r="I1022" t="e">
        <f t="shared" si="137"/>
        <v>#VALUE!</v>
      </c>
      <c r="J1022" t="e">
        <f t="shared" si="138"/>
        <v>#VALUE!</v>
      </c>
      <c r="K1022" t="s">
        <v>8229</v>
      </c>
      <c r="L1022" t="s">
        <v>8251</v>
      </c>
      <c r="M1022">
        <v>1433206020</v>
      </c>
      <c r="N1022" s="19">
        <f t="shared" si="139"/>
        <v>42156.782638888893</v>
      </c>
      <c r="O1022">
        <v>1430617209</v>
      </c>
      <c r="P1022" s="19">
        <f t="shared" si="140"/>
        <v>42126.819548611107</v>
      </c>
      <c r="Q1022" t="b">
        <v>0</v>
      </c>
      <c r="R1022">
        <v>30</v>
      </c>
      <c r="S1022" t="b">
        <v>1</v>
      </c>
      <c r="T1022" t="s">
        <v>8280</v>
      </c>
      <c r="U1022" s="6">
        <f t="shared" si="141"/>
        <v>106.2</v>
      </c>
      <c r="V1022" t="str">
        <f t="shared" si="142"/>
        <v>music</v>
      </c>
      <c r="W1022" t="str">
        <f t="shared" si="143"/>
        <v>electronic music</v>
      </c>
    </row>
    <row r="1023" spans="1:23" ht="48" x14ac:dyDescent="0.2">
      <c r="A1023" s="5">
        <f t="shared" si="135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tr">
        <f t="shared" si="136"/>
        <v>True</v>
      </c>
      <c r="I1023" t="e">
        <f t="shared" si="137"/>
        <v>#VALUE!</v>
      </c>
      <c r="J1023" t="e">
        <f t="shared" si="138"/>
        <v>#VALUE!</v>
      </c>
      <c r="K1023" t="s">
        <v>8224</v>
      </c>
      <c r="L1023" t="s">
        <v>8246</v>
      </c>
      <c r="M1023">
        <v>1445054400</v>
      </c>
      <c r="N1023" s="19">
        <f t="shared" si="139"/>
        <v>42293.916666666672</v>
      </c>
      <c r="O1023">
        <v>1443074571</v>
      </c>
      <c r="P1023" s="19">
        <f t="shared" si="140"/>
        <v>42271.001979166671</v>
      </c>
      <c r="Q1023" t="b">
        <v>1</v>
      </c>
      <c r="R1023">
        <v>478</v>
      </c>
      <c r="S1023" t="b">
        <v>1</v>
      </c>
      <c r="T1023" t="s">
        <v>8280</v>
      </c>
      <c r="U1023" s="6">
        <f t="shared" si="141"/>
        <v>22.079728033472804</v>
      </c>
      <c r="V1023" t="str">
        <f t="shared" si="142"/>
        <v>music</v>
      </c>
      <c r="W1023" t="str">
        <f t="shared" si="143"/>
        <v>electronic music</v>
      </c>
    </row>
    <row r="1024" spans="1:23" ht="32" x14ac:dyDescent="0.2">
      <c r="A1024" s="5">
        <f t="shared" si="135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tr">
        <f t="shared" si="136"/>
        <v>True</v>
      </c>
      <c r="I1024" t="e">
        <f t="shared" si="137"/>
        <v>#VALUE!</v>
      </c>
      <c r="J1024" t="e">
        <f t="shared" si="138"/>
        <v>#VALUE!</v>
      </c>
      <c r="K1024" t="s">
        <v>8224</v>
      </c>
      <c r="L1024" t="s">
        <v>8246</v>
      </c>
      <c r="M1024">
        <v>1431876677</v>
      </c>
      <c r="N1024" s="19">
        <f t="shared" si="139"/>
        <v>42141.396724537044</v>
      </c>
      <c r="O1024">
        <v>1429284677</v>
      </c>
      <c r="P1024" s="19">
        <f t="shared" si="140"/>
        <v>42111.396724537044</v>
      </c>
      <c r="Q1024" t="b">
        <v>1</v>
      </c>
      <c r="R1024">
        <v>74</v>
      </c>
      <c r="S1024" t="b">
        <v>1</v>
      </c>
      <c r="T1024" t="s">
        <v>8280</v>
      </c>
      <c r="U1024" s="6">
        <f t="shared" si="141"/>
        <v>31.054054054054053</v>
      </c>
      <c r="V1024" t="str">
        <f t="shared" si="142"/>
        <v>music</v>
      </c>
      <c r="W1024" t="str">
        <f t="shared" si="143"/>
        <v>electronic music</v>
      </c>
    </row>
    <row r="1025" spans="1:23" ht="48" x14ac:dyDescent="0.2">
      <c r="A1025" s="5">
        <f t="shared" si="135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tr">
        <f t="shared" si="136"/>
        <v>True</v>
      </c>
      <c r="I1025" t="e">
        <f t="shared" si="137"/>
        <v>#VALUE!</v>
      </c>
      <c r="J1025" t="e">
        <f t="shared" si="138"/>
        <v>#VALUE!</v>
      </c>
      <c r="K1025" t="s">
        <v>8225</v>
      </c>
      <c r="L1025" t="s">
        <v>8247</v>
      </c>
      <c r="M1025">
        <v>1434837861</v>
      </c>
      <c r="N1025" s="19">
        <f t="shared" si="139"/>
        <v>42175.669687500005</v>
      </c>
      <c r="O1025">
        <v>1432245861</v>
      </c>
      <c r="P1025" s="19">
        <f t="shared" si="140"/>
        <v>42145.669687500005</v>
      </c>
      <c r="Q1025" t="b">
        <v>0</v>
      </c>
      <c r="R1025">
        <v>131</v>
      </c>
      <c r="S1025" t="b">
        <v>1</v>
      </c>
      <c r="T1025" t="s">
        <v>8280</v>
      </c>
      <c r="U1025" s="6">
        <f t="shared" si="141"/>
        <v>36.206106870229007</v>
      </c>
      <c r="V1025" t="str">
        <f t="shared" si="142"/>
        <v>music</v>
      </c>
      <c r="W1025" t="str">
        <f t="shared" si="143"/>
        <v>electronic music</v>
      </c>
    </row>
    <row r="1026" spans="1:23" ht="48" x14ac:dyDescent="0.2">
      <c r="A1026" s="5">
        <f t="shared" si="135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tr">
        <f t="shared" si="136"/>
        <v>True</v>
      </c>
      <c r="I1026" t="e">
        <f t="shared" si="137"/>
        <v>#VALUE!</v>
      </c>
      <c r="J1026" t="e">
        <f t="shared" si="138"/>
        <v>#VALUE!</v>
      </c>
      <c r="K1026" t="s">
        <v>8235</v>
      </c>
      <c r="L1026" t="s">
        <v>8255</v>
      </c>
      <c r="M1026">
        <v>1454248563</v>
      </c>
      <c r="N1026" s="19">
        <f t="shared" si="139"/>
        <v>42400.330590277779</v>
      </c>
      <c r="O1026">
        <v>1451656563</v>
      </c>
      <c r="P1026" s="19">
        <f t="shared" si="140"/>
        <v>42370.330590277779</v>
      </c>
      <c r="Q1026" t="b">
        <v>1</v>
      </c>
      <c r="R1026">
        <v>61</v>
      </c>
      <c r="S1026" t="b">
        <v>1</v>
      </c>
      <c r="T1026" t="s">
        <v>8280</v>
      </c>
      <c r="U1026" s="6">
        <f t="shared" si="141"/>
        <v>388.9762295081967</v>
      </c>
      <c r="V1026" t="str">
        <f t="shared" si="142"/>
        <v>music</v>
      </c>
      <c r="W1026" t="str">
        <f t="shared" si="143"/>
        <v>electronic music</v>
      </c>
    </row>
    <row r="1027" spans="1:23" ht="32" x14ac:dyDescent="0.2">
      <c r="A1027" s="5">
        <f t="shared" ref="A1027:A1090" si="144">F1027/E1027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tr">
        <f t="shared" ref="H1027:H1090" si="145">IF(SEARCH("*ccess*",G1027),"True","False")</f>
        <v>True</v>
      </c>
      <c r="I1027" t="e">
        <f t="shared" ref="I1027:I1090" si="146">IF(SEARCH("*ail*",G1027),"True","False")</f>
        <v>#VALUE!</v>
      </c>
      <c r="J1027" t="e">
        <f t="shared" ref="J1027:J1090" si="147">IF(SEARCH("*cel*",G1027),"True","False")</f>
        <v>#VALUE!</v>
      </c>
      <c r="K1027" t="s">
        <v>8224</v>
      </c>
      <c r="L1027" t="s">
        <v>8246</v>
      </c>
      <c r="M1027">
        <v>1426532437</v>
      </c>
      <c r="N1027" s="19">
        <f t="shared" ref="N1027:N1090" si="148">(((M1027/60)/60)/24)+DATE(1970,1,1)+(-6/24)</f>
        <v>42079.542094907403</v>
      </c>
      <c r="O1027">
        <v>1423944037</v>
      </c>
      <c r="P1027" s="19">
        <f t="shared" ref="P1027:P1090" si="149">(((O1027/60)/60)/24)+DATE(1970,1,1)+(-6/24)</f>
        <v>42049.583761574075</v>
      </c>
      <c r="Q1027" t="b">
        <v>1</v>
      </c>
      <c r="R1027">
        <v>1071</v>
      </c>
      <c r="S1027" t="b">
        <v>1</v>
      </c>
      <c r="T1027" t="s">
        <v>8280</v>
      </c>
      <c r="U1027" s="6">
        <f t="shared" ref="U1027:U1090" si="150">SUM(F1027/R1027)</f>
        <v>71.848571428571432</v>
      </c>
      <c r="V1027" t="str">
        <f t="shared" ref="V1027:V1090" si="151">LEFT(T1027, FIND("/", T1027) -1)</f>
        <v>music</v>
      </c>
      <c r="W1027" t="str">
        <f t="shared" ref="W1027:W1090" si="152">RIGHT(T1027, LEN(T1027) -FIND("/", T1027))</f>
        <v>electronic music</v>
      </c>
    </row>
    <row r="1028" spans="1:23" ht="48" x14ac:dyDescent="0.2">
      <c r="A1028" s="5">
        <f t="shared" si="144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tr">
        <f t="shared" si="145"/>
        <v>True</v>
      </c>
      <c r="I1028" t="e">
        <f t="shared" si="146"/>
        <v>#VALUE!</v>
      </c>
      <c r="J1028" t="e">
        <f t="shared" si="147"/>
        <v>#VALUE!</v>
      </c>
      <c r="K1028" t="s">
        <v>8225</v>
      </c>
      <c r="L1028" t="s">
        <v>8247</v>
      </c>
      <c r="M1028">
        <v>1459414016</v>
      </c>
      <c r="N1028" s="19">
        <f t="shared" si="148"/>
        <v>42460.115925925929</v>
      </c>
      <c r="O1028">
        <v>1456480016</v>
      </c>
      <c r="P1028" s="19">
        <f t="shared" si="149"/>
        <v>42426.157592592594</v>
      </c>
      <c r="Q1028" t="b">
        <v>1</v>
      </c>
      <c r="R1028">
        <v>122</v>
      </c>
      <c r="S1028" t="b">
        <v>1</v>
      </c>
      <c r="T1028" t="s">
        <v>8280</v>
      </c>
      <c r="U1028" s="6">
        <f t="shared" si="150"/>
        <v>57.381803278688523</v>
      </c>
      <c r="V1028" t="str">
        <f t="shared" si="151"/>
        <v>music</v>
      </c>
      <c r="W1028" t="str">
        <f t="shared" si="152"/>
        <v>electronic music</v>
      </c>
    </row>
    <row r="1029" spans="1:23" ht="48" x14ac:dyDescent="0.2">
      <c r="A1029" s="5">
        <f t="shared" si="144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tr">
        <f t="shared" si="145"/>
        <v>True</v>
      </c>
      <c r="I1029" t="e">
        <f t="shared" si="146"/>
        <v>#VALUE!</v>
      </c>
      <c r="J1029" t="e">
        <f t="shared" si="147"/>
        <v>#VALUE!</v>
      </c>
      <c r="K1029" t="s">
        <v>8224</v>
      </c>
      <c r="L1029" t="s">
        <v>8246</v>
      </c>
      <c r="M1029">
        <v>1414025347</v>
      </c>
      <c r="N1029" s="19">
        <f t="shared" si="148"/>
        <v>41934.784108796295</v>
      </c>
      <c r="O1029">
        <v>1411433347</v>
      </c>
      <c r="P1029" s="19">
        <f t="shared" si="149"/>
        <v>41904.784108796295</v>
      </c>
      <c r="Q1029" t="b">
        <v>1</v>
      </c>
      <c r="R1029">
        <v>111</v>
      </c>
      <c r="S1029" t="b">
        <v>1</v>
      </c>
      <c r="T1029" t="s">
        <v>8280</v>
      </c>
      <c r="U1029" s="6">
        <f t="shared" si="150"/>
        <v>69.666666666666671</v>
      </c>
      <c r="V1029" t="str">
        <f t="shared" si="151"/>
        <v>music</v>
      </c>
      <c r="W1029" t="str">
        <f t="shared" si="152"/>
        <v>electronic music</v>
      </c>
    </row>
    <row r="1030" spans="1:23" ht="48" x14ac:dyDescent="0.2">
      <c r="A1030" s="5">
        <f t="shared" si="144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tr">
        <f t="shared" si="145"/>
        <v>True</v>
      </c>
      <c r="I1030" t="e">
        <f t="shared" si="146"/>
        <v>#VALUE!</v>
      </c>
      <c r="J1030" t="e">
        <f t="shared" si="147"/>
        <v>#VALUE!</v>
      </c>
      <c r="K1030" t="s">
        <v>8225</v>
      </c>
      <c r="L1030" t="s">
        <v>8247</v>
      </c>
      <c r="M1030">
        <v>1488830400</v>
      </c>
      <c r="N1030" s="19">
        <f t="shared" si="148"/>
        <v>42800.583333333328</v>
      </c>
      <c r="O1030">
        <v>1484924605</v>
      </c>
      <c r="P1030" s="19">
        <f t="shared" si="149"/>
        <v>42755.377372685187</v>
      </c>
      <c r="Q1030" t="b">
        <v>1</v>
      </c>
      <c r="R1030">
        <v>255</v>
      </c>
      <c r="S1030" t="b">
        <v>1</v>
      </c>
      <c r="T1030" t="s">
        <v>8280</v>
      </c>
      <c r="U1030" s="6">
        <f t="shared" si="150"/>
        <v>45.988235294117644</v>
      </c>
      <c r="V1030" t="str">
        <f t="shared" si="151"/>
        <v>music</v>
      </c>
      <c r="W1030" t="str">
        <f t="shared" si="152"/>
        <v>electronic music</v>
      </c>
    </row>
    <row r="1031" spans="1:23" ht="32" x14ac:dyDescent="0.2">
      <c r="A1031" s="5">
        <f t="shared" si="144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tr">
        <f t="shared" si="145"/>
        <v>True</v>
      </c>
      <c r="I1031" t="e">
        <f t="shared" si="146"/>
        <v>#VALUE!</v>
      </c>
      <c r="J1031" t="e">
        <f t="shared" si="147"/>
        <v>#VALUE!</v>
      </c>
      <c r="K1031" t="s">
        <v>8235</v>
      </c>
      <c r="L1031" t="s">
        <v>8255</v>
      </c>
      <c r="M1031">
        <v>1428184740</v>
      </c>
      <c r="N1031" s="19">
        <f t="shared" si="148"/>
        <v>42098.665972222225</v>
      </c>
      <c r="O1031">
        <v>1423501507</v>
      </c>
      <c r="P1031" s="19">
        <f t="shared" si="149"/>
        <v>42044.461886574078</v>
      </c>
      <c r="Q1031" t="b">
        <v>0</v>
      </c>
      <c r="R1031">
        <v>141</v>
      </c>
      <c r="S1031" t="b">
        <v>1</v>
      </c>
      <c r="T1031" t="s">
        <v>8280</v>
      </c>
      <c r="U1031" s="6">
        <f t="shared" si="150"/>
        <v>79.262411347517727</v>
      </c>
      <c r="V1031" t="str">
        <f t="shared" si="151"/>
        <v>music</v>
      </c>
      <c r="W1031" t="str">
        <f t="shared" si="152"/>
        <v>electronic music</v>
      </c>
    </row>
    <row r="1032" spans="1:23" ht="32" x14ac:dyDescent="0.2">
      <c r="A1032" s="5">
        <f t="shared" si="144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tr">
        <f t="shared" si="145"/>
        <v>True</v>
      </c>
      <c r="I1032" t="e">
        <f t="shared" si="146"/>
        <v>#VALUE!</v>
      </c>
      <c r="J1032" t="e">
        <f t="shared" si="147"/>
        <v>#VALUE!</v>
      </c>
      <c r="K1032" t="s">
        <v>8224</v>
      </c>
      <c r="L1032" t="s">
        <v>8246</v>
      </c>
      <c r="M1032">
        <v>1473680149</v>
      </c>
      <c r="N1032" s="19">
        <f t="shared" si="148"/>
        <v>42625.233206018514</v>
      </c>
      <c r="O1032">
        <v>1472470549</v>
      </c>
      <c r="P1032" s="19">
        <f t="shared" si="149"/>
        <v>42611.233206018514</v>
      </c>
      <c r="Q1032" t="b">
        <v>0</v>
      </c>
      <c r="R1032">
        <v>159</v>
      </c>
      <c r="S1032" t="b">
        <v>1</v>
      </c>
      <c r="T1032" t="s">
        <v>8280</v>
      </c>
      <c r="U1032" s="6">
        <f t="shared" si="150"/>
        <v>43.031446540880502</v>
      </c>
      <c r="V1032" t="str">
        <f t="shared" si="151"/>
        <v>music</v>
      </c>
      <c r="W1032" t="str">
        <f t="shared" si="152"/>
        <v>electronic music</v>
      </c>
    </row>
    <row r="1033" spans="1:23" ht="48" x14ac:dyDescent="0.2">
      <c r="A1033" s="5">
        <f t="shared" si="144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tr">
        <f t="shared" si="145"/>
        <v>True</v>
      </c>
      <c r="I1033" t="e">
        <f t="shared" si="146"/>
        <v>#VALUE!</v>
      </c>
      <c r="J1033" t="e">
        <f t="shared" si="147"/>
        <v>#VALUE!</v>
      </c>
      <c r="K1033" t="s">
        <v>8224</v>
      </c>
      <c r="L1033" t="s">
        <v>8246</v>
      </c>
      <c r="M1033">
        <v>1450290010</v>
      </c>
      <c r="N1033" s="19">
        <f t="shared" si="148"/>
        <v>42354.514004629629</v>
      </c>
      <c r="O1033">
        <v>1447698010</v>
      </c>
      <c r="P1033" s="19">
        <f t="shared" si="149"/>
        <v>42324.514004629629</v>
      </c>
      <c r="Q1033" t="b">
        <v>0</v>
      </c>
      <c r="R1033">
        <v>99</v>
      </c>
      <c r="S1033" t="b">
        <v>1</v>
      </c>
      <c r="T1033" t="s">
        <v>8280</v>
      </c>
      <c r="U1033" s="6">
        <f t="shared" si="150"/>
        <v>108.48484848484848</v>
      </c>
      <c r="V1033" t="str">
        <f t="shared" si="151"/>
        <v>music</v>
      </c>
      <c r="W1033" t="str">
        <f t="shared" si="152"/>
        <v>electronic music</v>
      </c>
    </row>
    <row r="1034" spans="1:23" ht="16" x14ac:dyDescent="0.2">
      <c r="A1034" s="5">
        <f t="shared" si="144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tr">
        <f t="shared" si="145"/>
        <v>True</v>
      </c>
      <c r="I1034" t="e">
        <f t="shared" si="146"/>
        <v>#VALUE!</v>
      </c>
      <c r="J1034" t="e">
        <f t="shared" si="147"/>
        <v>#VALUE!</v>
      </c>
      <c r="K1034" t="s">
        <v>8224</v>
      </c>
      <c r="L1034" t="s">
        <v>8246</v>
      </c>
      <c r="M1034">
        <v>1466697625</v>
      </c>
      <c r="N1034" s="19">
        <f t="shared" si="148"/>
        <v>42544.416956018518</v>
      </c>
      <c r="O1034">
        <v>1464105625</v>
      </c>
      <c r="P1034" s="19">
        <f t="shared" si="149"/>
        <v>42514.416956018518</v>
      </c>
      <c r="Q1034" t="b">
        <v>0</v>
      </c>
      <c r="R1034">
        <v>96</v>
      </c>
      <c r="S1034" t="b">
        <v>1</v>
      </c>
      <c r="T1034" t="s">
        <v>8280</v>
      </c>
      <c r="U1034" s="6">
        <f t="shared" si="150"/>
        <v>61.029583333333335</v>
      </c>
      <c r="V1034" t="str">
        <f t="shared" si="151"/>
        <v>music</v>
      </c>
      <c r="W1034" t="str">
        <f t="shared" si="152"/>
        <v>electronic music</v>
      </c>
    </row>
    <row r="1035" spans="1:23" ht="48" x14ac:dyDescent="0.2">
      <c r="A1035" s="5">
        <f t="shared" si="144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tr">
        <f t="shared" si="145"/>
        <v>True</v>
      </c>
      <c r="I1035" t="e">
        <f t="shared" si="146"/>
        <v>#VALUE!</v>
      </c>
      <c r="J1035" t="e">
        <f t="shared" si="147"/>
        <v>#VALUE!</v>
      </c>
      <c r="K1035" t="s">
        <v>8225</v>
      </c>
      <c r="L1035" t="s">
        <v>8247</v>
      </c>
      <c r="M1035">
        <v>1481564080</v>
      </c>
      <c r="N1035" s="19">
        <f t="shared" si="148"/>
        <v>42716.482407407413</v>
      </c>
      <c r="O1035">
        <v>1479144880</v>
      </c>
      <c r="P1035" s="19">
        <f t="shared" si="149"/>
        <v>42688.482407407413</v>
      </c>
      <c r="Q1035" t="b">
        <v>0</v>
      </c>
      <c r="R1035">
        <v>27</v>
      </c>
      <c r="S1035" t="b">
        <v>1</v>
      </c>
      <c r="T1035" t="s">
        <v>8280</v>
      </c>
      <c r="U1035" s="6">
        <f t="shared" si="150"/>
        <v>50.592592592592595</v>
      </c>
      <c r="V1035" t="str">
        <f t="shared" si="151"/>
        <v>music</v>
      </c>
      <c r="W1035" t="str">
        <f t="shared" si="152"/>
        <v>electronic music</v>
      </c>
    </row>
    <row r="1036" spans="1:23" ht="48" x14ac:dyDescent="0.2">
      <c r="A1036" s="5">
        <f t="shared" si="144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tr">
        <f t="shared" si="145"/>
        <v>True</v>
      </c>
      <c r="I1036" t="e">
        <f t="shared" si="146"/>
        <v>#VALUE!</v>
      </c>
      <c r="J1036" t="e">
        <f t="shared" si="147"/>
        <v>#VALUE!</v>
      </c>
      <c r="K1036" t="s">
        <v>8224</v>
      </c>
      <c r="L1036" t="s">
        <v>8246</v>
      </c>
      <c r="M1036">
        <v>1470369540</v>
      </c>
      <c r="N1036" s="19">
        <f t="shared" si="148"/>
        <v>42586.915972222225</v>
      </c>
      <c r="O1036">
        <v>1467604804</v>
      </c>
      <c r="P1036" s="19">
        <f t="shared" si="149"/>
        <v>42554.916712962964</v>
      </c>
      <c r="Q1036" t="b">
        <v>0</v>
      </c>
      <c r="R1036">
        <v>166</v>
      </c>
      <c r="S1036" t="b">
        <v>1</v>
      </c>
      <c r="T1036" t="s">
        <v>8280</v>
      </c>
      <c r="U1036" s="6">
        <f t="shared" si="150"/>
        <v>39.157168674698795</v>
      </c>
      <c r="V1036" t="str">
        <f t="shared" si="151"/>
        <v>music</v>
      </c>
      <c r="W1036" t="str">
        <f t="shared" si="152"/>
        <v>electronic music</v>
      </c>
    </row>
    <row r="1037" spans="1:23" ht="48" x14ac:dyDescent="0.2">
      <c r="A1037" s="5">
        <f t="shared" si="144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tr">
        <f t="shared" si="145"/>
        <v>True</v>
      </c>
      <c r="I1037" t="e">
        <f t="shared" si="146"/>
        <v>#VALUE!</v>
      </c>
      <c r="J1037" t="e">
        <f t="shared" si="147"/>
        <v>#VALUE!</v>
      </c>
      <c r="K1037" t="s">
        <v>8224</v>
      </c>
      <c r="L1037" t="s">
        <v>8246</v>
      </c>
      <c r="M1037">
        <v>1423668220</v>
      </c>
      <c r="N1037" s="19">
        <f t="shared" si="148"/>
        <v>42046.391435185185</v>
      </c>
      <c r="O1037">
        <v>1421076220</v>
      </c>
      <c r="P1037" s="19">
        <f t="shared" si="149"/>
        <v>42016.391435185185</v>
      </c>
      <c r="Q1037" t="b">
        <v>0</v>
      </c>
      <c r="R1037">
        <v>76</v>
      </c>
      <c r="S1037" t="b">
        <v>1</v>
      </c>
      <c r="T1037" t="s">
        <v>8280</v>
      </c>
      <c r="U1037" s="6">
        <f t="shared" si="150"/>
        <v>65.15789473684211</v>
      </c>
      <c r="V1037" t="str">
        <f t="shared" si="151"/>
        <v>music</v>
      </c>
      <c r="W1037" t="str">
        <f t="shared" si="152"/>
        <v>electronic music</v>
      </c>
    </row>
    <row r="1038" spans="1:23" ht="48" x14ac:dyDescent="0.2">
      <c r="A1038" s="5">
        <f t="shared" si="144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tr">
        <f t="shared" si="145"/>
        <v>True</v>
      </c>
      <c r="I1038" t="e">
        <f t="shared" si="146"/>
        <v>#VALUE!</v>
      </c>
      <c r="J1038" t="e">
        <f t="shared" si="147"/>
        <v>#VALUE!</v>
      </c>
      <c r="K1038" t="s">
        <v>8224</v>
      </c>
      <c r="L1038" t="s">
        <v>8246</v>
      </c>
      <c r="M1038">
        <v>1357545600</v>
      </c>
      <c r="N1038" s="19">
        <f t="shared" si="148"/>
        <v>41281.083333333336</v>
      </c>
      <c r="O1038">
        <v>1354790790</v>
      </c>
      <c r="P1038" s="19">
        <f t="shared" si="149"/>
        <v>41249.198958333334</v>
      </c>
      <c r="Q1038" t="b">
        <v>0</v>
      </c>
      <c r="R1038">
        <v>211</v>
      </c>
      <c r="S1038" t="b">
        <v>1</v>
      </c>
      <c r="T1038" t="s">
        <v>8280</v>
      </c>
      <c r="U1038" s="6">
        <f t="shared" si="150"/>
        <v>23.963127962085309</v>
      </c>
      <c r="V1038" t="str">
        <f t="shared" si="151"/>
        <v>music</v>
      </c>
      <c r="W1038" t="str">
        <f t="shared" si="152"/>
        <v>electronic music</v>
      </c>
    </row>
    <row r="1039" spans="1:23" ht="48" x14ac:dyDescent="0.2">
      <c r="A1039" s="5">
        <f t="shared" si="144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tr">
        <f t="shared" si="145"/>
        <v>True</v>
      </c>
      <c r="I1039" t="e">
        <f t="shared" si="146"/>
        <v>#VALUE!</v>
      </c>
      <c r="J1039" t="e">
        <f t="shared" si="147"/>
        <v>#VALUE!</v>
      </c>
      <c r="K1039" t="s">
        <v>8224</v>
      </c>
      <c r="L1039" t="s">
        <v>8246</v>
      </c>
      <c r="M1039">
        <v>1431925200</v>
      </c>
      <c r="N1039" s="19">
        <f t="shared" si="148"/>
        <v>42141.958333333328</v>
      </c>
      <c r="O1039">
        <v>1429991062</v>
      </c>
      <c r="P1039" s="19">
        <f t="shared" si="149"/>
        <v>42119.572476851856</v>
      </c>
      <c r="Q1039" t="b">
        <v>0</v>
      </c>
      <c r="R1039">
        <v>21</v>
      </c>
      <c r="S1039" t="b">
        <v>1</v>
      </c>
      <c r="T1039" t="s">
        <v>8280</v>
      </c>
      <c r="U1039" s="6">
        <f t="shared" si="150"/>
        <v>48.61904761904762</v>
      </c>
      <c r="V1039" t="str">
        <f t="shared" si="151"/>
        <v>music</v>
      </c>
      <c r="W1039" t="str">
        <f t="shared" si="152"/>
        <v>electronic music</v>
      </c>
    </row>
    <row r="1040" spans="1:23" ht="48" x14ac:dyDescent="0.2">
      <c r="A1040" s="5">
        <f t="shared" si="144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tr">
        <f t="shared" si="145"/>
        <v>True</v>
      </c>
      <c r="I1040" t="e">
        <f t="shared" si="146"/>
        <v>#VALUE!</v>
      </c>
      <c r="J1040" t="e">
        <f t="shared" si="147"/>
        <v>#VALUE!</v>
      </c>
      <c r="K1040" t="s">
        <v>8224</v>
      </c>
      <c r="L1040" t="s">
        <v>8246</v>
      </c>
      <c r="M1040">
        <v>1458362023</v>
      </c>
      <c r="N1040" s="19">
        <f t="shared" si="148"/>
        <v>42447.940081018518</v>
      </c>
      <c r="O1040">
        <v>1455773623</v>
      </c>
      <c r="P1040" s="19">
        <f t="shared" si="149"/>
        <v>42417.981747685189</v>
      </c>
      <c r="Q1040" t="b">
        <v>0</v>
      </c>
      <c r="R1040">
        <v>61</v>
      </c>
      <c r="S1040" t="b">
        <v>1</v>
      </c>
      <c r="T1040" t="s">
        <v>8280</v>
      </c>
      <c r="U1040" s="6">
        <f t="shared" si="150"/>
        <v>35.73770491803279</v>
      </c>
      <c r="V1040" t="str">
        <f t="shared" si="151"/>
        <v>music</v>
      </c>
      <c r="W1040" t="str">
        <f t="shared" si="152"/>
        <v>electronic music</v>
      </c>
    </row>
    <row r="1041" spans="1:23" ht="48" x14ac:dyDescent="0.2">
      <c r="A1041" s="5">
        <f t="shared" si="144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tr">
        <f t="shared" si="145"/>
        <v>True</v>
      </c>
      <c r="I1041" t="e">
        <f t="shared" si="146"/>
        <v>#VALUE!</v>
      </c>
      <c r="J1041" t="e">
        <f t="shared" si="147"/>
        <v>#VALUE!</v>
      </c>
      <c r="K1041" t="s">
        <v>8224</v>
      </c>
      <c r="L1041" t="s">
        <v>8246</v>
      </c>
      <c r="M1041">
        <v>1481615940</v>
      </c>
      <c r="N1041" s="19">
        <f t="shared" si="148"/>
        <v>42717.082638888889</v>
      </c>
      <c r="O1041">
        <v>1479436646</v>
      </c>
      <c r="P1041" s="19">
        <f t="shared" si="149"/>
        <v>42691.859328703707</v>
      </c>
      <c r="Q1041" t="b">
        <v>0</v>
      </c>
      <c r="R1041">
        <v>30</v>
      </c>
      <c r="S1041" t="b">
        <v>1</v>
      </c>
      <c r="T1041" t="s">
        <v>8280</v>
      </c>
      <c r="U1041" s="6">
        <f t="shared" si="150"/>
        <v>21.366666666666667</v>
      </c>
      <c r="V1041" t="str">
        <f t="shared" si="151"/>
        <v>music</v>
      </c>
      <c r="W1041" t="str">
        <f t="shared" si="152"/>
        <v>electronic music</v>
      </c>
    </row>
    <row r="1042" spans="1:23" ht="48" x14ac:dyDescent="0.2">
      <c r="A1042" s="5">
        <f t="shared" si="144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e">
        <f t="shared" si="145"/>
        <v>#VALUE!</v>
      </c>
      <c r="I1042" t="e">
        <f t="shared" si="146"/>
        <v>#VALUE!</v>
      </c>
      <c r="J1042" t="str">
        <f t="shared" si="147"/>
        <v>True</v>
      </c>
      <c r="K1042" t="s">
        <v>8224</v>
      </c>
      <c r="L1042" t="s">
        <v>8246</v>
      </c>
      <c r="M1042">
        <v>1472317209</v>
      </c>
      <c r="N1042" s="19">
        <f t="shared" si="148"/>
        <v>42609.458437499998</v>
      </c>
      <c r="O1042">
        <v>1469725209</v>
      </c>
      <c r="P1042" s="19">
        <f t="shared" si="149"/>
        <v>42579.458437499998</v>
      </c>
      <c r="Q1042" t="b">
        <v>0</v>
      </c>
      <c r="R1042">
        <v>1</v>
      </c>
      <c r="S1042" t="b">
        <v>0</v>
      </c>
      <c r="T1042" t="s">
        <v>8281</v>
      </c>
      <c r="U1042" s="6">
        <f t="shared" si="150"/>
        <v>250</v>
      </c>
      <c r="V1042" t="str">
        <f t="shared" si="151"/>
        <v>journalism</v>
      </c>
      <c r="W1042" t="str">
        <f t="shared" si="152"/>
        <v>audio</v>
      </c>
    </row>
    <row r="1043" spans="1:23" ht="48" x14ac:dyDescent="0.2">
      <c r="A1043" s="5">
        <f t="shared" si="144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e">
        <f t="shared" si="145"/>
        <v>#VALUE!</v>
      </c>
      <c r="I1043" t="e">
        <f t="shared" si="146"/>
        <v>#VALUE!</v>
      </c>
      <c r="J1043" t="str">
        <f t="shared" si="147"/>
        <v>True</v>
      </c>
      <c r="K1043" t="s">
        <v>8224</v>
      </c>
      <c r="L1043" t="s">
        <v>8246</v>
      </c>
      <c r="M1043">
        <v>1406769992</v>
      </c>
      <c r="N1043" s="19">
        <f t="shared" si="148"/>
        <v>41850.810092592597</v>
      </c>
      <c r="O1043">
        <v>1405041992</v>
      </c>
      <c r="P1043" s="19">
        <f t="shared" si="149"/>
        <v>41830.810092592597</v>
      </c>
      <c r="Q1043" t="b">
        <v>0</v>
      </c>
      <c r="R1043">
        <v>0</v>
      </c>
      <c r="S1043" t="b">
        <v>0</v>
      </c>
      <c r="T1043" t="s">
        <v>8281</v>
      </c>
      <c r="U1043" s="6" t="e">
        <f t="shared" si="150"/>
        <v>#DIV/0!</v>
      </c>
      <c r="V1043" t="str">
        <f t="shared" si="151"/>
        <v>journalism</v>
      </c>
      <c r="W1043" t="str">
        <f t="shared" si="152"/>
        <v>audio</v>
      </c>
    </row>
    <row r="1044" spans="1:23" ht="48" x14ac:dyDescent="0.2">
      <c r="A1044" s="5">
        <f t="shared" si="144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e">
        <f t="shared" si="145"/>
        <v>#VALUE!</v>
      </c>
      <c r="I1044" t="e">
        <f t="shared" si="146"/>
        <v>#VALUE!</v>
      </c>
      <c r="J1044" t="str">
        <f t="shared" si="147"/>
        <v>True</v>
      </c>
      <c r="K1044" t="s">
        <v>8224</v>
      </c>
      <c r="L1044" t="s">
        <v>8246</v>
      </c>
      <c r="M1044">
        <v>1410516000</v>
      </c>
      <c r="N1044" s="19">
        <f t="shared" si="148"/>
        <v>41894.166666666664</v>
      </c>
      <c r="O1044">
        <v>1406824948</v>
      </c>
      <c r="P1044" s="19">
        <f t="shared" si="149"/>
        <v>41851.446157407408</v>
      </c>
      <c r="Q1044" t="b">
        <v>0</v>
      </c>
      <c r="R1044">
        <v>1</v>
      </c>
      <c r="S1044" t="b">
        <v>0</v>
      </c>
      <c r="T1044" t="s">
        <v>8281</v>
      </c>
      <c r="U1044" s="6">
        <f t="shared" si="150"/>
        <v>10</v>
      </c>
      <c r="V1044" t="str">
        <f t="shared" si="151"/>
        <v>journalism</v>
      </c>
      <c r="W1044" t="str">
        <f t="shared" si="152"/>
        <v>audio</v>
      </c>
    </row>
    <row r="1045" spans="1:23" ht="48" x14ac:dyDescent="0.2">
      <c r="A1045" s="5">
        <f t="shared" si="144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e">
        <f t="shared" si="145"/>
        <v>#VALUE!</v>
      </c>
      <c r="I1045" t="e">
        <f t="shared" si="146"/>
        <v>#VALUE!</v>
      </c>
      <c r="J1045" t="str">
        <f t="shared" si="147"/>
        <v>True</v>
      </c>
      <c r="K1045" t="s">
        <v>8224</v>
      </c>
      <c r="L1045" t="s">
        <v>8246</v>
      </c>
      <c r="M1045">
        <v>1432101855</v>
      </c>
      <c r="N1045" s="19">
        <f t="shared" si="148"/>
        <v>42144.002951388888</v>
      </c>
      <c r="O1045">
        <v>1429509855</v>
      </c>
      <c r="P1045" s="19">
        <f t="shared" si="149"/>
        <v>42114.002951388888</v>
      </c>
      <c r="Q1045" t="b">
        <v>0</v>
      </c>
      <c r="R1045">
        <v>292</v>
      </c>
      <c r="S1045" t="b">
        <v>0</v>
      </c>
      <c r="T1045" t="s">
        <v>8281</v>
      </c>
      <c r="U1045" s="6">
        <f t="shared" si="150"/>
        <v>29.236301369863014</v>
      </c>
      <c r="V1045" t="str">
        <f t="shared" si="151"/>
        <v>journalism</v>
      </c>
      <c r="W1045" t="str">
        <f t="shared" si="152"/>
        <v>audio</v>
      </c>
    </row>
    <row r="1046" spans="1:23" ht="48" x14ac:dyDescent="0.2">
      <c r="A1046" s="5">
        <f t="shared" si="144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e">
        <f t="shared" si="145"/>
        <v>#VALUE!</v>
      </c>
      <c r="I1046" t="e">
        <f t="shared" si="146"/>
        <v>#VALUE!</v>
      </c>
      <c r="J1046" t="str">
        <f t="shared" si="147"/>
        <v>True</v>
      </c>
      <c r="K1046" t="s">
        <v>8224</v>
      </c>
      <c r="L1046" t="s">
        <v>8246</v>
      </c>
      <c r="M1046">
        <v>1425587220</v>
      </c>
      <c r="N1046" s="19">
        <f t="shared" si="148"/>
        <v>42068.602083333331</v>
      </c>
      <c r="O1046">
        <v>1420668801</v>
      </c>
      <c r="P1046" s="19">
        <f t="shared" si="149"/>
        <v>42011.675937499997</v>
      </c>
      <c r="Q1046" t="b">
        <v>0</v>
      </c>
      <c r="R1046">
        <v>2</v>
      </c>
      <c r="S1046" t="b">
        <v>0</v>
      </c>
      <c r="T1046" t="s">
        <v>8281</v>
      </c>
      <c r="U1046" s="6">
        <f t="shared" si="150"/>
        <v>3</v>
      </c>
      <c r="V1046" t="str">
        <f t="shared" si="151"/>
        <v>journalism</v>
      </c>
      <c r="W1046" t="str">
        <f t="shared" si="152"/>
        <v>audio</v>
      </c>
    </row>
    <row r="1047" spans="1:23" ht="48" x14ac:dyDescent="0.2">
      <c r="A1047" s="5">
        <f t="shared" si="144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e">
        <f t="shared" si="145"/>
        <v>#VALUE!</v>
      </c>
      <c r="I1047" t="e">
        <f t="shared" si="146"/>
        <v>#VALUE!</v>
      </c>
      <c r="J1047" t="str">
        <f t="shared" si="147"/>
        <v>True</v>
      </c>
      <c r="K1047" t="s">
        <v>8224</v>
      </c>
      <c r="L1047" t="s">
        <v>8246</v>
      </c>
      <c r="M1047">
        <v>1408827550</v>
      </c>
      <c r="N1047" s="19">
        <f t="shared" si="148"/>
        <v>41874.624421296299</v>
      </c>
      <c r="O1047">
        <v>1406235550</v>
      </c>
      <c r="P1047" s="19">
        <f t="shared" si="149"/>
        <v>41844.624421296299</v>
      </c>
      <c r="Q1047" t="b">
        <v>0</v>
      </c>
      <c r="R1047">
        <v>8</v>
      </c>
      <c r="S1047" t="b">
        <v>0</v>
      </c>
      <c r="T1047" t="s">
        <v>8281</v>
      </c>
      <c r="U1047" s="6">
        <f t="shared" si="150"/>
        <v>33.25</v>
      </c>
      <c r="V1047" t="str">
        <f t="shared" si="151"/>
        <v>journalism</v>
      </c>
      <c r="W1047" t="str">
        <f t="shared" si="152"/>
        <v>audio</v>
      </c>
    </row>
    <row r="1048" spans="1:23" ht="48" x14ac:dyDescent="0.2">
      <c r="A1048" s="5">
        <f t="shared" si="144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e">
        <f t="shared" si="145"/>
        <v>#VALUE!</v>
      </c>
      <c r="I1048" t="e">
        <f t="shared" si="146"/>
        <v>#VALUE!</v>
      </c>
      <c r="J1048" t="str">
        <f t="shared" si="147"/>
        <v>True</v>
      </c>
      <c r="K1048" t="s">
        <v>8236</v>
      </c>
      <c r="L1048" t="s">
        <v>8249</v>
      </c>
      <c r="M1048">
        <v>1451161560</v>
      </c>
      <c r="N1048" s="19">
        <f t="shared" si="148"/>
        <v>42364.601388888885</v>
      </c>
      <c r="O1048">
        <v>1447273560</v>
      </c>
      <c r="P1048" s="19">
        <f t="shared" si="149"/>
        <v>42319.601388888885</v>
      </c>
      <c r="Q1048" t="b">
        <v>0</v>
      </c>
      <c r="R1048">
        <v>0</v>
      </c>
      <c r="S1048" t="b">
        <v>0</v>
      </c>
      <c r="T1048" t="s">
        <v>8281</v>
      </c>
      <c r="U1048" s="6" t="e">
        <f t="shared" si="150"/>
        <v>#DIV/0!</v>
      </c>
      <c r="V1048" t="str">
        <f t="shared" si="151"/>
        <v>journalism</v>
      </c>
      <c r="W1048" t="str">
        <f t="shared" si="152"/>
        <v>audio</v>
      </c>
    </row>
    <row r="1049" spans="1:23" ht="48" x14ac:dyDescent="0.2">
      <c r="A1049" s="5">
        <f t="shared" si="144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e">
        <f t="shared" si="145"/>
        <v>#VALUE!</v>
      </c>
      <c r="I1049" t="e">
        <f t="shared" si="146"/>
        <v>#VALUE!</v>
      </c>
      <c r="J1049" t="str">
        <f t="shared" si="147"/>
        <v>True</v>
      </c>
      <c r="K1049" t="s">
        <v>8224</v>
      </c>
      <c r="L1049" t="s">
        <v>8246</v>
      </c>
      <c r="M1049">
        <v>1415219915</v>
      </c>
      <c r="N1049" s="19">
        <f t="shared" si="148"/>
        <v>41948.610127314816</v>
      </c>
      <c r="O1049">
        <v>1412624315</v>
      </c>
      <c r="P1049" s="19">
        <f t="shared" si="149"/>
        <v>41918.568460648145</v>
      </c>
      <c r="Q1049" t="b">
        <v>0</v>
      </c>
      <c r="R1049">
        <v>1</v>
      </c>
      <c r="S1049" t="b">
        <v>0</v>
      </c>
      <c r="T1049" t="s">
        <v>8281</v>
      </c>
      <c r="U1049" s="6">
        <f t="shared" si="150"/>
        <v>1</v>
      </c>
      <c r="V1049" t="str">
        <f t="shared" si="151"/>
        <v>journalism</v>
      </c>
      <c r="W1049" t="str">
        <f t="shared" si="152"/>
        <v>audio</v>
      </c>
    </row>
    <row r="1050" spans="1:23" ht="48" x14ac:dyDescent="0.2">
      <c r="A1050" s="5">
        <f t="shared" si="144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e">
        <f t="shared" si="145"/>
        <v>#VALUE!</v>
      </c>
      <c r="I1050" t="e">
        <f t="shared" si="146"/>
        <v>#VALUE!</v>
      </c>
      <c r="J1050" t="str">
        <f t="shared" si="147"/>
        <v>True</v>
      </c>
      <c r="K1050" t="s">
        <v>8224</v>
      </c>
      <c r="L1050" t="s">
        <v>8246</v>
      </c>
      <c r="M1050">
        <v>1474766189</v>
      </c>
      <c r="N1050" s="19">
        <f t="shared" si="148"/>
        <v>42637.803113425922</v>
      </c>
      <c r="O1050">
        <v>1471310189</v>
      </c>
      <c r="P1050" s="19">
        <f t="shared" si="149"/>
        <v>42597.803113425922</v>
      </c>
      <c r="Q1050" t="b">
        <v>0</v>
      </c>
      <c r="R1050">
        <v>4</v>
      </c>
      <c r="S1050" t="b">
        <v>0</v>
      </c>
      <c r="T1050" t="s">
        <v>8281</v>
      </c>
      <c r="U1050" s="6">
        <f t="shared" si="150"/>
        <v>53</v>
      </c>
      <c r="V1050" t="str">
        <f t="shared" si="151"/>
        <v>journalism</v>
      </c>
      <c r="W1050" t="str">
        <f t="shared" si="152"/>
        <v>audio</v>
      </c>
    </row>
    <row r="1051" spans="1:23" ht="16" x14ac:dyDescent="0.2">
      <c r="A1051" s="5">
        <f t="shared" si="144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e">
        <f t="shared" si="145"/>
        <v>#VALUE!</v>
      </c>
      <c r="I1051" t="e">
        <f t="shared" si="146"/>
        <v>#VALUE!</v>
      </c>
      <c r="J1051" t="str">
        <f t="shared" si="147"/>
        <v>True</v>
      </c>
      <c r="K1051" t="s">
        <v>8224</v>
      </c>
      <c r="L1051" t="s">
        <v>8246</v>
      </c>
      <c r="M1051">
        <v>1455272445</v>
      </c>
      <c r="N1051" s="19">
        <f t="shared" si="148"/>
        <v>42412.181076388893</v>
      </c>
      <c r="O1051">
        <v>1452680445</v>
      </c>
      <c r="P1051" s="19">
        <f t="shared" si="149"/>
        <v>42382.181076388893</v>
      </c>
      <c r="Q1051" t="b">
        <v>0</v>
      </c>
      <c r="R1051">
        <v>0</v>
      </c>
      <c r="S1051" t="b">
        <v>0</v>
      </c>
      <c r="T1051" t="s">
        <v>8281</v>
      </c>
      <c r="U1051" s="6" t="e">
        <f t="shared" si="150"/>
        <v>#DIV/0!</v>
      </c>
      <c r="V1051" t="str">
        <f t="shared" si="151"/>
        <v>journalism</v>
      </c>
      <c r="W1051" t="str">
        <f t="shared" si="152"/>
        <v>audio</v>
      </c>
    </row>
    <row r="1052" spans="1:23" ht="16" x14ac:dyDescent="0.2">
      <c r="A1052" s="5">
        <f t="shared" si="144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e">
        <f t="shared" si="145"/>
        <v>#VALUE!</v>
      </c>
      <c r="I1052" t="e">
        <f t="shared" si="146"/>
        <v>#VALUE!</v>
      </c>
      <c r="J1052" t="str">
        <f t="shared" si="147"/>
        <v>True</v>
      </c>
      <c r="K1052" t="s">
        <v>8224</v>
      </c>
      <c r="L1052" t="s">
        <v>8246</v>
      </c>
      <c r="M1052">
        <v>1442257677</v>
      </c>
      <c r="N1052" s="19">
        <f t="shared" si="148"/>
        <v>42261.5471875</v>
      </c>
      <c r="O1052">
        <v>1439665677</v>
      </c>
      <c r="P1052" s="19">
        <f t="shared" si="149"/>
        <v>42231.5471875</v>
      </c>
      <c r="Q1052" t="b">
        <v>0</v>
      </c>
      <c r="R1052">
        <v>0</v>
      </c>
      <c r="S1052" t="b">
        <v>0</v>
      </c>
      <c r="T1052" t="s">
        <v>8281</v>
      </c>
      <c r="U1052" s="6" t="e">
        <f t="shared" si="150"/>
        <v>#DIV/0!</v>
      </c>
      <c r="V1052" t="str">
        <f t="shared" si="151"/>
        <v>journalism</v>
      </c>
      <c r="W1052" t="str">
        <f t="shared" si="152"/>
        <v>audio</v>
      </c>
    </row>
    <row r="1053" spans="1:23" ht="48" x14ac:dyDescent="0.2">
      <c r="A1053" s="5">
        <f t="shared" si="144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e">
        <f t="shared" si="145"/>
        <v>#VALUE!</v>
      </c>
      <c r="I1053" t="e">
        <f t="shared" si="146"/>
        <v>#VALUE!</v>
      </c>
      <c r="J1053" t="str">
        <f t="shared" si="147"/>
        <v>True</v>
      </c>
      <c r="K1053" t="s">
        <v>8224</v>
      </c>
      <c r="L1053" t="s">
        <v>8246</v>
      </c>
      <c r="M1053">
        <v>1409098825</v>
      </c>
      <c r="N1053" s="19">
        <f t="shared" si="148"/>
        <v>41877.764178240745</v>
      </c>
      <c r="O1053">
        <v>1406679625</v>
      </c>
      <c r="P1053" s="19">
        <f t="shared" si="149"/>
        <v>41849.764178240745</v>
      </c>
      <c r="Q1053" t="b">
        <v>0</v>
      </c>
      <c r="R1053">
        <v>0</v>
      </c>
      <c r="S1053" t="b">
        <v>0</v>
      </c>
      <c r="T1053" t="s">
        <v>8281</v>
      </c>
      <c r="U1053" s="6" t="e">
        <f t="shared" si="150"/>
        <v>#DIV/0!</v>
      </c>
      <c r="V1053" t="str">
        <f t="shared" si="151"/>
        <v>journalism</v>
      </c>
      <c r="W1053" t="str">
        <f t="shared" si="152"/>
        <v>audio</v>
      </c>
    </row>
    <row r="1054" spans="1:23" ht="64" x14ac:dyDescent="0.2">
      <c r="A1054" s="5">
        <f t="shared" si="144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e">
        <f t="shared" si="145"/>
        <v>#VALUE!</v>
      </c>
      <c r="I1054" t="e">
        <f t="shared" si="146"/>
        <v>#VALUE!</v>
      </c>
      <c r="J1054" t="str">
        <f t="shared" si="147"/>
        <v>True</v>
      </c>
      <c r="K1054" t="s">
        <v>8224</v>
      </c>
      <c r="L1054" t="s">
        <v>8246</v>
      </c>
      <c r="M1054">
        <v>1465243740</v>
      </c>
      <c r="N1054" s="19">
        <f t="shared" si="148"/>
        <v>42527.589583333334</v>
      </c>
      <c r="O1054">
        <v>1461438495</v>
      </c>
      <c r="P1054" s="19">
        <f t="shared" si="149"/>
        <v>42483.547395833331</v>
      </c>
      <c r="Q1054" t="b">
        <v>0</v>
      </c>
      <c r="R1054">
        <v>0</v>
      </c>
      <c r="S1054" t="b">
        <v>0</v>
      </c>
      <c r="T1054" t="s">
        <v>8281</v>
      </c>
      <c r="U1054" s="6" t="e">
        <f t="shared" si="150"/>
        <v>#DIV/0!</v>
      </c>
      <c r="V1054" t="str">
        <f t="shared" si="151"/>
        <v>journalism</v>
      </c>
      <c r="W1054" t="str">
        <f t="shared" si="152"/>
        <v>audio</v>
      </c>
    </row>
    <row r="1055" spans="1:23" ht="48" x14ac:dyDescent="0.2">
      <c r="A1055" s="5">
        <f t="shared" si="144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e">
        <f t="shared" si="145"/>
        <v>#VALUE!</v>
      </c>
      <c r="I1055" t="e">
        <f t="shared" si="146"/>
        <v>#VALUE!</v>
      </c>
      <c r="J1055" t="str">
        <f t="shared" si="147"/>
        <v>True</v>
      </c>
      <c r="K1055" t="s">
        <v>8224</v>
      </c>
      <c r="L1055" t="s">
        <v>8246</v>
      </c>
      <c r="M1055">
        <v>1488773332</v>
      </c>
      <c r="N1055" s="19">
        <f t="shared" si="148"/>
        <v>42799.922824074078</v>
      </c>
      <c r="O1055">
        <v>1486613332</v>
      </c>
      <c r="P1055" s="19">
        <f t="shared" si="149"/>
        <v>42774.922824074078</v>
      </c>
      <c r="Q1055" t="b">
        <v>0</v>
      </c>
      <c r="R1055">
        <v>1</v>
      </c>
      <c r="S1055" t="b">
        <v>0</v>
      </c>
      <c r="T1055" t="s">
        <v>8281</v>
      </c>
      <c r="U1055" s="6">
        <f t="shared" si="150"/>
        <v>15</v>
      </c>
      <c r="V1055" t="str">
        <f t="shared" si="151"/>
        <v>journalism</v>
      </c>
      <c r="W1055" t="str">
        <f t="shared" si="152"/>
        <v>audio</v>
      </c>
    </row>
    <row r="1056" spans="1:23" ht="48" x14ac:dyDescent="0.2">
      <c r="A1056" s="5">
        <f t="shared" si="144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e">
        <f t="shared" si="145"/>
        <v>#VALUE!</v>
      </c>
      <c r="I1056" t="e">
        <f t="shared" si="146"/>
        <v>#VALUE!</v>
      </c>
      <c r="J1056" t="str">
        <f t="shared" si="147"/>
        <v>True</v>
      </c>
      <c r="K1056" t="s">
        <v>8224</v>
      </c>
      <c r="L1056" t="s">
        <v>8246</v>
      </c>
      <c r="M1056">
        <v>1407708000</v>
      </c>
      <c r="N1056" s="19">
        <f t="shared" si="148"/>
        <v>41861.666666666664</v>
      </c>
      <c r="O1056">
        <v>1405110399</v>
      </c>
      <c r="P1056" s="19">
        <f t="shared" si="149"/>
        <v>41831.601840277777</v>
      </c>
      <c r="Q1056" t="b">
        <v>0</v>
      </c>
      <c r="R1056">
        <v>0</v>
      </c>
      <c r="S1056" t="b">
        <v>0</v>
      </c>
      <c r="T1056" t="s">
        <v>8281</v>
      </c>
      <c r="U1056" s="6" t="e">
        <f t="shared" si="150"/>
        <v>#DIV/0!</v>
      </c>
      <c r="V1056" t="str">
        <f t="shared" si="151"/>
        <v>journalism</v>
      </c>
      <c r="W1056" t="str">
        <f t="shared" si="152"/>
        <v>audio</v>
      </c>
    </row>
    <row r="1057" spans="1:23" ht="48" x14ac:dyDescent="0.2">
      <c r="A1057" s="5">
        <f t="shared" si="144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e">
        <f t="shared" si="145"/>
        <v>#VALUE!</v>
      </c>
      <c r="I1057" t="e">
        <f t="shared" si="146"/>
        <v>#VALUE!</v>
      </c>
      <c r="J1057" t="str">
        <f t="shared" si="147"/>
        <v>True</v>
      </c>
      <c r="K1057" t="s">
        <v>8224</v>
      </c>
      <c r="L1057" t="s">
        <v>8246</v>
      </c>
      <c r="M1057">
        <v>1457394545</v>
      </c>
      <c r="N1057" s="19">
        <f t="shared" si="148"/>
        <v>42436.742418981477</v>
      </c>
      <c r="O1057">
        <v>1454802545</v>
      </c>
      <c r="P1057" s="19">
        <f t="shared" si="149"/>
        <v>42406.742418981477</v>
      </c>
      <c r="Q1057" t="b">
        <v>0</v>
      </c>
      <c r="R1057">
        <v>0</v>
      </c>
      <c r="S1057" t="b">
        <v>0</v>
      </c>
      <c r="T1057" t="s">
        <v>8281</v>
      </c>
      <c r="U1057" s="6" t="e">
        <f t="shared" si="150"/>
        <v>#DIV/0!</v>
      </c>
      <c r="V1057" t="str">
        <f t="shared" si="151"/>
        <v>journalism</v>
      </c>
      <c r="W1057" t="str">
        <f t="shared" si="152"/>
        <v>audio</v>
      </c>
    </row>
    <row r="1058" spans="1:23" ht="48" x14ac:dyDescent="0.2">
      <c r="A1058" s="5">
        <f t="shared" si="144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e">
        <f t="shared" si="145"/>
        <v>#VALUE!</v>
      </c>
      <c r="I1058" t="e">
        <f t="shared" si="146"/>
        <v>#VALUE!</v>
      </c>
      <c r="J1058" t="str">
        <f t="shared" si="147"/>
        <v>True</v>
      </c>
      <c r="K1058" t="s">
        <v>8224</v>
      </c>
      <c r="L1058" t="s">
        <v>8246</v>
      </c>
      <c r="M1058">
        <v>1429892177</v>
      </c>
      <c r="N1058" s="19">
        <f t="shared" si="148"/>
        <v>42118.427974537044</v>
      </c>
      <c r="O1058">
        <v>1424711777</v>
      </c>
      <c r="P1058" s="19">
        <f t="shared" si="149"/>
        <v>42058.469641203701</v>
      </c>
      <c r="Q1058" t="b">
        <v>0</v>
      </c>
      <c r="R1058">
        <v>0</v>
      </c>
      <c r="S1058" t="b">
        <v>0</v>
      </c>
      <c r="T1058" t="s">
        <v>8281</v>
      </c>
      <c r="U1058" s="6" t="e">
        <f t="shared" si="150"/>
        <v>#DIV/0!</v>
      </c>
      <c r="V1058" t="str">
        <f t="shared" si="151"/>
        <v>journalism</v>
      </c>
      <c r="W1058" t="str">
        <f t="shared" si="152"/>
        <v>audio</v>
      </c>
    </row>
    <row r="1059" spans="1:23" ht="32" x14ac:dyDescent="0.2">
      <c r="A1059" s="5">
        <f t="shared" si="144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e">
        <f t="shared" si="145"/>
        <v>#VALUE!</v>
      </c>
      <c r="I1059" t="e">
        <f t="shared" si="146"/>
        <v>#VALUE!</v>
      </c>
      <c r="J1059" t="str">
        <f t="shared" si="147"/>
        <v>True</v>
      </c>
      <c r="K1059" t="s">
        <v>8224</v>
      </c>
      <c r="L1059" t="s">
        <v>8246</v>
      </c>
      <c r="M1059">
        <v>1480888483</v>
      </c>
      <c r="N1059" s="19">
        <f t="shared" si="148"/>
        <v>42708.662997685184</v>
      </c>
      <c r="O1059">
        <v>1478292883</v>
      </c>
      <c r="P1059" s="19">
        <f t="shared" si="149"/>
        <v>42678.621331018512</v>
      </c>
      <c r="Q1059" t="b">
        <v>0</v>
      </c>
      <c r="R1059">
        <v>0</v>
      </c>
      <c r="S1059" t="b">
        <v>0</v>
      </c>
      <c r="T1059" t="s">
        <v>8281</v>
      </c>
      <c r="U1059" s="6" t="e">
        <f t="shared" si="150"/>
        <v>#DIV/0!</v>
      </c>
      <c r="V1059" t="str">
        <f t="shared" si="151"/>
        <v>journalism</v>
      </c>
      <c r="W1059" t="str">
        <f t="shared" si="152"/>
        <v>audio</v>
      </c>
    </row>
    <row r="1060" spans="1:23" ht="48" x14ac:dyDescent="0.2">
      <c r="A1060" s="5">
        <f t="shared" si="144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e">
        <f t="shared" si="145"/>
        <v>#VALUE!</v>
      </c>
      <c r="I1060" t="e">
        <f t="shared" si="146"/>
        <v>#VALUE!</v>
      </c>
      <c r="J1060" t="str">
        <f t="shared" si="147"/>
        <v>True</v>
      </c>
      <c r="K1060" t="s">
        <v>8224</v>
      </c>
      <c r="L1060" t="s">
        <v>8246</v>
      </c>
      <c r="M1060">
        <v>1427328000</v>
      </c>
      <c r="N1060" s="19">
        <f t="shared" si="148"/>
        <v>42088.75</v>
      </c>
      <c r="O1060">
        <v>1423777043</v>
      </c>
      <c r="P1060" s="19">
        <f t="shared" si="149"/>
        <v>42047.650960648149</v>
      </c>
      <c r="Q1060" t="b">
        <v>0</v>
      </c>
      <c r="R1060">
        <v>0</v>
      </c>
      <c r="S1060" t="b">
        <v>0</v>
      </c>
      <c r="T1060" t="s">
        <v>8281</v>
      </c>
      <c r="U1060" s="6" t="e">
        <f t="shared" si="150"/>
        <v>#DIV/0!</v>
      </c>
      <c r="V1060" t="str">
        <f t="shared" si="151"/>
        <v>journalism</v>
      </c>
      <c r="W1060" t="str">
        <f t="shared" si="152"/>
        <v>audio</v>
      </c>
    </row>
    <row r="1061" spans="1:23" ht="16" x14ac:dyDescent="0.2">
      <c r="A1061" s="5">
        <f t="shared" si="144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e">
        <f t="shared" si="145"/>
        <v>#VALUE!</v>
      </c>
      <c r="I1061" t="e">
        <f t="shared" si="146"/>
        <v>#VALUE!</v>
      </c>
      <c r="J1061" t="str">
        <f t="shared" si="147"/>
        <v>True</v>
      </c>
      <c r="K1061" t="s">
        <v>8224</v>
      </c>
      <c r="L1061" t="s">
        <v>8246</v>
      </c>
      <c r="M1061">
        <v>1426269456</v>
      </c>
      <c r="N1061" s="19">
        <f t="shared" si="148"/>
        <v>42076.498333333337</v>
      </c>
      <c r="O1061">
        <v>1423681056</v>
      </c>
      <c r="P1061" s="19">
        <f t="shared" si="149"/>
        <v>42046.54</v>
      </c>
      <c r="Q1061" t="b">
        <v>0</v>
      </c>
      <c r="R1061">
        <v>0</v>
      </c>
      <c r="S1061" t="b">
        <v>0</v>
      </c>
      <c r="T1061" t="s">
        <v>8281</v>
      </c>
      <c r="U1061" s="6" t="e">
        <f t="shared" si="150"/>
        <v>#DIV/0!</v>
      </c>
      <c r="V1061" t="str">
        <f t="shared" si="151"/>
        <v>journalism</v>
      </c>
      <c r="W1061" t="str">
        <f t="shared" si="152"/>
        <v>audio</v>
      </c>
    </row>
    <row r="1062" spans="1:23" ht="48" x14ac:dyDescent="0.2">
      <c r="A1062" s="5">
        <f t="shared" si="144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e">
        <f t="shared" si="145"/>
        <v>#VALUE!</v>
      </c>
      <c r="I1062" t="e">
        <f t="shared" si="146"/>
        <v>#VALUE!</v>
      </c>
      <c r="J1062" t="str">
        <f t="shared" si="147"/>
        <v>True</v>
      </c>
      <c r="K1062" t="s">
        <v>8224</v>
      </c>
      <c r="L1062" t="s">
        <v>8246</v>
      </c>
      <c r="M1062">
        <v>1429134893</v>
      </c>
      <c r="N1062" s="19">
        <f t="shared" si="148"/>
        <v>42109.663113425922</v>
      </c>
      <c r="O1062">
        <v>1426542893</v>
      </c>
      <c r="P1062" s="19">
        <f t="shared" si="149"/>
        <v>42079.663113425922</v>
      </c>
      <c r="Q1062" t="b">
        <v>0</v>
      </c>
      <c r="R1062">
        <v>1</v>
      </c>
      <c r="S1062" t="b">
        <v>0</v>
      </c>
      <c r="T1062" t="s">
        <v>8281</v>
      </c>
      <c r="U1062" s="6">
        <f t="shared" si="150"/>
        <v>50</v>
      </c>
      <c r="V1062" t="str">
        <f t="shared" si="151"/>
        <v>journalism</v>
      </c>
      <c r="W1062" t="str">
        <f t="shared" si="152"/>
        <v>audio</v>
      </c>
    </row>
    <row r="1063" spans="1:23" ht="32" x14ac:dyDescent="0.2">
      <c r="A1063" s="5">
        <f t="shared" si="144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e">
        <f t="shared" si="145"/>
        <v>#VALUE!</v>
      </c>
      <c r="I1063" t="e">
        <f t="shared" si="146"/>
        <v>#VALUE!</v>
      </c>
      <c r="J1063" t="str">
        <f t="shared" si="147"/>
        <v>True</v>
      </c>
      <c r="K1063" t="s">
        <v>8224</v>
      </c>
      <c r="L1063" t="s">
        <v>8246</v>
      </c>
      <c r="M1063">
        <v>1462150800</v>
      </c>
      <c r="N1063" s="19">
        <f t="shared" si="148"/>
        <v>42491.791666666672</v>
      </c>
      <c r="O1063">
        <v>1456987108</v>
      </c>
      <c r="P1063" s="19">
        <f t="shared" si="149"/>
        <v>42432.026712962965</v>
      </c>
      <c r="Q1063" t="b">
        <v>0</v>
      </c>
      <c r="R1063">
        <v>0</v>
      </c>
      <c r="S1063" t="b">
        <v>0</v>
      </c>
      <c r="T1063" t="s">
        <v>8281</v>
      </c>
      <c r="U1063" s="6" t="e">
        <f t="shared" si="150"/>
        <v>#DIV/0!</v>
      </c>
      <c r="V1063" t="str">
        <f t="shared" si="151"/>
        <v>journalism</v>
      </c>
      <c r="W1063" t="str">
        <f t="shared" si="152"/>
        <v>audio</v>
      </c>
    </row>
    <row r="1064" spans="1:23" ht="16" x14ac:dyDescent="0.2">
      <c r="A1064" s="5">
        <f t="shared" si="144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e">
        <f t="shared" si="145"/>
        <v>#VALUE!</v>
      </c>
      <c r="I1064" t="e">
        <f t="shared" si="146"/>
        <v>#VALUE!</v>
      </c>
      <c r="J1064" t="str">
        <f t="shared" si="147"/>
        <v>True</v>
      </c>
      <c r="K1064" t="s">
        <v>8224</v>
      </c>
      <c r="L1064" t="s">
        <v>8246</v>
      </c>
      <c r="M1064">
        <v>1468351341</v>
      </c>
      <c r="N1064" s="19">
        <f t="shared" si="148"/>
        <v>42563.557187500002</v>
      </c>
      <c r="O1064">
        <v>1467746541</v>
      </c>
      <c r="P1064" s="19">
        <f t="shared" si="149"/>
        <v>42556.557187500002</v>
      </c>
      <c r="Q1064" t="b">
        <v>0</v>
      </c>
      <c r="R1064">
        <v>4</v>
      </c>
      <c r="S1064" t="b">
        <v>0</v>
      </c>
      <c r="T1064" t="s">
        <v>8281</v>
      </c>
      <c r="U1064" s="6">
        <f t="shared" si="150"/>
        <v>47.5</v>
      </c>
      <c r="V1064" t="str">
        <f t="shared" si="151"/>
        <v>journalism</v>
      </c>
      <c r="W1064" t="str">
        <f t="shared" si="152"/>
        <v>audio</v>
      </c>
    </row>
    <row r="1065" spans="1:23" ht="48" x14ac:dyDescent="0.2">
      <c r="A1065" s="5">
        <f t="shared" si="144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e">
        <f t="shared" si="145"/>
        <v>#VALUE!</v>
      </c>
      <c r="I1065" t="e">
        <f t="shared" si="146"/>
        <v>#VALUE!</v>
      </c>
      <c r="J1065" t="str">
        <f t="shared" si="147"/>
        <v>True</v>
      </c>
      <c r="K1065" t="s">
        <v>8224</v>
      </c>
      <c r="L1065" t="s">
        <v>8246</v>
      </c>
      <c r="M1065">
        <v>1472604262</v>
      </c>
      <c r="N1065" s="19">
        <f t="shared" si="148"/>
        <v>42612.780810185184</v>
      </c>
      <c r="O1065">
        <v>1470012262</v>
      </c>
      <c r="P1065" s="19">
        <f t="shared" si="149"/>
        <v>42582.780810185184</v>
      </c>
      <c r="Q1065" t="b">
        <v>0</v>
      </c>
      <c r="R1065">
        <v>0</v>
      </c>
      <c r="S1065" t="b">
        <v>0</v>
      </c>
      <c r="T1065" t="s">
        <v>8281</v>
      </c>
      <c r="U1065" s="6" t="e">
        <f t="shared" si="150"/>
        <v>#DIV/0!</v>
      </c>
      <c r="V1065" t="str">
        <f t="shared" si="151"/>
        <v>journalism</v>
      </c>
      <c r="W1065" t="str">
        <f t="shared" si="152"/>
        <v>audio</v>
      </c>
    </row>
    <row r="1066" spans="1:23" ht="48" x14ac:dyDescent="0.2">
      <c r="A1066" s="5">
        <f t="shared" si="144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e">
        <f t="shared" si="145"/>
        <v>#VALUE!</v>
      </c>
      <c r="I1066" t="str">
        <f t="shared" si="146"/>
        <v>True</v>
      </c>
      <c r="J1066" t="e">
        <f t="shared" si="147"/>
        <v>#VALUE!</v>
      </c>
      <c r="K1066" t="s">
        <v>8224</v>
      </c>
      <c r="L1066" t="s">
        <v>8246</v>
      </c>
      <c r="M1066">
        <v>1373174903</v>
      </c>
      <c r="N1066" s="19">
        <f t="shared" si="148"/>
        <v>41461.978043981479</v>
      </c>
      <c r="O1066">
        <v>1369286903</v>
      </c>
      <c r="P1066" s="19">
        <f t="shared" si="149"/>
        <v>41416.978043981479</v>
      </c>
      <c r="Q1066" t="b">
        <v>0</v>
      </c>
      <c r="R1066">
        <v>123</v>
      </c>
      <c r="S1066" t="b">
        <v>0</v>
      </c>
      <c r="T1066" t="s">
        <v>8282</v>
      </c>
      <c r="U1066" s="6">
        <f t="shared" si="150"/>
        <v>65.666666666666671</v>
      </c>
      <c r="V1066" t="str">
        <f t="shared" si="151"/>
        <v>games</v>
      </c>
      <c r="W1066" t="str">
        <f t="shared" si="152"/>
        <v>video games</v>
      </c>
    </row>
    <row r="1067" spans="1:23" ht="48" x14ac:dyDescent="0.2">
      <c r="A1067" s="5">
        <f t="shared" si="144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e">
        <f t="shared" si="145"/>
        <v>#VALUE!</v>
      </c>
      <c r="I1067" t="str">
        <f t="shared" si="146"/>
        <v>True</v>
      </c>
      <c r="J1067" t="e">
        <f t="shared" si="147"/>
        <v>#VALUE!</v>
      </c>
      <c r="K1067" t="s">
        <v>8226</v>
      </c>
      <c r="L1067" t="s">
        <v>8248</v>
      </c>
      <c r="M1067">
        <v>1392800922</v>
      </c>
      <c r="N1067" s="19">
        <f t="shared" si="148"/>
        <v>41689.131041666667</v>
      </c>
      <c r="O1067">
        <v>1390381722</v>
      </c>
      <c r="P1067" s="19">
        <f t="shared" si="149"/>
        <v>41661.131041666667</v>
      </c>
      <c r="Q1067" t="b">
        <v>0</v>
      </c>
      <c r="R1067">
        <v>5</v>
      </c>
      <c r="S1067" t="b">
        <v>0</v>
      </c>
      <c r="T1067" t="s">
        <v>8282</v>
      </c>
      <c r="U1067" s="6">
        <f t="shared" si="150"/>
        <v>16.2</v>
      </c>
      <c r="V1067" t="str">
        <f t="shared" si="151"/>
        <v>games</v>
      </c>
      <c r="W1067" t="str">
        <f t="shared" si="152"/>
        <v>video games</v>
      </c>
    </row>
    <row r="1068" spans="1:23" ht="48" x14ac:dyDescent="0.2">
      <c r="A1068" s="5">
        <f t="shared" si="144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e">
        <f t="shared" si="145"/>
        <v>#VALUE!</v>
      </c>
      <c r="I1068" t="str">
        <f t="shared" si="146"/>
        <v>True</v>
      </c>
      <c r="J1068" t="e">
        <f t="shared" si="147"/>
        <v>#VALUE!</v>
      </c>
      <c r="K1068" t="s">
        <v>8224</v>
      </c>
      <c r="L1068" t="s">
        <v>8246</v>
      </c>
      <c r="M1068">
        <v>1375657582</v>
      </c>
      <c r="N1068" s="19">
        <f t="shared" si="148"/>
        <v>41490.712754629632</v>
      </c>
      <c r="O1068">
        <v>1371769582</v>
      </c>
      <c r="P1068" s="19">
        <f t="shared" si="149"/>
        <v>41445.712754629632</v>
      </c>
      <c r="Q1068" t="b">
        <v>0</v>
      </c>
      <c r="R1068">
        <v>148</v>
      </c>
      <c r="S1068" t="b">
        <v>0</v>
      </c>
      <c r="T1068" t="s">
        <v>8282</v>
      </c>
      <c r="U1068" s="6">
        <f t="shared" si="150"/>
        <v>34.128378378378379</v>
      </c>
      <c r="V1068" t="str">
        <f t="shared" si="151"/>
        <v>games</v>
      </c>
      <c r="W1068" t="str">
        <f t="shared" si="152"/>
        <v>video games</v>
      </c>
    </row>
    <row r="1069" spans="1:23" ht="48" x14ac:dyDescent="0.2">
      <c r="A1069" s="5">
        <f t="shared" si="144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e">
        <f t="shared" si="145"/>
        <v>#VALUE!</v>
      </c>
      <c r="I1069" t="str">
        <f t="shared" si="146"/>
        <v>True</v>
      </c>
      <c r="J1069" t="e">
        <f t="shared" si="147"/>
        <v>#VALUE!</v>
      </c>
      <c r="K1069" t="s">
        <v>8224</v>
      </c>
      <c r="L1069" t="s">
        <v>8246</v>
      </c>
      <c r="M1069">
        <v>1387657931</v>
      </c>
      <c r="N1069" s="19">
        <f t="shared" si="148"/>
        <v>41629.605682870373</v>
      </c>
      <c r="O1069">
        <v>1385065931</v>
      </c>
      <c r="P1069" s="19">
        <f t="shared" si="149"/>
        <v>41599.605682870373</v>
      </c>
      <c r="Q1069" t="b">
        <v>0</v>
      </c>
      <c r="R1069">
        <v>10</v>
      </c>
      <c r="S1069" t="b">
        <v>0</v>
      </c>
      <c r="T1069" t="s">
        <v>8282</v>
      </c>
      <c r="U1069" s="6">
        <f t="shared" si="150"/>
        <v>13</v>
      </c>
      <c r="V1069" t="str">
        <f t="shared" si="151"/>
        <v>games</v>
      </c>
      <c r="W1069" t="str">
        <f t="shared" si="152"/>
        <v>video games</v>
      </c>
    </row>
    <row r="1070" spans="1:23" ht="48" x14ac:dyDescent="0.2">
      <c r="A1070" s="5">
        <f t="shared" si="144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e">
        <f t="shared" si="145"/>
        <v>#VALUE!</v>
      </c>
      <c r="I1070" t="str">
        <f t="shared" si="146"/>
        <v>True</v>
      </c>
      <c r="J1070" t="e">
        <f t="shared" si="147"/>
        <v>#VALUE!</v>
      </c>
      <c r="K1070" t="s">
        <v>8224</v>
      </c>
      <c r="L1070" t="s">
        <v>8246</v>
      </c>
      <c r="M1070">
        <v>1460274864</v>
      </c>
      <c r="N1070" s="19">
        <f t="shared" si="148"/>
        <v>42470.079444444447</v>
      </c>
      <c r="O1070">
        <v>1457686464</v>
      </c>
      <c r="P1070" s="19">
        <f t="shared" si="149"/>
        <v>42440.121111111104</v>
      </c>
      <c r="Q1070" t="b">
        <v>0</v>
      </c>
      <c r="R1070">
        <v>4</v>
      </c>
      <c r="S1070" t="b">
        <v>0</v>
      </c>
      <c r="T1070" t="s">
        <v>8282</v>
      </c>
      <c r="U1070" s="6">
        <f t="shared" si="150"/>
        <v>11.25</v>
      </c>
      <c r="V1070" t="str">
        <f t="shared" si="151"/>
        <v>games</v>
      </c>
      <c r="W1070" t="str">
        <f t="shared" si="152"/>
        <v>video games</v>
      </c>
    </row>
    <row r="1071" spans="1:23" ht="48" x14ac:dyDescent="0.2">
      <c r="A1071" s="5">
        <f t="shared" si="144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e">
        <f t="shared" si="145"/>
        <v>#VALUE!</v>
      </c>
      <c r="I1071" t="str">
        <f t="shared" si="146"/>
        <v>True</v>
      </c>
      <c r="J1071" t="e">
        <f t="shared" si="147"/>
        <v>#VALUE!</v>
      </c>
      <c r="K1071" t="s">
        <v>8224</v>
      </c>
      <c r="L1071" t="s">
        <v>8246</v>
      </c>
      <c r="M1071">
        <v>1385447459</v>
      </c>
      <c r="N1071" s="19">
        <f t="shared" si="148"/>
        <v>41604.021516203706</v>
      </c>
      <c r="O1071">
        <v>1382679059</v>
      </c>
      <c r="P1071" s="19">
        <f t="shared" si="149"/>
        <v>41571.979849537034</v>
      </c>
      <c r="Q1071" t="b">
        <v>0</v>
      </c>
      <c r="R1071">
        <v>21</v>
      </c>
      <c r="S1071" t="b">
        <v>0</v>
      </c>
      <c r="T1071" t="s">
        <v>8282</v>
      </c>
      <c r="U1071" s="6">
        <f t="shared" si="150"/>
        <v>40.476190476190474</v>
      </c>
      <c r="V1071" t="str">
        <f t="shared" si="151"/>
        <v>games</v>
      </c>
      <c r="W1071" t="str">
        <f t="shared" si="152"/>
        <v>video games</v>
      </c>
    </row>
    <row r="1072" spans="1:23" ht="48" x14ac:dyDescent="0.2">
      <c r="A1072" s="5">
        <f t="shared" si="144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e">
        <f t="shared" si="145"/>
        <v>#VALUE!</v>
      </c>
      <c r="I1072" t="str">
        <f t="shared" si="146"/>
        <v>True</v>
      </c>
      <c r="J1072" t="e">
        <f t="shared" si="147"/>
        <v>#VALUE!</v>
      </c>
      <c r="K1072" t="s">
        <v>8224</v>
      </c>
      <c r="L1072" t="s">
        <v>8246</v>
      </c>
      <c r="M1072">
        <v>1349050622</v>
      </c>
      <c r="N1072" s="19">
        <f t="shared" si="148"/>
        <v>41182.761828703704</v>
      </c>
      <c r="O1072">
        <v>1347322622</v>
      </c>
      <c r="P1072" s="19">
        <f t="shared" si="149"/>
        <v>41162.761828703704</v>
      </c>
      <c r="Q1072" t="b">
        <v>0</v>
      </c>
      <c r="R1072">
        <v>2</v>
      </c>
      <c r="S1072" t="b">
        <v>0</v>
      </c>
      <c r="T1072" t="s">
        <v>8282</v>
      </c>
      <c r="U1072" s="6">
        <f t="shared" si="150"/>
        <v>35</v>
      </c>
      <c r="V1072" t="str">
        <f t="shared" si="151"/>
        <v>games</v>
      </c>
      <c r="W1072" t="str">
        <f t="shared" si="152"/>
        <v>video games</v>
      </c>
    </row>
    <row r="1073" spans="1:23" ht="48" x14ac:dyDescent="0.2">
      <c r="A1073" s="5">
        <f t="shared" si="144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e">
        <f t="shared" si="145"/>
        <v>#VALUE!</v>
      </c>
      <c r="I1073" t="str">
        <f t="shared" si="146"/>
        <v>True</v>
      </c>
      <c r="J1073" t="e">
        <f t="shared" si="147"/>
        <v>#VALUE!</v>
      </c>
      <c r="K1073" t="s">
        <v>8234</v>
      </c>
      <c r="L1073" t="s">
        <v>8254</v>
      </c>
      <c r="M1073">
        <v>1447787093</v>
      </c>
      <c r="N1073" s="19">
        <f t="shared" si="148"/>
        <v>42325.545057870375</v>
      </c>
      <c r="O1073">
        <v>1445191493</v>
      </c>
      <c r="P1073" s="19">
        <f t="shared" si="149"/>
        <v>42295.503391203703</v>
      </c>
      <c r="Q1073" t="b">
        <v>0</v>
      </c>
      <c r="R1073">
        <v>0</v>
      </c>
      <c r="S1073" t="b">
        <v>0</v>
      </c>
      <c r="T1073" t="s">
        <v>8282</v>
      </c>
      <c r="U1073" s="6" t="e">
        <f t="shared" si="150"/>
        <v>#DIV/0!</v>
      </c>
      <c r="V1073" t="str">
        <f t="shared" si="151"/>
        <v>games</v>
      </c>
      <c r="W1073" t="str">
        <f t="shared" si="152"/>
        <v>video games</v>
      </c>
    </row>
    <row r="1074" spans="1:23" ht="48" x14ac:dyDescent="0.2">
      <c r="A1074" s="5">
        <f t="shared" si="144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e">
        <f t="shared" si="145"/>
        <v>#VALUE!</v>
      </c>
      <c r="I1074" t="str">
        <f t="shared" si="146"/>
        <v>True</v>
      </c>
      <c r="J1074" t="e">
        <f t="shared" si="147"/>
        <v>#VALUE!</v>
      </c>
      <c r="K1074" t="s">
        <v>8224</v>
      </c>
      <c r="L1074" t="s">
        <v>8246</v>
      </c>
      <c r="M1074">
        <v>1391630297</v>
      </c>
      <c r="N1074" s="19">
        <f t="shared" si="148"/>
        <v>41675.582141203704</v>
      </c>
      <c r="O1074">
        <v>1389038297</v>
      </c>
      <c r="P1074" s="19">
        <f t="shared" si="149"/>
        <v>41645.582141203704</v>
      </c>
      <c r="Q1074" t="b">
        <v>0</v>
      </c>
      <c r="R1074">
        <v>4</v>
      </c>
      <c r="S1074" t="b">
        <v>0</v>
      </c>
      <c r="T1074" t="s">
        <v>8282</v>
      </c>
      <c r="U1074" s="6">
        <f t="shared" si="150"/>
        <v>12.75</v>
      </c>
      <c r="V1074" t="str">
        <f t="shared" si="151"/>
        <v>games</v>
      </c>
      <c r="W1074" t="str">
        <f t="shared" si="152"/>
        <v>video games</v>
      </c>
    </row>
    <row r="1075" spans="1:23" ht="32" x14ac:dyDescent="0.2">
      <c r="A1075" s="5">
        <f t="shared" si="144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e">
        <f t="shared" si="145"/>
        <v>#VALUE!</v>
      </c>
      <c r="I1075" t="str">
        <f t="shared" si="146"/>
        <v>True</v>
      </c>
      <c r="J1075" t="e">
        <f t="shared" si="147"/>
        <v>#VALUE!</v>
      </c>
      <c r="K1075" t="s">
        <v>8224</v>
      </c>
      <c r="L1075" t="s">
        <v>8246</v>
      </c>
      <c r="M1075">
        <v>1318806541</v>
      </c>
      <c r="N1075" s="19">
        <f t="shared" si="148"/>
        <v>40832.714594907404</v>
      </c>
      <c r="O1075">
        <v>1316214541</v>
      </c>
      <c r="P1075" s="19">
        <f t="shared" si="149"/>
        <v>40802.714594907404</v>
      </c>
      <c r="Q1075" t="b">
        <v>0</v>
      </c>
      <c r="R1075">
        <v>1</v>
      </c>
      <c r="S1075" t="b">
        <v>0</v>
      </c>
      <c r="T1075" t="s">
        <v>8282</v>
      </c>
      <c r="U1075" s="6">
        <f t="shared" si="150"/>
        <v>10</v>
      </c>
      <c r="V1075" t="str">
        <f t="shared" si="151"/>
        <v>games</v>
      </c>
      <c r="W1075" t="str">
        <f t="shared" si="152"/>
        <v>video games</v>
      </c>
    </row>
    <row r="1076" spans="1:23" ht="48" x14ac:dyDescent="0.2">
      <c r="A1076" s="5">
        <f t="shared" si="144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e">
        <f t="shared" si="145"/>
        <v>#VALUE!</v>
      </c>
      <c r="I1076" t="str">
        <f t="shared" si="146"/>
        <v>True</v>
      </c>
      <c r="J1076" t="e">
        <f t="shared" si="147"/>
        <v>#VALUE!</v>
      </c>
      <c r="K1076" t="s">
        <v>8224</v>
      </c>
      <c r="L1076" t="s">
        <v>8246</v>
      </c>
      <c r="M1076">
        <v>1388808545</v>
      </c>
      <c r="N1076" s="19">
        <f t="shared" si="148"/>
        <v>41642.922974537039</v>
      </c>
      <c r="O1076">
        <v>1386216545</v>
      </c>
      <c r="P1076" s="19">
        <f t="shared" si="149"/>
        <v>41612.922974537039</v>
      </c>
      <c r="Q1076" t="b">
        <v>0</v>
      </c>
      <c r="R1076">
        <v>30</v>
      </c>
      <c r="S1076" t="b">
        <v>0</v>
      </c>
      <c r="T1076" t="s">
        <v>8282</v>
      </c>
      <c r="U1076" s="6">
        <f t="shared" si="150"/>
        <v>113.56666666666666</v>
      </c>
      <c r="V1076" t="str">
        <f t="shared" si="151"/>
        <v>games</v>
      </c>
      <c r="W1076" t="str">
        <f t="shared" si="152"/>
        <v>video games</v>
      </c>
    </row>
    <row r="1077" spans="1:23" ht="32" x14ac:dyDescent="0.2">
      <c r="A1077" s="5">
        <f t="shared" si="144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e">
        <f t="shared" si="145"/>
        <v>#VALUE!</v>
      </c>
      <c r="I1077" t="str">
        <f t="shared" si="146"/>
        <v>True</v>
      </c>
      <c r="J1077" t="e">
        <f t="shared" si="147"/>
        <v>#VALUE!</v>
      </c>
      <c r="K1077" t="s">
        <v>8224</v>
      </c>
      <c r="L1077" t="s">
        <v>8246</v>
      </c>
      <c r="M1077">
        <v>1336340516</v>
      </c>
      <c r="N1077" s="19">
        <f t="shared" si="148"/>
        <v>41035.654120370367</v>
      </c>
      <c r="O1077">
        <v>1333748516</v>
      </c>
      <c r="P1077" s="19">
        <f t="shared" si="149"/>
        <v>41005.654120370367</v>
      </c>
      <c r="Q1077" t="b">
        <v>0</v>
      </c>
      <c r="R1077">
        <v>3</v>
      </c>
      <c r="S1077" t="b">
        <v>0</v>
      </c>
      <c r="T1077" t="s">
        <v>8282</v>
      </c>
      <c r="U1077" s="6">
        <f t="shared" si="150"/>
        <v>15</v>
      </c>
      <c r="V1077" t="str">
        <f t="shared" si="151"/>
        <v>games</v>
      </c>
      <c r="W1077" t="str">
        <f t="shared" si="152"/>
        <v>video games</v>
      </c>
    </row>
    <row r="1078" spans="1:23" ht="48" x14ac:dyDescent="0.2">
      <c r="A1078" s="5">
        <f t="shared" si="144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e">
        <f t="shared" si="145"/>
        <v>#VALUE!</v>
      </c>
      <c r="I1078" t="str">
        <f t="shared" si="146"/>
        <v>True</v>
      </c>
      <c r="J1078" t="e">
        <f t="shared" si="147"/>
        <v>#VALUE!</v>
      </c>
      <c r="K1078" t="s">
        <v>8224</v>
      </c>
      <c r="L1078" t="s">
        <v>8246</v>
      </c>
      <c r="M1078">
        <v>1410426250</v>
      </c>
      <c r="N1078" s="19">
        <f t="shared" si="148"/>
        <v>41893.127893518518</v>
      </c>
      <c r="O1078">
        <v>1405674250</v>
      </c>
      <c r="P1078" s="19">
        <f t="shared" si="149"/>
        <v>41838.127893518518</v>
      </c>
      <c r="Q1078" t="b">
        <v>0</v>
      </c>
      <c r="R1078">
        <v>975</v>
      </c>
      <c r="S1078" t="b">
        <v>0</v>
      </c>
      <c r="T1078" t="s">
        <v>8282</v>
      </c>
      <c r="U1078" s="6">
        <f t="shared" si="150"/>
        <v>48.281025641025643</v>
      </c>
      <c r="V1078" t="str">
        <f t="shared" si="151"/>
        <v>games</v>
      </c>
      <c r="W1078" t="str">
        <f t="shared" si="152"/>
        <v>video games</v>
      </c>
    </row>
    <row r="1079" spans="1:23" ht="48" x14ac:dyDescent="0.2">
      <c r="A1079" s="5">
        <f t="shared" si="144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e">
        <f t="shared" si="145"/>
        <v>#VALUE!</v>
      </c>
      <c r="I1079" t="str">
        <f t="shared" si="146"/>
        <v>True</v>
      </c>
      <c r="J1079" t="e">
        <f t="shared" si="147"/>
        <v>#VALUE!</v>
      </c>
      <c r="K1079" t="s">
        <v>8224</v>
      </c>
      <c r="L1079" t="s">
        <v>8246</v>
      </c>
      <c r="M1079">
        <v>1452744011</v>
      </c>
      <c r="N1079" s="19">
        <f t="shared" si="148"/>
        <v>42382.91679398148</v>
      </c>
      <c r="O1079">
        <v>1450152011</v>
      </c>
      <c r="P1079" s="19">
        <f t="shared" si="149"/>
        <v>42352.91679398148</v>
      </c>
      <c r="Q1079" t="b">
        <v>0</v>
      </c>
      <c r="R1079">
        <v>167</v>
      </c>
      <c r="S1079" t="b">
        <v>0</v>
      </c>
      <c r="T1079" t="s">
        <v>8282</v>
      </c>
      <c r="U1079" s="6">
        <f t="shared" si="150"/>
        <v>43.976047904191617</v>
      </c>
      <c r="V1079" t="str">
        <f t="shared" si="151"/>
        <v>games</v>
      </c>
      <c r="W1079" t="str">
        <f t="shared" si="152"/>
        <v>video games</v>
      </c>
    </row>
    <row r="1080" spans="1:23" ht="48" x14ac:dyDescent="0.2">
      <c r="A1080" s="5">
        <f t="shared" si="144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e">
        <f t="shared" si="145"/>
        <v>#VALUE!</v>
      </c>
      <c r="I1080" t="str">
        <f t="shared" si="146"/>
        <v>True</v>
      </c>
      <c r="J1080" t="e">
        <f t="shared" si="147"/>
        <v>#VALUE!</v>
      </c>
      <c r="K1080" t="s">
        <v>8224</v>
      </c>
      <c r="L1080" t="s">
        <v>8246</v>
      </c>
      <c r="M1080">
        <v>1311309721</v>
      </c>
      <c r="N1080" s="19">
        <f t="shared" si="148"/>
        <v>40745.945844907408</v>
      </c>
      <c r="O1080">
        <v>1307421721</v>
      </c>
      <c r="P1080" s="19">
        <f t="shared" si="149"/>
        <v>40700.945844907408</v>
      </c>
      <c r="Q1080" t="b">
        <v>0</v>
      </c>
      <c r="R1080">
        <v>5</v>
      </c>
      <c r="S1080" t="b">
        <v>0</v>
      </c>
      <c r="T1080" t="s">
        <v>8282</v>
      </c>
      <c r="U1080" s="6">
        <f t="shared" si="150"/>
        <v>9</v>
      </c>
      <c r="V1080" t="str">
        <f t="shared" si="151"/>
        <v>games</v>
      </c>
      <c r="W1080" t="str">
        <f t="shared" si="152"/>
        <v>video games</v>
      </c>
    </row>
    <row r="1081" spans="1:23" ht="48" x14ac:dyDescent="0.2">
      <c r="A1081" s="5">
        <f t="shared" si="144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e">
        <f t="shared" si="145"/>
        <v>#VALUE!</v>
      </c>
      <c r="I1081" t="str">
        <f t="shared" si="146"/>
        <v>True</v>
      </c>
      <c r="J1081" t="e">
        <f t="shared" si="147"/>
        <v>#VALUE!</v>
      </c>
      <c r="K1081" t="s">
        <v>8236</v>
      </c>
      <c r="L1081" t="s">
        <v>8249</v>
      </c>
      <c r="M1081">
        <v>1463232936</v>
      </c>
      <c r="N1081" s="19">
        <f t="shared" si="148"/>
        <v>42504.316388888896</v>
      </c>
      <c r="O1081">
        <v>1461072936</v>
      </c>
      <c r="P1081" s="19">
        <f t="shared" si="149"/>
        <v>42479.316388888896</v>
      </c>
      <c r="Q1081" t="b">
        <v>0</v>
      </c>
      <c r="R1081">
        <v>18</v>
      </c>
      <c r="S1081" t="b">
        <v>0</v>
      </c>
      <c r="T1081" t="s">
        <v>8282</v>
      </c>
      <c r="U1081" s="6">
        <f t="shared" si="150"/>
        <v>37.666666666666664</v>
      </c>
      <c r="V1081" t="str">
        <f t="shared" si="151"/>
        <v>games</v>
      </c>
      <c r="W1081" t="str">
        <f t="shared" si="152"/>
        <v>video games</v>
      </c>
    </row>
    <row r="1082" spans="1:23" ht="48" x14ac:dyDescent="0.2">
      <c r="A1082" s="5">
        <f t="shared" si="144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e">
        <f t="shared" si="145"/>
        <v>#VALUE!</v>
      </c>
      <c r="I1082" t="str">
        <f t="shared" si="146"/>
        <v>True</v>
      </c>
      <c r="J1082" t="e">
        <f t="shared" si="147"/>
        <v>#VALUE!</v>
      </c>
      <c r="K1082" t="s">
        <v>8224</v>
      </c>
      <c r="L1082" t="s">
        <v>8246</v>
      </c>
      <c r="M1082">
        <v>1399778333</v>
      </c>
      <c r="N1082" s="19">
        <f t="shared" si="148"/>
        <v>41769.888113425928</v>
      </c>
      <c r="O1082">
        <v>1397186333</v>
      </c>
      <c r="P1082" s="19">
        <f t="shared" si="149"/>
        <v>41739.888113425928</v>
      </c>
      <c r="Q1082" t="b">
        <v>0</v>
      </c>
      <c r="R1082">
        <v>98</v>
      </c>
      <c r="S1082" t="b">
        <v>0</v>
      </c>
      <c r="T1082" t="s">
        <v>8282</v>
      </c>
      <c r="U1082" s="6">
        <f t="shared" si="150"/>
        <v>18.581632653061224</v>
      </c>
      <c r="V1082" t="str">
        <f t="shared" si="151"/>
        <v>games</v>
      </c>
      <c r="W1082" t="str">
        <f t="shared" si="152"/>
        <v>video games</v>
      </c>
    </row>
    <row r="1083" spans="1:23" ht="48" x14ac:dyDescent="0.2">
      <c r="A1083" s="5">
        <f t="shared" si="144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e">
        <f t="shared" si="145"/>
        <v>#VALUE!</v>
      </c>
      <c r="I1083" t="str">
        <f t="shared" si="146"/>
        <v>True</v>
      </c>
      <c r="J1083" t="e">
        <f t="shared" si="147"/>
        <v>#VALUE!</v>
      </c>
      <c r="K1083" t="s">
        <v>8224</v>
      </c>
      <c r="L1083" t="s">
        <v>8246</v>
      </c>
      <c r="M1083">
        <v>1422483292</v>
      </c>
      <c r="N1083" s="19">
        <f t="shared" si="148"/>
        <v>42032.676990740743</v>
      </c>
      <c r="O1083">
        <v>1419891292</v>
      </c>
      <c r="P1083" s="19">
        <f t="shared" si="149"/>
        <v>42002.676990740743</v>
      </c>
      <c r="Q1083" t="b">
        <v>0</v>
      </c>
      <c r="R1083">
        <v>4</v>
      </c>
      <c r="S1083" t="b">
        <v>0</v>
      </c>
      <c r="T1083" t="s">
        <v>8282</v>
      </c>
      <c r="U1083" s="6">
        <f t="shared" si="150"/>
        <v>3</v>
      </c>
      <c r="V1083" t="str">
        <f t="shared" si="151"/>
        <v>games</v>
      </c>
      <c r="W1083" t="str">
        <f t="shared" si="152"/>
        <v>video games</v>
      </c>
    </row>
    <row r="1084" spans="1:23" ht="32" x14ac:dyDescent="0.2">
      <c r="A1084" s="5">
        <f t="shared" si="144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e">
        <f t="shared" si="145"/>
        <v>#VALUE!</v>
      </c>
      <c r="I1084" t="str">
        <f t="shared" si="146"/>
        <v>True</v>
      </c>
      <c r="J1084" t="e">
        <f t="shared" si="147"/>
        <v>#VALUE!</v>
      </c>
      <c r="K1084" t="s">
        <v>8224</v>
      </c>
      <c r="L1084" t="s">
        <v>8246</v>
      </c>
      <c r="M1084">
        <v>1344635088</v>
      </c>
      <c r="N1084" s="19">
        <f t="shared" si="148"/>
        <v>41131.656111111115</v>
      </c>
      <c r="O1084">
        <v>1342043088</v>
      </c>
      <c r="P1084" s="19">
        <f t="shared" si="149"/>
        <v>41101.656111111115</v>
      </c>
      <c r="Q1084" t="b">
        <v>0</v>
      </c>
      <c r="R1084">
        <v>3</v>
      </c>
      <c r="S1084" t="b">
        <v>0</v>
      </c>
      <c r="T1084" t="s">
        <v>8282</v>
      </c>
      <c r="U1084" s="6">
        <f t="shared" si="150"/>
        <v>18.666666666666668</v>
      </c>
      <c r="V1084" t="str">
        <f t="shared" si="151"/>
        <v>games</v>
      </c>
      <c r="W1084" t="str">
        <f t="shared" si="152"/>
        <v>video games</v>
      </c>
    </row>
    <row r="1085" spans="1:23" ht="48" x14ac:dyDescent="0.2">
      <c r="A1085" s="5">
        <f t="shared" si="144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e">
        <f t="shared" si="145"/>
        <v>#VALUE!</v>
      </c>
      <c r="I1085" t="str">
        <f t="shared" si="146"/>
        <v>True</v>
      </c>
      <c r="J1085" t="e">
        <f t="shared" si="147"/>
        <v>#VALUE!</v>
      </c>
      <c r="K1085" t="s">
        <v>8229</v>
      </c>
      <c r="L1085" t="s">
        <v>8251</v>
      </c>
      <c r="M1085">
        <v>1406994583</v>
      </c>
      <c r="N1085" s="19">
        <f t="shared" si="148"/>
        <v>41853.409525462965</v>
      </c>
      <c r="O1085">
        <v>1401810583</v>
      </c>
      <c r="P1085" s="19">
        <f t="shared" si="149"/>
        <v>41793.409525462965</v>
      </c>
      <c r="Q1085" t="b">
        <v>0</v>
      </c>
      <c r="R1085">
        <v>1</v>
      </c>
      <c r="S1085" t="b">
        <v>0</v>
      </c>
      <c r="T1085" t="s">
        <v>8282</v>
      </c>
      <c r="U1085" s="6">
        <f t="shared" si="150"/>
        <v>410</v>
      </c>
      <c r="V1085" t="str">
        <f t="shared" si="151"/>
        <v>games</v>
      </c>
      <c r="W1085" t="str">
        <f t="shared" si="152"/>
        <v>video games</v>
      </c>
    </row>
    <row r="1086" spans="1:23" ht="16" x14ac:dyDescent="0.2">
      <c r="A1086" s="5">
        <f t="shared" si="144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e">
        <f t="shared" si="145"/>
        <v>#VALUE!</v>
      </c>
      <c r="I1086" t="str">
        <f t="shared" si="146"/>
        <v>True</v>
      </c>
      <c r="J1086" t="e">
        <f t="shared" si="147"/>
        <v>#VALUE!</v>
      </c>
      <c r="K1086" t="s">
        <v>8224</v>
      </c>
      <c r="L1086" t="s">
        <v>8246</v>
      </c>
      <c r="M1086">
        <v>1407534804</v>
      </c>
      <c r="N1086" s="19">
        <f t="shared" si="148"/>
        <v>41859.662083333329</v>
      </c>
      <c r="O1086">
        <v>1404942804</v>
      </c>
      <c r="P1086" s="19">
        <f t="shared" si="149"/>
        <v>41829.662083333329</v>
      </c>
      <c r="Q1086" t="b">
        <v>0</v>
      </c>
      <c r="R1086">
        <v>0</v>
      </c>
      <c r="S1086" t="b">
        <v>0</v>
      </c>
      <c r="T1086" t="s">
        <v>8282</v>
      </c>
      <c r="U1086" s="6" t="e">
        <f t="shared" si="150"/>
        <v>#DIV/0!</v>
      </c>
      <c r="V1086" t="str">
        <f t="shared" si="151"/>
        <v>games</v>
      </c>
      <c r="W1086" t="str">
        <f t="shared" si="152"/>
        <v>video games</v>
      </c>
    </row>
    <row r="1087" spans="1:23" ht="32" x14ac:dyDescent="0.2">
      <c r="A1087" s="5">
        <f t="shared" si="144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e">
        <f t="shared" si="145"/>
        <v>#VALUE!</v>
      </c>
      <c r="I1087" t="str">
        <f t="shared" si="146"/>
        <v>True</v>
      </c>
      <c r="J1087" t="e">
        <f t="shared" si="147"/>
        <v>#VALUE!</v>
      </c>
      <c r="K1087" t="s">
        <v>8229</v>
      </c>
      <c r="L1087" t="s">
        <v>8251</v>
      </c>
      <c r="M1087">
        <v>1457967975</v>
      </c>
      <c r="N1087" s="19">
        <f t="shared" si="148"/>
        <v>42443.379340277781</v>
      </c>
      <c r="O1087">
        <v>1455379575</v>
      </c>
      <c r="P1087" s="19">
        <f t="shared" si="149"/>
        <v>42413.421006944445</v>
      </c>
      <c r="Q1087" t="b">
        <v>0</v>
      </c>
      <c r="R1087">
        <v>9</v>
      </c>
      <c r="S1087" t="b">
        <v>0</v>
      </c>
      <c r="T1087" t="s">
        <v>8282</v>
      </c>
      <c r="U1087" s="6">
        <f t="shared" si="150"/>
        <v>114</v>
      </c>
      <c r="V1087" t="str">
        <f t="shared" si="151"/>
        <v>games</v>
      </c>
      <c r="W1087" t="str">
        <f t="shared" si="152"/>
        <v>video games</v>
      </c>
    </row>
    <row r="1088" spans="1:23" ht="16" x14ac:dyDescent="0.2">
      <c r="A1088" s="5">
        <f t="shared" si="144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e">
        <f t="shared" si="145"/>
        <v>#VALUE!</v>
      </c>
      <c r="I1088" t="str">
        <f t="shared" si="146"/>
        <v>True</v>
      </c>
      <c r="J1088" t="e">
        <f t="shared" si="147"/>
        <v>#VALUE!</v>
      </c>
      <c r="K1088" t="s">
        <v>8224</v>
      </c>
      <c r="L1088" t="s">
        <v>8246</v>
      </c>
      <c r="M1088">
        <v>1408913291</v>
      </c>
      <c r="N1088" s="19">
        <f t="shared" si="148"/>
        <v>41875.616793981484</v>
      </c>
      <c r="O1088">
        <v>1406321291</v>
      </c>
      <c r="P1088" s="19">
        <f t="shared" si="149"/>
        <v>41845.616793981484</v>
      </c>
      <c r="Q1088" t="b">
        <v>0</v>
      </c>
      <c r="R1088">
        <v>2</v>
      </c>
      <c r="S1088" t="b">
        <v>0</v>
      </c>
      <c r="T1088" t="s">
        <v>8282</v>
      </c>
      <c r="U1088" s="6">
        <f t="shared" si="150"/>
        <v>7.5</v>
      </c>
      <c r="V1088" t="str">
        <f t="shared" si="151"/>
        <v>games</v>
      </c>
      <c r="W1088" t="str">
        <f t="shared" si="152"/>
        <v>video games</v>
      </c>
    </row>
    <row r="1089" spans="1:23" ht="48" x14ac:dyDescent="0.2">
      <c r="A1089" s="5">
        <f t="shared" si="144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e">
        <f t="shared" si="145"/>
        <v>#VALUE!</v>
      </c>
      <c r="I1089" t="str">
        <f t="shared" si="146"/>
        <v>True</v>
      </c>
      <c r="J1089" t="e">
        <f t="shared" si="147"/>
        <v>#VALUE!</v>
      </c>
      <c r="K1089" t="s">
        <v>8224</v>
      </c>
      <c r="L1089" t="s">
        <v>8246</v>
      </c>
      <c r="M1089">
        <v>1402852087</v>
      </c>
      <c r="N1089" s="19">
        <f t="shared" si="148"/>
        <v>41805.463969907411</v>
      </c>
      <c r="O1089">
        <v>1400260087</v>
      </c>
      <c r="P1089" s="19">
        <f t="shared" si="149"/>
        <v>41775.463969907411</v>
      </c>
      <c r="Q1089" t="b">
        <v>0</v>
      </c>
      <c r="R1089">
        <v>0</v>
      </c>
      <c r="S1089" t="b">
        <v>0</v>
      </c>
      <c r="T1089" t="s">
        <v>8282</v>
      </c>
      <c r="U1089" s="6" t="e">
        <f t="shared" si="150"/>
        <v>#DIV/0!</v>
      </c>
      <c r="V1089" t="str">
        <f t="shared" si="151"/>
        <v>games</v>
      </c>
      <c r="W1089" t="str">
        <f t="shared" si="152"/>
        <v>video games</v>
      </c>
    </row>
    <row r="1090" spans="1:23" ht="32" x14ac:dyDescent="0.2">
      <c r="A1090" s="5">
        <f t="shared" si="144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e">
        <f t="shared" si="145"/>
        <v>#VALUE!</v>
      </c>
      <c r="I1090" t="str">
        <f t="shared" si="146"/>
        <v>True</v>
      </c>
      <c r="J1090" t="e">
        <f t="shared" si="147"/>
        <v>#VALUE!</v>
      </c>
      <c r="K1090" t="s">
        <v>8224</v>
      </c>
      <c r="L1090" t="s">
        <v>8246</v>
      </c>
      <c r="M1090">
        <v>1398366667</v>
      </c>
      <c r="N1090" s="19">
        <f t="shared" si="148"/>
        <v>41753.549386574072</v>
      </c>
      <c r="O1090">
        <v>1395774667</v>
      </c>
      <c r="P1090" s="19">
        <f t="shared" si="149"/>
        <v>41723.549386574072</v>
      </c>
      <c r="Q1090" t="b">
        <v>0</v>
      </c>
      <c r="R1090">
        <v>147</v>
      </c>
      <c r="S1090" t="b">
        <v>0</v>
      </c>
      <c r="T1090" t="s">
        <v>8282</v>
      </c>
      <c r="U1090" s="6">
        <f t="shared" si="150"/>
        <v>43.41727891156463</v>
      </c>
      <c r="V1090" t="str">
        <f t="shared" si="151"/>
        <v>games</v>
      </c>
      <c r="W1090" t="str">
        <f t="shared" si="152"/>
        <v>video games</v>
      </c>
    </row>
    <row r="1091" spans="1:23" ht="32" x14ac:dyDescent="0.2">
      <c r="A1091" s="5">
        <f t="shared" ref="A1091:A1154" si="153">F1091/E1091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e">
        <f t="shared" ref="H1091:H1154" si="154">IF(SEARCH("*ccess*",G1091),"True","False")</f>
        <v>#VALUE!</v>
      </c>
      <c r="I1091" t="str">
        <f t="shared" ref="I1091:I1154" si="155">IF(SEARCH("*ail*",G1091),"True","False")</f>
        <v>True</v>
      </c>
      <c r="J1091" t="e">
        <f t="shared" ref="J1091:J1154" si="156">IF(SEARCH("*cel*",G1091),"True","False")</f>
        <v>#VALUE!</v>
      </c>
      <c r="K1091" t="s">
        <v>8230</v>
      </c>
      <c r="L1091" t="s">
        <v>8249</v>
      </c>
      <c r="M1091">
        <v>1435293175</v>
      </c>
      <c r="N1091" s="19">
        <f t="shared" ref="N1091:N1154" si="157">(((M1091/60)/60)/24)+DATE(1970,1,1)+(-6/24)</f>
        <v>42180.939525462964</v>
      </c>
      <c r="O1091">
        <v>1432701175</v>
      </c>
      <c r="P1091" s="19">
        <f t="shared" ref="P1091:P1154" si="158">(((O1091/60)/60)/24)+DATE(1970,1,1)+(-6/24)</f>
        <v>42150.939525462964</v>
      </c>
      <c r="Q1091" t="b">
        <v>0</v>
      </c>
      <c r="R1091">
        <v>49</v>
      </c>
      <c r="S1091" t="b">
        <v>0</v>
      </c>
      <c r="T1091" t="s">
        <v>8282</v>
      </c>
      <c r="U1091" s="6">
        <f t="shared" ref="U1091:U1154" si="159">SUM(F1091/R1091)</f>
        <v>23.959183673469386</v>
      </c>
      <c r="V1091" t="str">
        <f t="shared" ref="V1091:V1154" si="160">LEFT(T1091, FIND("/", T1091) -1)</f>
        <v>games</v>
      </c>
      <c r="W1091" t="str">
        <f t="shared" ref="W1091:W1154" si="161">RIGHT(T1091, LEN(T1091) -FIND("/", T1091))</f>
        <v>video games</v>
      </c>
    </row>
    <row r="1092" spans="1:23" ht="48" x14ac:dyDescent="0.2">
      <c r="A1092" s="5">
        <f t="shared" si="153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e">
        <f t="shared" si="154"/>
        <v>#VALUE!</v>
      </c>
      <c r="I1092" t="str">
        <f t="shared" si="155"/>
        <v>True</v>
      </c>
      <c r="J1092" t="e">
        <f t="shared" si="156"/>
        <v>#VALUE!</v>
      </c>
      <c r="K1092" t="s">
        <v>8226</v>
      </c>
      <c r="L1092" t="s">
        <v>8248</v>
      </c>
      <c r="M1092">
        <v>1432873653</v>
      </c>
      <c r="N1092" s="19">
        <f t="shared" si="157"/>
        <v>42152.935798611114</v>
      </c>
      <c r="O1092">
        <v>1430281653</v>
      </c>
      <c r="P1092" s="19">
        <f t="shared" si="158"/>
        <v>42122.935798611114</v>
      </c>
      <c r="Q1092" t="b">
        <v>0</v>
      </c>
      <c r="R1092">
        <v>1</v>
      </c>
      <c r="S1092" t="b">
        <v>0</v>
      </c>
      <c r="T1092" t="s">
        <v>8282</v>
      </c>
      <c r="U1092" s="6">
        <f t="shared" si="159"/>
        <v>5</v>
      </c>
      <c r="V1092" t="str">
        <f t="shared" si="160"/>
        <v>games</v>
      </c>
      <c r="W1092" t="str">
        <f t="shared" si="161"/>
        <v>video games</v>
      </c>
    </row>
    <row r="1093" spans="1:23" ht="48" x14ac:dyDescent="0.2">
      <c r="A1093" s="5">
        <f t="shared" si="153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e">
        <f t="shared" si="154"/>
        <v>#VALUE!</v>
      </c>
      <c r="I1093" t="str">
        <f t="shared" si="155"/>
        <v>True</v>
      </c>
      <c r="J1093" t="e">
        <f t="shared" si="156"/>
        <v>#VALUE!</v>
      </c>
      <c r="K1093" t="s">
        <v>8225</v>
      </c>
      <c r="L1093" t="s">
        <v>8247</v>
      </c>
      <c r="M1093">
        <v>1460313672</v>
      </c>
      <c r="N1093" s="19">
        <f t="shared" si="157"/>
        <v>42470.528611111105</v>
      </c>
      <c r="O1093">
        <v>1457725272</v>
      </c>
      <c r="P1093" s="19">
        <f t="shared" si="158"/>
        <v>42440.570277777777</v>
      </c>
      <c r="Q1093" t="b">
        <v>0</v>
      </c>
      <c r="R1093">
        <v>2</v>
      </c>
      <c r="S1093" t="b">
        <v>0</v>
      </c>
      <c r="T1093" t="s">
        <v>8282</v>
      </c>
      <c r="U1093" s="6">
        <f t="shared" si="159"/>
        <v>12.5</v>
      </c>
      <c r="V1093" t="str">
        <f t="shared" si="160"/>
        <v>games</v>
      </c>
      <c r="W1093" t="str">
        <f t="shared" si="161"/>
        <v>video games</v>
      </c>
    </row>
    <row r="1094" spans="1:23" ht="48" x14ac:dyDescent="0.2">
      <c r="A1094" s="5">
        <f t="shared" si="153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e">
        <f t="shared" si="154"/>
        <v>#VALUE!</v>
      </c>
      <c r="I1094" t="str">
        <f t="shared" si="155"/>
        <v>True</v>
      </c>
      <c r="J1094" t="e">
        <f t="shared" si="156"/>
        <v>#VALUE!</v>
      </c>
      <c r="K1094" t="s">
        <v>8224</v>
      </c>
      <c r="L1094" t="s">
        <v>8246</v>
      </c>
      <c r="M1094">
        <v>1357432638</v>
      </c>
      <c r="N1094" s="19">
        <f t="shared" si="157"/>
        <v>41279.775902777779</v>
      </c>
      <c r="O1094">
        <v>1354840638</v>
      </c>
      <c r="P1094" s="19">
        <f t="shared" si="158"/>
        <v>41249.775902777779</v>
      </c>
      <c r="Q1094" t="b">
        <v>0</v>
      </c>
      <c r="R1094">
        <v>7</v>
      </c>
      <c r="S1094" t="b">
        <v>0</v>
      </c>
      <c r="T1094" t="s">
        <v>8282</v>
      </c>
      <c r="U1094" s="6">
        <f t="shared" si="159"/>
        <v>3</v>
      </c>
      <c r="V1094" t="str">
        <f t="shared" si="160"/>
        <v>games</v>
      </c>
      <c r="W1094" t="str">
        <f t="shared" si="161"/>
        <v>video games</v>
      </c>
    </row>
    <row r="1095" spans="1:23" ht="48" x14ac:dyDescent="0.2">
      <c r="A1095" s="5">
        <f t="shared" si="153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e">
        <f t="shared" si="154"/>
        <v>#VALUE!</v>
      </c>
      <c r="I1095" t="str">
        <f t="shared" si="155"/>
        <v>True</v>
      </c>
      <c r="J1095" t="e">
        <f t="shared" si="156"/>
        <v>#VALUE!</v>
      </c>
      <c r="K1095" t="s">
        <v>8229</v>
      </c>
      <c r="L1095" t="s">
        <v>8251</v>
      </c>
      <c r="M1095">
        <v>1455232937</v>
      </c>
      <c r="N1095" s="19">
        <f t="shared" si="157"/>
        <v>42411.723807870367</v>
      </c>
      <c r="O1095">
        <v>1453936937</v>
      </c>
      <c r="P1095" s="19">
        <f t="shared" si="158"/>
        <v>42396.723807870367</v>
      </c>
      <c r="Q1095" t="b">
        <v>0</v>
      </c>
      <c r="R1095">
        <v>4</v>
      </c>
      <c r="S1095" t="b">
        <v>0</v>
      </c>
      <c r="T1095" t="s">
        <v>8282</v>
      </c>
      <c r="U1095" s="6">
        <f t="shared" si="159"/>
        <v>10.5625</v>
      </c>
      <c r="V1095" t="str">
        <f t="shared" si="160"/>
        <v>games</v>
      </c>
      <c r="W1095" t="str">
        <f t="shared" si="161"/>
        <v>video games</v>
      </c>
    </row>
    <row r="1096" spans="1:23" ht="48" x14ac:dyDescent="0.2">
      <c r="A1096" s="5">
        <f t="shared" si="153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e">
        <f t="shared" si="154"/>
        <v>#VALUE!</v>
      </c>
      <c r="I1096" t="str">
        <f t="shared" si="155"/>
        <v>True</v>
      </c>
      <c r="J1096" t="e">
        <f t="shared" si="156"/>
        <v>#VALUE!</v>
      </c>
      <c r="K1096" t="s">
        <v>8224</v>
      </c>
      <c r="L1096" t="s">
        <v>8246</v>
      </c>
      <c r="M1096">
        <v>1318180033</v>
      </c>
      <c r="N1096" s="19">
        <f t="shared" si="157"/>
        <v>40825.463344907403</v>
      </c>
      <c r="O1096">
        <v>1315588033</v>
      </c>
      <c r="P1096" s="19">
        <f t="shared" si="158"/>
        <v>40795.463344907403</v>
      </c>
      <c r="Q1096" t="b">
        <v>0</v>
      </c>
      <c r="R1096">
        <v>27</v>
      </c>
      <c r="S1096" t="b">
        <v>0</v>
      </c>
      <c r="T1096" t="s">
        <v>8282</v>
      </c>
      <c r="U1096" s="6">
        <f t="shared" si="159"/>
        <v>122.00037037037038</v>
      </c>
      <c r="V1096" t="str">
        <f t="shared" si="160"/>
        <v>games</v>
      </c>
      <c r="W1096" t="str">
        <f t="shared" si="161"/>
        <v>video games</v>
      </c>
    </row>
    <row r="1097" spans="1:23" ht="48" x14ac:dyDescent="0.2">
      <c r="A1097" s="5">
        <f t="shared" si="153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e">
        <f t="shared" si="154"/>
        <v>#VALUE!</v>
      </c>
      <c r="I1097" t="str">
        <f t="shared" si="155"/>
        <v>True</v>
      </c>
      <c r="J1097" t="e">
        <f t="shared" si="156"/>
        <v>#VALUE!</v>
      </c>
      <c r="K1097" t="s">
        <v>8224</v>
      </c>
      <c r="L1097" t="s">
        <v>8246</v>
      </c>
      <c r="M1097">
        <v>1377867220</v>
      </c>
      <c r="N1097" s="19">
        <f t="shared" si="157"/>
        <v>41516.287268518521</v>
      </c>
      <c r="O1097">
        <v>1375275220</v>
      </c>
      <c r="P1097" s="19">
        <f t="shared" si="158"/>
        <v>41486.287268518521</v>
      </c>
      <c r="Q1097" t="b">
        <v>0</v>
      </c>
      <c r="R1097">
        <v>94</v>
      </c>
      <c r="S1097" t="b">
        <v>0</v>
      </c>
      <c r="T1097" t="s">
        <v>8282</v>
      </c>
      <c r="U1097" s="6">
        <f t="shared" si="159"/>
        <v>267.80851063829789</v>
      </c>
      <c r="V1097" t="str">
        <f t="shared" si="160"/>
        <v>games</v>
      </c>
      <c r="W1097" t="str">
        <f t="shared" si="161"/>
        <v>video games</v>
      </c>
    </row>
    <row r="1098" spans="1:23" ht="48" x14ac:dyDescent="0.2">
      <c r="A1098" s="5">
        <f t="shared" si="153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e">
        <f t="shared" si="154"/>
        <v>#VALUE!</v>
      </c>
      <c r="I1098" t="str">
        <f t="shared" si="155"/>
        <v>True</v>
      </c>
      <c r="J1098" t="e">
        <f t="shared" si="156"/>
        <v>#VALUE!</v>
      </c>
      <c r="K1098" t="s">
        <v>8224</v>
      </c>
      <c r="L1098" t="s">
        <v>8246</v>
      </c>
      <c r="M1098">
        <v>1412393400</v>
      </c>
      <c r="N1098" s="19">
        <f t="shared" si="157"/>
        <v>41915.895833333336</v>
      </c>
      <c r="O1098">
        <v>1409747154</v>
      </c>
      <c r="P1098" s="19">
        <f t="shared" si="158"/>
        <v>41885.26798611111</v>
      </c>
      <c r="Q1098" t="b">
        <v>0</v>
      </c>
      <c r="R1098">
        <v>29</v>
      </c>
      <c r="S1098" t="b">
        <v>0</v>
      </c>
      <c r="T1098" t="s">
        <v>8282</v>
      </c>
      <c r="U1098" s="6">
        <f t="shared" si="159"/>
        <v>74.206896551724142</v>
      </c>
      <c r="V1098" t="str">
        <f t="shared" si="160"/>
        <v>games</v>
      </c>
      <c r="W1098" t="str">
        <f t="shared" si="161"/>
        <v>video games</v>
      </c>
    </row>
    <row r="1099" spans="1:23" ht="48" x14ac:dyDescent="0.2">
      <c r="A1099" s="5">
        <f t="shared" si="153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e">
        <f t="shared" si="154"/>
        <v>#VALUE!</v>
      </c>
      <c r="I1099" t="str">
        <f t="shared" si="155"/>
        <v>True</v>
      </c>
      <c r="J1099" t="e">
        <f t="shared" si="156"/>
        <v>#VALUE!</v>
      </c>
      <c r="K1099" t="s">
        <v>8224</v>
      </c>
      <c r="L1099" t="s">
        <v>8246</v>
      </c>
      <c r="M1099">
        <v>1393786877</v>
      </c>
      <c r="N1099" s="19">
        <f t="shared" si="157"/>
        <v>41700.542557870373</v>
      </c>
      <c r="O1099">
        <v>1390330877</v>
      </c>
      <c r="P1099" s="19">
        <f t="shared" si="158"/>
        <v>41660.542557870373</v>
      </c>
      <c r="Q1099" t="b">
        <v>0</v>
      </c>
      <c r="R1099">
        <v>7</v>
      </c>
      <c r="S1099" t="b">
        <v>0</v>
      </c>
      <c r="T1099" t="s">
        <v>8282</v>
      </c>
      <c r="U1099" s="6">
        <f t="shared" si="159"/>
        <v>6.7142857142857144</v>
      </c>
      <c r="V1099" t="str">
        <f t="shared" si="160"/>
        <v>games</v>
      </c>
      <c r="W1099" t="str">
        <f t="shared" si="161"/>
        <v>video games</v>
      </c>
    </row>
    <row r="1100" spans="1:23" ht="32" x14ac:dyDescent="0.2">
      <c r="A1100" s="5">
        <f t="shared" si="153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e">
        <f t="shared" si="154"/>
        <v>#VALUE!</v>
      </c>
      <c r="I1100" t="str">
        <f t="shared" si="155"/>
        <v>True</v>
      </c>
      <c r="J1100" t="e">
        <f t="shared" si="156"/>
        <v>#VALUE!</v>
      </c>
      <c r="K1100" t="s">
        <v>8224</v>
      </c>
      <c r="L1100" t="s">
        <v>8246</v>
      </c>
      <c r="M1100">
        <v>1397413095</v>
      </c>
      <c r="N1100" s="19">
        <f t="shared" si="157"/>
        <v>41742.512673611112</v>
      </c>
      <c r="O1100">
        <v>1394821095</v>
      </c>
      <c r="P1100" s="19">
        <f t="shared" si="158"/>
        <v>41712.512673611112</v>
      </c>
      <c r="Q1100" t="b">
        <v>0</v>
      </c>
      <c r="R1100">
        <v>22</v>
      </c>
      <c r="S1100" t="b">
        <v>0</v>
      </c>
      <c r="T1100" t="s">
        <v>8282</v>
      </c>
      <c r="U1100" s="6">
        <f t="shared" si="159"/>
        <v>81.954545454545453</v>
      </c>
      <c r="V1100" t="str">
        <f t="shared" si="160"/>
        <v>games</v>
      </c>
      <c r="W1100" t="str">
        <f t="shared" si="161"/>
        <v>video games</v>
      </c>
    </row>
    <row r="1101" spans="1:23" ht="48" x14ac:dyDescent="0.2">
      <c r="A1101" s="5">
        <f t="shared" si="153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e">
        <f t="shared" si="154"/>
        <v>#VALUE!</v>
      </c>
      <c r="I1101" t="str">
        <f t="shared" si="155"/>
        <v>True</v>
      </c>
      <c r="J1101" t="e">
        <f t="shared" si="156"/>
        <v>#VALUE!</v>
      </c>
      <c r="K1101" t="s">
        <v>8225</v>
      </c>
      <c r="L1101" t="s">
        <v>8247</v>
      </c>
      <c r="M1101">
        <v>1431547468</v>
      </c>
      <c r="N1101" s="19">
        <f t="shared" si="157"/>
        <v>42137.586435185185</v>
      </c>
      <c r="O1101">
        <v>1428955468</v>
      </c>
      <c r="P1101" s="19">
        <f t="shared" si="158"/>
        <v>42107.586435185185</v>
      </c>
      <c r="Q1101" t="b">
        <v>0</v>
      </c>
      <c r="R1101">
        <v>1</v>
      </c>
      <c r="S1101" t="b">
        <v>0</v>
      </c>
      <c r="T1101" t="s">
        <v>8282</v>
      </c>
      <c r="U1101" s="6">
        <f t="shared" si="159"/>
        <v>25</v>
      </c>
      <c r="V1101" t="str">
        <f t="shared" si="160"/>
        <v>games</v>
      </c>
      <c r="W1101" t="str">
        <f t="shared" si="161"/>
        <v>video games</v>
      </c>
    </row>
    <row r="1102" spans="1:23" ht="48" x14ac:dyDescent="0.2">
      <c r="A1102" s="5">
        <f t="shared" si="153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e">
        <f t="shared" si="154"/>
        <v>#VALUE!</v>
      </c>
      <c r="I1102" t="str">
        <f t="shared" si="155"/>
        <v>True</v>
      </c>
      <c r="J1102" t="e">
        <f t="shared" si="156"/>
        <v>#VALUE!</v>
      </c>
      <c r="K1102" t="s">
        <v>8236</v>
      </c>
      <c r="L1102" t="s">
        <v>8249</v>
      </c>
      <c r="M1102">
        <v>1455417571</v>
      </c>
      <c r="N1102" s="19">
        <f t="shared" si="157"/>
        <v>42413.860775462963</v>
      </c>
      <c r="O1102">
        <v>1452825571</v>
      </c>
      <c r="P1102" s="19">
        <f t="shared" si="158"/>
        <v>42383.860775462963</v>
      </c>
      <c r="Q1102" t="b">
        <v>0</v>
      </c>
      <c r="R1102">
        <v>10</v>
      </c>
      <c r="S1102" t="b">
        <v>0</v>
      </c>
      <c r="T1102" t="s">
        <v>8282</v>
      </c>
      <c r="U1102" s="6">
        <f t="shared" si="159"/>
        <v>10</v>
      </c>
      <c r="V1102" t="str">
        <f t="shared" si="160"/>
        <v>games</v>
      </c>
      <c r="W1102" t="str">
        <f t="shared" si="161"/>
        <v>video games</v>
      </c>
    </row>
    <row r="1103" spans="1:23" ht="32" x14ac:dyDescent="0.2">
      <c r="A1103" s="5">
        <f t="shared" si="153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e">
        <f t="shared" si="154"/>
        <v>#VALUE!</v>
      </c>
      <c r="I1103" t="str">
        <f t="shared" si="155"/>
        <v>True</v>
      </c>
      <c r="J1103" t="e">
        <f t="shared" si="156"/>
        <v>#VALUE!</v>
      </c>
      <c r="K1103" t="s">
        <v>8224</v>
      </c>
      <c r="L1103" t="s">
        <v>8246</v>
      </c>
      <c r="M1103">
        <v>1468519920</v>
      </c>
      <c r="N1103" s="19">
        <f t="shared" si="157"/>
        <v>42565.508333333331</v>
      </c>
      <c r="O1103">
        <v>1466188338</v>
      </c>
      <c r="P1103" s="19">
        <f t="shared" si="158"/>
        <v>42538.52243055556</v>
      </c>
      <c r="Q1103" t="b">
        <v>0</v>
      </c>
      <c r="R1103">
        <v>6</v>
      </c>
      <c r="S1103" t="b">
        <v>0</v>
      </c>
      <c r="T1103" t="s">
        <v>8282</v>
      </c>
      <c r="U1103" s="6">
        <f t="shared" si="159"/>
        <v>6.833333333333333</v>
      </c>
      <c r="V1103" t="str">
        <f t="shared" si="160"/>
        <v>games</v>
      </c>
      <c r="W1103" t="str">
        <f t="shared" si="161"/>
        <v>video games</v>
      </c>
    </row>
    <row r="1104" spans="1:23" ht="48" x14ac:dyDescent="0.2">
      <c r="A1104" s="5">
        <f t="shared" si="153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e">
        <f t="shared" si="154"/>
        <v>#VALUE!</v>
      </c>
      <c r="I1104" t="str">
        <f t="shared" si="155"/>
        <v>True</v>
      </c>
      <c r="J1104" t="e">
        <f t="shared" si="156"/>
        <v>#VALUE!</v>
      </c>
      <c r="K1104" t="s">
        <v>8224</v>
      </c>
      <c r="L1104" t="s">
        <v>8246</v>
      </c>
      <c r="M1104">
        <v>1386568740</v>
      </c>
      <c r="N1104" s="19">
        <f t="shared" si="157"/>
        <v>41616.999305555553</v>
      </c>
      <c r="O1104">
        <v>1383095125</v>
      </c>
      <c r="P1104" s="19">
        <f t="shared" si="158"/>
        <v>41576.795428240745</v>
      </c>
      <c r="Q1104" t="b">
        <v>0</v>
      </c>
      <c r="R1104">
        <v>24</v>
      </c>
      <c r="S1104" t="b">
        <v>0</v>
      </c>
      <c r="T1104" t="s">
        <v>8282</v>
      </c>
      <c r="U1104" s="6">
        <f t="shared" si="159"/>
        <v>17.708333333333332</v>
      </c>
      <c r="V1104" t="str">
        <f t="shared" si="160"/>
        <v>games</v>
      </c>
      <c r="W1104" t="str">
        <f t="shared" si="161"/>
        <v>video games</v>
      </c>
    </row>
    <row r="1105" spans="1:23" ht="48" x14ac:dyDescent="0.2">
      <c r="A1105" s="5">
        <f t="shared" si="153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e">
        <f t="shared" si="154"/>
        <v>#VALUE!</v>
      </c>
      <c r="I1105" t="str">
        <f t="shared" si="155"/>
        <v>True</v>
      </c>
      <c r="J1105" t="e">
        <f t="shared" si="156"/>
        <v>#VALUE!</v>
      </c>
      <c r="K1105" t="s">
        <v>8224</v>
      </c>
      <c r="L1105" t="s">
        <v>8246</v>
      </c>
      <c r="M1105">
        <v>1466227190</v>
      </c>
      <c r="N1105" s="19">
        <f t="shared" si="157"/>
        <v>42538.97210648148</v>
      </c>
      <c r="O1105">
        <v>1461043190</v>
      </c>
      <c r="P1105" s="19">
        <f t="shared" si="158"/>
        <v>42478.97210648148</v>
      </c>
      <c r="Q1105" t="b">
        <v>0</v>
      </c>
      <c r="R1105">
        <v>15</v>
      </c>
      <c r="S1105" t="b">
        <v>0</v>
      </c>
      <c r="T1105" t="s">
        <v>8282</v>
      </c>
      <c r="U1105" s="6">
        <f t="shared" si="159"/>
        <v>16.2</v>
      </c>
      <c r="V1105" t="str">
        <f t="shared" si="160"/>
        <v>games</v>
      </c>
      <c r="W1105" t="str">
        <f t="shared" si="161"/>
        <v>video games</v>
      </c>
    </row>
    <row r="1106" spans="1:23" ht="48" x14ac:dyDescent="0.2">
      <c r="A1106" s="5">
        <f t="shared" si="153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e">
        <f t="shared" si="154"/>
        <v>#VALUE!</v>
      </c>
      <c r="I1106" t="str">
        <f t="shared" si="155"/>
        <v>True</v>
      </c>
      <c r="J1106" t="e">
        <f t="shared" si="156"/>
        <v>#VALUE!</v>
      </c>
      <c r="K1106" t="s">
        <v>8225</v>
      </c>
      <c r="L1106" t="s">
        <v>8247</v>
      </c>
      <c r="M1106">
        <v>1402480221</v>
      </c>
      <c r="N1106" s="19">
        <f t="shared" si="157"/>
        <v>41801.15996527778</v>
      </c>
      <c r="O1106">
        <v>1399888221</v>
      </c>
      <c r="P1106" s="19">
        <f t="shared" si="158"/>
        <v>41771.15996527778</v>
      </c>
      <c r="Q1106" t="b">
        <v>0</v>
      </c>
      <c r="R1106">
        <v>37</v>
      </c>
      <c r="S1106" t="b">
        <v>0</v>
      </c>
      <c r="T1106" t="s">
        <v>8282</v>
      </c>
      <c r="U1106" s="6">
        <f t="shared" si="159"/>
        <v>80.297297297297291</v>
      </c>
      <c r="V1106" t="str">
        <f t="shared" si="160"/>
        <v>games</v>
      </c>
      <c r="W1106" t="str">
        <f t="shared" si="161"/>
        <v>video games</v>
      </c>
    </row>
    <row r="1107" spans="1:23" ht="48" x14ac:dyDescent="0.2">
      <c r="A1107" s="5">
        <f t="shared" si="153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e">
        <f t="shared" si="154"/>
        <v>#VALUE!</v>
      </c>
      <c r="I1107" t="str">
        <f t="shared" si="155"/>
        <v>True</v>
      </c>
      <c r="J1107" t="e">
        <f t="shared" si="156"/>
        <v>#VALUE!</v>
      </c>
      <c r="K1107" t="s">
        <v>8224</v>
      </c>
      <c r="L1107" t="s">
        <v>8246</v>
      </c>
      <c r="M1107">
        <v>1395627327</v>
      </c>
      <c r="N1107" s="19">
        <f t="shared" si="157"/>
        <v>41721.8440625</v>
      </c>
      <c r="O1107">
        <v>1393038927</v>
      </c>
      <c r="P1107" s="19">
        <f t="shared" si="158"/>
        <v>41691.885729166665</v>
      </c>
      <c r="Q1107" t="b">
        <v>0</v>
      </c>
      <c r="R1107">
        <v>20</v>
      </c>
      <c r="S1107" t="b">
        <v>0</v>
      </c>
      <c r="T1107" t="s">
        <v>8282</v>
      </c>
      <c r="U1107" s="6">
        <f t="shared" si="159"/>
        <v>71.55</v>
      </c>
      <c r="V1107" t="str">
        <f t="shared" si="160"/>
        <v>games</v>
      </c>
      <c r="W1107" t="str">
        <f t="shared" si="161"/>
        <v>video games</v>
      </c>
    </row>
    <row r="1108" spans="1:23" ht="48" x14ac:dyDescent="0.2">
      <c r="A1108" s="5">
        <f t="shared" si="153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e">
        <f t="shared" si="154"/>
        <v>#VALUE!</v>
      </c>
      <c r="I1108" t="str">
        <f t="shared" si="155"/>
        <v>True</v>
      </c>
      <c r="J1108" t="e">
        <f t="shared" si="156"/>
        <v>#VALUE!</v>
      </c>
      <c r="K1108" t="s">
        <v>8224</v>
      </c>
      <c r="L1108" t="s">
        <v>8246</v>
      </c>
      <c r="M1108">
        <v>1333557975</v>
      </c>
      <c r="N1108" s="19">
        <f t="shared" si="157"/>
        <v>41003.448784722219</v>
      </c>
      <c r="O1108">
        <v>1330969575</v>
      </c>
      <c r="P1108" s="19">
        <f t="shared" si="158"/>
        <v>40973.490451388891</v>
      </c>
      <c r="Q1108" t="b">
        <v>0</v>
      </c>
      <c r="R1108">
        <v>7</v>
      </c>
      <c r="S1108" t="b">
        <v>0</v>
      </c>
      <c r="T1108" t="s">
        <v>8282</v>
      </c>
      <c r="U1108" s="6">
        <f t="shared" si="159"/>
        <v>23.571428571428573</v>
      </c>
      <c r="V1108" t="str">
        <f t="shared" si="160"/>
        <v>games</v>
      </c>
      <c r="W1108" t="str">
        <f t="shared" si="161"/>
        <v>video games</v>
      </c>
    </row>
    <row r="1109" spans="1:23" ht="64" x14ac:dyDescent="0.2">
      <c r="A1109" s="5">
        <f t="shared" si="153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e">
        <f t="shared" si="154"/>
        <v>#VALUE!</v>
      </c>
      <c r="I1109" t="str">
        <f t="shared" si="155"/>
        <v>True</v>
      </c>
      <c r="J1109" t="e">
        <f t="shared" si="156"/>
        <v>#VALUE!</v>
      </c>
      <c r="K1109" t="s">
        <v>8224</v>
      </c>
      <c r="L1109" t="s">
        <v>8246</v>
      </c>
      <c r="M1109">
        <v>1406148024</v>
      </c>
      <c r="N1109" s="19">
        <f t="shared" si="157"/>
        <v>41843.611388888887</v>
      </c>
      <c r="O1109">
        <v>1403556024</v>
      </c>
      <c r="P1109" s="19">
        <f t="shared" si="158"/>
        <v>41813.611388888887</v>
      </c>
      <c r="Q1109" t="b">
        <v>0</v>
      </c>
      <c r="R1109">
        <v>0</v>
      </c>
      <c r="S1109" t="b">
        <v>0</v>
      </c>
      <c r="T1109" t="s">
        <v>8282</v>
      </c>
      <c r="U1109" s="6" t="e">
        <f t="shared" si="159"/>
        <v>#DIV/0!</v>
      </c>
      <c r="V1109" t="str">
        <f t="shared" si="160"/>
        <v>games</v>
      </c>
      <c r="W1109" t="str">
        <f t="shared" si="161"/>
        <v>video games</v>
      </c>
    </row>
    <row r="1110" spans="1:23" ht="48" x14ac:dyDescent="0.2">
      <c r="A1110" s="5">
        <f t="shared" si="153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e">
        <f t="shared" si="154"/>
        <v>#VALUE!</v>
      </c>
      <c r="I1110" t="str">
        <f t="shared" si="155"/>
        <v>True</v>
      </c>
      <c r="J1110" t="e">
        <f t="shared" si="156"/>
        <v>#VALUE!</v>
      </c>
      <c r="K1110" t="s">
        <v>8224</v>
      </c>
      <c r="L1110" t="s">
        <v>8246</v>
      </c>
      <c r="M1110">
        <v>1334326635</v>
      </c>
      <c r="N1110" s="19">
        <f t="shared" si="157"/>
        <v>41012.345312500001</v>
      </c>
      <c r="O1110">
        <v>1329146235</v>
      </c>
      <c r="P1110" s="19">
        <f t="shared" si="158"/>
        <v>40952.386979166666</v>
      </c>
      <c r="Q1110" t="b">
        <v>0</v>
      </c>
      <c r="R1110">
        <v>21</v>
      </c>
      <c r="S1110" t="b">
        <v>0</v>
      </c>
      <c r="T1110" t="s">
        <v>8282</v>
      </c>
      <c r="U1110" s="6">
        <f t="shared" si="159"/>
        <v>34.88095238095238</v>
      </c>
      <c r="V1110" t="str">
        <f t="shared" si="160"/>
        <v>games</v>
      </c>
      <c r="W1110" t="str">
        <f t="shared" si="161"/>
        <v>video games</v>
      </c>
    </row>
    <row r="1111" spans="1:23" ht="48" x14ac:dyDescent="0.2">
      <c r="A1111" s="5">
        <f t="shared" si="153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e">
        <f t="shared" si="154"/>
        <v>#VALUE!</v>
      </c>
      <c r="I1111" t="str">
        <f t="shared" si="155"/>
        <v>True</v>
      </c>
      <c r="J1111" t="e">
        <f t="shared" si="156"/>
        <v>#VALUE!</v>
      </c>
      <c r="K1111" t="s">
        <v>8224</v>
      </c>
      <c r="L1111" t="s">
        <v>8246</v>
      </c>
      <c r="M1111">
        <v>1479495790</v>
      </c>
      <c r="N1111" s="19">
        <f t="shared" si="157"/>
        <v>42692.543865740736</v>
      </c>
      <c r="O1111">
        <v>1476900190</v>
      </c>
      <c r="P1111" s="19">
        <f t="shared" si="158"/>
        <v>42662.502199074079</v>
      </c>
      <c r="Q1111" t="b">
        <v>0</v>
      </c>
      <c r="R1111">
        <v>3</v>
      </c>
      <c r="S1111" t="b">
        <v>0</v>
      </c>
      <c r="T1111" t="s">
        <v>8282</v>
      </c>
      <c r="U1111" s="6">
        <f t="shared" si="159"/>
        <v>15</v>
      </c>
      <c r="V1111" t="str">
        <f t="shared" si="160"/>
        <v>games</v>
      </c>
      <c r="W1111" t="str">
        <f t="shared" si="161"/>
        <v>video games</v>
      </c>
    </row>
    <row r="1112" spans="1:23" ht="48" x14ac:dyDescent="0.2">
      <c r="A1112" s="5">
        <f t="shared" si="153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e">
        <f t="shared" si="154"/>
        <v>#VALUE!</v>
      </c>
      <c r="I1112" t="str">
        <f t="shared" si="155"/>
        <v>True</v>
      </c>
      <c r="J1112" t="e">
        <f t="shared" si="156"/>
        <v>#VALUE!</v>
      </c>
      <c r="K1112" t="s">
        <v>8224</v>
      </c>
      <c r="L1112" t="s">
        <v>8246</v>
      </c>
      <c r="M1112">
        <v>1354919022</v>
      </c>
      <c r="N1112" s="19">
        <f t="shared" si="157"/>
        <v>41250.683124999996</v>
      </c>
      <c r="O1112">
        <v>1352327022</v>
      </c>
      <c r="P1112" s="19">
        <f t="shared" si="158"/>
        <v>41220.683124999996</v>
      </c>
      <c r="Q1112" t="b">
        <v>0</v>
      </c>
      <c r="R1112">
        <v>11</v>
      </c>
      <c r="S1112" t="b">
        <v>0</v>
      </c>
      <c r="T1112" t="s">
        <v>8282</v>
      </c>
      <c r="U1112" s="6">
        <f t="shared" si="159"/>
        <v>23.181818181818183</v>
      </c>
      <c r="V1112" t="str">
        <f t="shared" si="160"/>
        <v>games</v>
      </c>
      <c r="W1112" t="str">
        <f t="shared" si="161"/>
        <v>video games</v>
      </c>
    </row>
    <row r="1113" spans="1:23" ht="48" x14ac:dyDescent="0.2">
      <c r="A1113" s="5">
        <f t="shared" si="153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e">
        <f t="shared" si="154"/>
        <v>#VALUE!</v>
      </c>
      <c r="I1113" t="str">
        <f t="shared" si="155"/>
        <v>True</v>
      </c>
      <c r="J1113" t="e">
        <f t="shared" si="156"/>
        <v>#VALUE!</v>
      </c>
      <c r="K1113" t="s">
        <v>8224</v>
      </c>
      <c r="L1113" t="s">
        <v>8246</v>
      </c>
      <c r="M1113">
        <v>1452228790</v>
      </c>
      <c r="N1113" s="19">
        <f t="shared" si="157"/>
        <v>42376.953587962969</v>
      </c>
      <c r="O1113">
        <v>1449636790</v>
      </c>
      <c r="P1113" s="19">
        <f t="shared" si="158"/>
        <v>42346.953587962969</v>
      </c>
      <c r="Q1113" t="b">
        <v>0</v>
      </c>
      <c r="R1113">
        <v>1</v>
      </c>
      <c r="S1113" t="b">
        <v>0</v>
      </c>
      <c r="T1113" t="s">
        <v>8282</v>
      </c>
      <c r="U1113" s="6">
        <f t="shared" si="159"/>
        <v>1</v>
      </c>
      <c r="V1113" t="str">
        <f t="shared" si="160"/>
        <v>games</v>
      </c>
      <c r="W1113" t="str">
        <f t="shared" si="161"/>
        <v>video games</v>
      </c>
    </row>
    <row r="1114" spans="1:23" ht="48" x14ac:dyDescent="0.2">
      <c r="A1114" s="5">
        <f t="shared" si="153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e">
        <f t="shared" si="154"/>
        <v>#VALUE!</v>
      </c>
      <c r="I1114" t="str">
        <f t="shared" si="155"/>
        <v>True</v>
      </c>
      <c r="J1114" t="e">
        <f t="shared" si="156"/>
        <v>#VALUE!</v>
      </c>
      <c r="K1114" t="s">
        <v>8224</v>
      </c>
      <c r="L1114" t="s">
        <v>8246</v>
      </c>
      <c r="M1114">
        <v>1421656200</v>
      </c>
      <c r="N1114" s="19">
        <f t="shared" si="157"/>
        <v>42023.104166666672</v>
      </c>
      <c r="O1114">
        <v>1416507211</v>
      </c>
      <c r="P1114" s="19">
        <f t="shared" si="158"/>
        <v>41963.509386574078</v>
      </c>
      <c r="Q1114" t="b">
        <v>0</v>
      </c>
      <c r="R1114">
        <v>312</v>
      </c>
      <c r="S1114" t="b">
        <v>0</v>
      </c>
      <c r="T1114" t="s">
        <v>8282</v>
      </c>
      <c r="U1114" s="6">
        <f t="shared" si="159"/>
        <v>100.23371794871794</v>
      </c>
      <c r="V1114" t="str">
        <f t="shared" si="160"/>
        <v>games</v>
      </c>
      <c r="W1114" t="str">
        <f t="shared" si="161"/>
        <v>video games</v>
      </c>
    </row>
    <row r="1115" spans="1:23" ht="48" x14ac:dyDescent="0.2">
      <c r="A1115" s="5">
        <f t="shared" si="153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e">
        <f t="shared" si="154"/>
        <v>#VALUE!</v>
      </c>
      <c r="I1115" t="str">
        <f t="shared" si="155"/>
        <v>True</v>
      </c>
      <c r="J1115" t="e">
        <f t="shared" si="156"/>
        <v>#VALUE!</v>
      </c>
      <c r="K1115" t="s">
        <v>8225</v>
      </c>
      <c r="L1115" t="s">
        <v>8247</v>
      </c>
      <c r="M1115">
        <v>1408058820</v>
      </c>
      <c r="N1115" s="19">
        <f t="shared" si="157"/>
        <v>41865.727083333331</v>
      </c>
      <c r="O1115">
        <v>1405466820</v>
      </c>
      <c r="P1115" s="19">
        <f t="shared" si="158"/>
        <v>41835.727083333331</v>
      </c>
      <c r="Q1115" t="b">
        <v>0</v>
      </c>
      <c r="R1115">
        <v>1</v>
      </c>
      <c r="S1115" t="b">
        <v>0</v>
      </c>
      <c r="T1115" t="s">
        <v>8282</v>
      </c>
      <c r="U1115" s="6">
        <f t="shared" si="159"/>
        <v>5</v>
      </c>
      <c r="V1115" t="str">
        <f t="shared" si="160"/>
        <v>games</v>
      </c>
      <c r="W1115" t="str">
        <f t="shared" si="161"/>
        <v>video games</v>
      </c>
    </row>
    <row r="1116" spans="1:23" ht="48" x14ac:dyDescent="0.2">
      <c r="A1116" s="5">
        <f t="shared" si="153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e">
        <f t="shared" si="154"/>
        <v>#VALUE!</v>
      </c>
      <c r="I1116" t="str">
        <f t="shared" si="155"/>
        <v>True</v>
      </c>
      <c r="J1116" t="e">
        <f t="shared" si="156"/>
        <v>#VALUE!</v>
      </c>
      <c r="K1116" t="s">
        <v>8225</v>
      </c>
      <c r="L1116" t="s">
        <v>8247</v>
      </c>
      <c r="M1116">
        <v>1381306687</v>
      </c>
      <c r="N1116" s="19">
        <f t="shared" si="157"/>
        <v>41556.095914351856</v>
      </c>
      <c r="O1116">
        <v>1378714687</v>
      </c>
      <c r="P1116" s="19">
        <f t="shared" si="158"/>
        <v>41526.095914351856</v>
      </c>
      <c r="Q1116" t="b">
        <v>0</v>
      </c>
      <c r="R1116">
        <v>3</v>
      </c>
      <c r="S1116" t="b">
        <v>0</v>
      </c>
      <c r="T1116" t="s">
        <v>8282</v>
      </c>
      <c r="U1116" s="6">
        <f t="shared" si="159"/>
        <v>3.3333333333333335</v>
      </c>
      <c r="V1116" t="str">
        <f t="shared" si="160"/>
        <v>games</v>
      </c>
      <c r="W1116" t="str">
        <f t="shared" si="161"/>
        <v>video games</v>
      </c>
    </row>
    <row r="1117" spans="1:23" ht="48" x14ac:dyDescent="0.2">
      <c r="A1117" s="5">
        <f t="shared" si="153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e">
        <f t="shared" si="154"/>
        <v>#VALUE!</v>
      </c>
      <c r="I1117" t="str">
        <f t="shared" si="155"/>
        <v>True</v>
      </c>
      <c r="J1117" t="e">
        <f t="shared" si="156"/>
        <v>#VALUE!</v>
      </c>
      <c r="K1117" t="s">
        <v>8224</v>
      </c>
      <c r="L1117" t="s">
        <v>8246</v>
      </c>
      <c r="M1117">
        <v>1459352495</v>
      </c>
      <c r="N1117" s="19">
        <f t="shared" si="157"/>
        <v>42459.403877314813</v>
      </c>
      <c r="O1117">
        <v>1456764095</v>
      </c>
      <c r="P1117" s="19">
        <f t="shared" si="158"/>
        <v>42429.445543981477</v>
      </c>
      <c r="Q1117" t="b">
        <v>0</v>
      </c>
      <c r="R1117">
        <v>4</v>
      </c>
      <c r="S1117" t="b">
        <v>0</v>
      </c>
      <c r="T1117" t="s">
        <v>8282</v>
      </c>
      <c r="U1117" s="6">
        <f t="shared" si="159"/>
        <v>13.25</v>
      </c>
      <c r="V1117" t="str">
        <f t="shared" si="160"/>
        <v>games</v>
      </c>
      <c r="W1117" t="str">
        <f t="shared" si="161"/>
        <v>video games</v>
      </c>
    </row>
    <row r="1118" spans="1:23" ht="32" x14ac:dyDescent="0.2">
      <c r="A1118" s="5">
        <f t="shared" si="153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e">
        <f t="shared" si="154"/>
        <v>#VALUE!</v>
      </c>
      <c r="I1118" t="str">
        <f t="shared" si="155"/>
        <v>True</v>
      </c>
      <c r="J1118" t="e">
        <f t="shared" si="156"/>
        <v>#VALUE!</v>
      </c>
      <c r="K1118" t="s">
        <v>8224</v>
      </c>
      <c r="L1118" t="s">
        <v>8246</v>
      </c>
      <c r="M1118">
        <v>1339273208</v>
      </c>
      <c r="N1118" s="19">
        <f t="shared" si="157"/>
        <v>41069.597314814811</v>
      </c>
      <c r="O1118">
        <v>1334089208</v>
      </c>
      <c r="P1118" s="19">
        <f t="shared" si="158"/>
        <v>41009.597314814811</v>
      </c>
      <c r="Q1118" t="b">
        <v>0</v>
      </c>
      <c r="R1118">
        <v>10</v>
      </c>
      <c r="S1118" t="b">
        <v>0</v>
      </c>
      <c r="T1118" t="s">
        <v>8282</v>
      </c>
      <c r="U1118" s="6">
        <f t="shared" si="159"/>
        <v>17.852</v>
      </c>
      <c r="V1118" t="str">
        <f t="shared" si="160"/>
        <v>games</v>
      </c>
      <c r="W1118" t="str">
        <f t="shared" si="161"/>
        <v>video games</v>
      </c>
    </row>
    <row r="1119" spans="1:23" ht="48" x14ac:dyDescent="0.2">
      <c r="A1119" s="5">
        <f t="shared" si="153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e">
        <f t="shared" si="154"/>
        <v>#VALUE!</v>
      </c>
      <c r="I1119" t="str">
        <f t="shared" si="155"/>
        <v>True</v>
      </c>
      <c r="J1119" t="e">
        <f t="shared" si="156"/>
        <v>#VALUE!</v>
      </c>
      <c r="K1119" t="s">
        <v>8236</v>
      </c>
      <c r="L1119" t="s">
        <v>8249</v>
      </c>
      <c r="M1119">
        <v>1451053313</v>
      </c>
      <c r="N1119" s="19">
        <f t="shared" si="157"/>
        <v>42363.348530092597</v>
      </c>
      <c r="O1119">
        <v>1448461313</v>
      </c>
      <c r="P1119" s="19">
        <f t="shared" si="158"/>
        <v>42333.348530092597</v>
      </c>
      <c r="Q1119" t="b">
        <v>0</v>
      </c>
      <c r="R1119">
        <v>8</v>
      </c>
      <c r="S1119" t="b">
        <v>0</v>
      </c>
      <c r="T1119" t="s">
        <v>8282</v>
      </c>
      <c r="U1119" s="6">
        <f t="shared" si="159"/>
        <v>10.375</v>
      </c>
      <c r="V1119" t="str">
        <f t="shared" si="160"/>
        <v>games</v>
      </c>
      <c r="W1119" t="str">
        <f t="shared" si="161"/>
        <v>video games</v>
      </c>
    </row>
    <row r="1120" spans="1:23" ht="48" x14ac:dyDescent="0.2">
      <c r="A1120" s="5">
        <f t="shared" si="153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e">
        <f t="shared" si="154"/>
        <v>#VALUE!</v>
      </c>
      <c r="I1120" t="str">
        <f t="shared" si="155"/>
        <v>True</v>
      </c>
      <c r="J1120" t="e">
        <f t="shared" si="156"/>
        <v>#VALUE!</v>
      </c>
      <c r="K1120" t="s">
        <v>8226</v>
      </c>
      <c r="L1120" t="s">
        <v>8248</v>
      </c>
      <c r="M1120">
        <v>1396666779</v>
      </c>
      <c r="N1120" s="19">
        <f t="shared" si="157"/>
        <v>41733.874756944446</v>
      </c>
      <c r="O1120">
        <v>1394078379</v>
      </c>
      <c r="P1120" s="19">
        <f t="shared" si="158"/>
        <v>41703.91642361111</v>
      </c>
      <c r="Q1120" t="b">
        <v>0</v>
      </c>
      <c r="R1120">
        <v>3</v>
      </c>
      <c r="S1120" t="b">
        <v>0</v>
      </c>
      <c r="T1120" t="s">
        <v>8282</v>
      </c>
      <c r="U1120" s="6">
        <f t="shared" si="159"/>
        <v>36.333333333333336</v>
      </c>
      <c r="V1120" t="str">
        <f t="shared" si="160"/>
        <v>games</v>
      </c>
      <c r="W1120" t="str">
        <f t="shared" si="161"/>
        <v>video games</v>
      </c>
    </row>
    <row r="1121" spans="1:23" ht="48" x14ac:dyDescent="0.2">
      <c r="A1121" s="5">
        <f t="shared" si="153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e">
        <f t="shared" si="154"/>
        <v>#VALUE!</v>
      </c>
      <c r="I1121" t="str">
        <f t="shared" si="155"/>
        <v>True</v>
      </c>
      <c r="J1121" t="e">
        <f t="shared" si="156"/>
        <v>#VALUE!</v>
      </c>
      <c r="K1121" t="s">
        <v>8224</v>
      </c>
      <c r="L1121" t="s">
        <v>8246</v>
      </c>
      <c r="M1121">
        <v>1396810864</v>
      </c>
      <c r="N1121" s="19">
        <f t="shared" si="157"/>
        <v>41735.542407407411</v>
      </c>
      <c r="O1121">
        <v>1395687664</v>
      </c>
      <c r="P1121" s="19">
        <f t="shared" si="158"/>
        <v>41722.542407407411</v>
      </c>
      <c r="Q1121" t="b">
        <v>0</v>
      </c>
      <c r="R1121">
        <v>1</v>
      </c>
      <c r="S1121" t="b">
        <v>0</v>
      </c>
      <c r="T1121" t="s">
        <v>8282</v>
      </c>
      <c r="U1121" s="6">
        <f t="shared" si="159"/>
        <v>5</v>
      </c>
      <c r="V1121" t="str">
        <f t="shared" si="160"/>
        <v>games</v>
      </c>
      <c r="W1121" t="str">
        <f t="shared" si="161"/>
        <v>video games</v>
      </c>
    </row>
    <row r="1122" spans="1:23" ht="32" x14ac:dyDescent="0.2">
      <c r="A1122" s="5">
        <f t="shared" si="153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e">
        <f t="shared" si="154"/>
        <v>#VALUE!</v>
      </c>
      <c r="I1122" t="str">
        <f t="shared" si="155"/>
        <v>True</v>
      </c>
      <c r="J1122" t="e">
        <f t="shared" si="156"/>
        <v>#VALUE!</v>
      </c>
      <c r="K1122" t="s">
        <v>8224</v>
      </c>
      <c r="L1122" t="s">
        <v>8246</v>
      </c>
      <c r="M1122">
        <v>1319835400</v>
      </c>
      <c r="N1122" s="19">
        <f t="shared" si="157"/>
        <v>40844.622685185182</v>
      </c>
      <c r="O1122">
        <v>1315947400</v>
      </c>
      <c r="P1122" s="19">
        <f t="shared" si="158"/>
        <v>40799.622685185182</v>
      </c>
      <c r="Q1122" t="b">
        <v>0</v>
      </c>
      <c r="R1122">
        <v>0</v>
      </c>
      <c r="S1122" t="b">
        <v>0</v>
      </c>
      <c r="T1122" t="s">
        <v>8282</v>
      </c>
      <c r="U1122" s="6" t="e">
        <f t="shared" si="159"/>
        <v>#DIV/0!</v>
      </c>
      <c r="V1122" t="str">
        <f t="shared" si="160"/>
        <v>games</v>
      </c>
      <c r="W1122" t="str">
        <f t="shared" si="161"/>
        <v>video games</v>
      </c>
    </row>
    <row r="1123" spans="1:23" ht="48" x14ac:dyDescent="0.2">
      <c r="A1123" s="5">
        <f t="shared" si="153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e">
        <f t="shared" si="154"/>
        <v>#VALUE!</v>
      </c>
      <c r="I1123" t="str">
        <f t="shared" si="155"/>
        <v>True</v>
      </c>
      <c r="J1123" t="e">
        <f t="shared" si="156"/>
        <v>#VALUE!</v>
      </c>
      <c r="K1123" t="s">
        <v>8224</v>
      </c>
      <c r="L1123" t="s">
        <v>8246</v>
      </c>
      <c r="M1123">
        <v>1457904316</v>
      </c>
      <c r="N1123" s="19">
        <f t="shared" si="157"/>
        <v>42442.642546296294</v>
      </c>
      <c r="O1123">
        <v>1455315916</v>
      </c>
      <c r="P1123" s="19">
        <f t="shared" si="158"/>
        <v>42412.684212962966</v>
      </c>
      <c r="Q1123" t="b">
        <v>0</v>
      </c>
      <c r="R1123">
        <v>5</v>
      </c>
      <c r="S1123" t="b">
        <v>0</v>
      </c>
      <c r="T1123" t="s">
        <v>8282</v>
      </c>
      <c r="U1123" s="6">
        <f t="shared" si="159"/>
        <v>5.8</v>
      </c>
      <c r="V1123" t="str">
        <f t="shared" si="160"/>
        <v>games</v>
      </c>
      <c r="W1123" t="str">
        <f t="shared" si="161"/>
        <v>video games</v>
      </c>
    </row>
    <row r="1124" spans="1:23" ht="48" x14ac:dyDescent="0.2">
      <c r="A1124" s="5">
        <f t="shared" si="153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e">
        <f t="shared" si="154"/>
        <v>#VALUE!</v>
      </c>
      <c r="I1124" t="str">
        <f t="shared" si="155"/>
        <v>True</v>
      </c>
      <c r="J1124" t="e">
        <f t="shared" si="156"/>
        <v>#VALUE!</v>
      </c>
      <c r="K1124" t="s">
        <v>8225</v>
      </c>
      <c r="L1124" t="s">
        <v>8247</v>
      </c>
      <c r="M1124">
        <v>1369932825</v>
      </c>
      <c r="N1124" s="19">
        <f t="shared" si="157"/>
        <v>41424.453993055555</v>
      </c>
      <c r="O1124">
        <v>1368723225</v>
      </c>
      <c r="P1124" s="19">
        <f t="shared" si="158"/>
        <v>41410.453993055555</v>
      </c>
      <c r="Q1124" t="b">
        <v>0</v>
      </c>
      <c r="R1124">
        <v>0</v>
      </c>
      <c r="S1124" t="b">
        <v>0</v>
      </c>
      <c r="T1124" t="s">
        <v>8282</v>
      </c>
      <c r="U1124" s="6" t="e">
        <f t="shared" si="159"/>
        <v>#DIV/0!</v>
      </c>
      <c r="V1124" t="str">
        <f t="shared" si="160"/>
        <v>games</v>
      </c>
      <c r="W1124" t="str">
        <f t="shared" si="161"/>
        <v>video games</v>
      </c>
    </row>
    <row r="1125" spans="1:23" ht="48" x14ac:dyDescent="0.2">
      <c r="A1125" s="5">
        <f t="shared" si="153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e">
        <f t="shared" si="154"/>
        <v>#VALUE!</v>
      </c>
      <c r="I1125" t="str">
        <f t="shared" si="155"/>
        <v>True</v>
      </c>
      <c r="J1125" t="e">
        <f t="shared" si="156"/>
        <v>#VALUE!</v>
      </c>
      <c r="K1125" t="s">
        <v>8224</v>
      </c>
      <c r="L1125" t="s">
        <v>8246</v>
      </c>
      <c r="M1125">
        <v>1397910848</v>
      </c>
      <c r="N1125" s="19">
        <f t="shared" si="157"/>
        <v>41748.2737037037</v>
      </c>
      <c r="O1125">
        <v>1395318848</v>
      </c>
      <c r="P1125" s="19">
        <f t="shared" si="158"/>
        <v>41718.2737037037</v>
      </c>
      <c r="Q1125" t="b">
        <v>0</v>
      </c>
      <c r="R1125">
        <v>3</v>
      </c>
      <c r="S1125" t="b">
        <v>0</v>
      </c>
      <c r="T1125" t="s">
        <v>8282</v>
      </c>
      <c r="U1125" s="6">
        <f t="shared" si="159"/>
        <v>3.6666666666666665</v>
      </c>
      <c r="V1125" t="str">
        <f t="shared" si="160"/>
        <v>games</v>
      </c>
      <c r="W1125" t="str">
        <f t="shared" si="161"/>
        <v>video games</v>
      </c>
    </row>
    <row r="1126" spans="1:23" ht="48" x14ac:dyDescent="0.2">
      <c r="A1126" s="5">
        <f t="shared" si="153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e">
        <f t="shared" si="154"/>
        <v>#VALUE!</v>
      </c>
      <c r="I1126" t="str">
        <f t="shared" si="155"/>
        <v>True</v>
      </c>
      <c r="J1126" t="e">
        <f t="shared" si="156"/>
        <v>#VALUE!</v>
      </c>
      <c r="K1126" t="s">
        <v>8224</v>
      </c>
      <c r="L1126" t="s">
        <v>8246</v>
      </c>
      <c r="M1126">
        <v>1430409651</v>
      </c>
      <c r="N1126" s="19">
        <f t="shared" si="157"/>
        <v>42124.417256944449</v>
      </c>
      <c r="O1126">
        <v>1427817651</v>
      </c>
      <c r="P1126" s="19">
        <f t="shared" si="158"/>
        <v>42094.417256944449</v>
      </c>
      <c r="Q1126" t="b">
        <v>0</v>
      </c>
      <c r="R1126">
        <v>7</v>
      </c>
      <c r="S1126" t="b">
        <v>0</v>
      </c>
      <c r="T1126" t="s">
        <v>8283</v>
      </c>
      <c r="U1126" s="6">
        <f t="shared" si="159"/>
        <v>60.714285714285715</v>
      </c>
      <c r="V1126" t="str">
        <f t="shared" si="160"/>
        <v>games</v>
      </c>
      <c r="W1126" t="str">
        <f t="shared" si="161"/>
        <v>mobile games</v>
      </c>
    </row>
    <row r="1127" spans="1:23" ht="48" x14ac:dyDescent="0.2">
      <c r="A1127" s="5">
        <f t="shared" si="153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e">
        <f t="shared" si="154"/>
        <v>#VALUE!</v>
      </c>
      <c r="I1127" t="str">
        <f t="shared" si="155"/>
        <v>True</v>
      </c>
      <c r="J1127" t="e">
        <f t="shared" si="156"/>
        <v>#VALUE!</v>
      </c>
      <c r="K1127" t="s">
        <v>8225</v>
      </c>
      <c r="L1127" t="s">
        <v>8247</v>
      </c>
      <c r="M1127">
        <v>1443193130</v>
      </c>
      <c r="N1127" s="19">
        <f t="shared" si="157"/>
        <v>42272.374189814815</v>
      </c>
      <c r="O1127">
        <v>1438009130</v>
      </c>
      <c r="P1127" s="19">
        <f t="shared" si="158"/>
        <v>42212.374189814815</v>
      </c>
      <c r="Q1127" t="b">
        <v>0</v>
      </c>
      <c r="R1127">
        <v>0</v>
      </c>
      <c r="S1127" t="b">
        <v>0</v>
      </c>
      <c r="T1127" t="s">
        <v>8283</v>
      </c>
      <c r="U1127" s="6" t="e">
        <f t="shared" si="159"/>
        <v>#DIV/0!</v>
      </c>
      <c r="V1127" t="str">
        <f t="shared" si="160"/>
        <v>games</v>
      </c>
      <c r="W1127" t="str">
        <f t="shared" si="161"/>
        <v>mobile games</v>
      </c>
    </row>
    <row r="1128" spans="1:23" ht="32" x14ac:dyDescent="0.2">
      <c r="A1128" s="5">
        <f t="shared" si="153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e">
        <f t="shared" si="154"/>
        <v>#VALUE!</v>
      </c>
      <c r="I1128" t="str">
        <f t="shared" si="155"/>
        <v>True</v>
      </c>
      <c r="J1128" t="e">
        <f t="shared" si="156"/>
        <v>#VALUE!</v>
      </c>
      <c r="K1128" t="s">
        <v>8224</v>
      </c>
      <c r="L1128" t="s">
        <v>8246</v>
      </c>
      <c r="M1128">
        <v>1468482694</v>
      </c>
      <c r="N1128" s="19">
        <f t="shared" si="157"/>
        <v>42565.077476851846</v>
      </c>
      <c r="O1128">
        <v>1465890694</v>
      </c>
      <c r="P1128" s="19">
        <f t="shared" si="158"/>
        <v>42535.077476851846</v>
      </c>
      <c r="Q1128" t="b">
        <v>0</v>
      </c>
      <c r="R1128">
        <v>2</v>
      </c>
      <c r="S1128" t="b">
        <v>0</v>
      </c>
      <c r="T1128" t="s">
        <v>8283</v>
      </c>
      <c r="U1128" s="6">
        <f t="shared" si="159"/>
        <v>5</v>
      </c>
      <c r="V1128" t="str">
        <f t="shared" si="160"/>
        <v>games</v>
      </c>
      <c r="W1128" t="str">
        <f t="shared" si="161"/>
        <v>mobile games</v>
      </c>
    </row>
    <row r="1129" spans="1:23" ht="64" x14ac:dyDescent="0.2">
      <c r="A1129" s="5">
        <f t="shared" si="153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e">
        <f t="shared" si="154"/>
        <v>#VALUE!</v>
      </c>
      <c r="I1129" t="str">
        <f t="shared" si="155"/>
        <v>True</v>
      </c>
      <c r="J1129" t="e">
        <f t="shared" si="156"/>
        <v>#VALUE!</v>
      </c>
      <c r="K1129" t="s">
        <v>8224</v>
      </c>
      <c r="L1129" t="s">
        <v>8246</v>
      </c>
      <c r="M1129">
        <v>1416000600</v>
      </c>
      <c r="N1129" s="19">
        <f t="shared" si="157"/>
        <v>41957.645833333328</v>
      </c>
      <c r="O1129">
        <v>1413318600</v>
      </c>
      <c r="P1129" s="19">
        <f t="shared" si="158"/>
        <v>41926.604166666664</v>
      </c>
      <c r="Q1129" t="b">
        <v>0</v>
      </c>
      <c r="R1129">
        <v>23</v>
      </c>
      <c r="S1129" t="b">
        <v>0</v>
      </c>
      <c r="T1129" t="s">
        <v>8283</v>
      </c>
      <c r="U1129" s="6">
        <f t="shared" si="159"/>
        <v>25.434782608695652</v>
      </c>
      <c r="V1129" t="str">
        <f t="shared" si="160"/>
        <v>games</v>
      </c>
      <c r="W1129" t="str">
        <f t="shared" si="161"/>
        <v>mobile games</v>
      </c>
    </row>
    <row r="1130" spans="1:23" ht="16" x14ac:dyDescent="0.2">
      <c r="A1130" s="5">
        <f t="shared" si="153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e">
        <f t="shared" si="154"/>
        <v>#VALUE!</v>
      </c>
      <c r="I1130" t="str">
        <f t="shared" si="155"/>
        <v>True</v>
      </c>
      <c r="J1130" t="e">
        <f t="shared" si="156"/>
        <v>#VALUE!</v>
      </c>
      <c r="K1130" t="s">
        <v>8225</v>
      </c>
      <c r="L1130" t="s">
        <v>8247</v>
      </c>
      <c r="M1130">
        <v>1407425717</v>
      </c>
      <c r="N1130" s="19">
        <f t="shared" si="157"/>
        <v>41858.399502314816</v>
      </c>
      <c r="O1130">
        <v>1404833717</v>
      </c>
      <c r="P1130" s="19">
        <f t="shared" si="158"/>
        <v>41828.399502314816</v>
      </c>
      <c r="Q1130" t="b">
        <v>0</v>
      </c>
      <c r="R1130">
        <v>1</v>
      </c>
      <c r="S1130" t="b">
        <v>0</v>
      </c>
      <c r="T1130" t="s">
        <v>8283</v>
      </c>
      <c r="U1130" s="6">
        <f t="shared" si="159"/>
        <v>1</v>
      </c>
      <c r="V1130" t="str">
        <f t="shared" si="160"/>
        <v>games</v>
      </c>
      <c r="W1130" t="str">
        <f t="shared" si="161"/>
        <v>mobile games</v>
      </c>
    </row>
    <row r="1131" spans="1:23" ht="48" x14ac:dyDescent="0.2">
      <c r="A1131" s="5">
        <f t="shared" si="153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e">
        <f t="shared" si="154"/>
        <v>#VALUE!</v>
      </c>
      <c r="I1131" t="str">
        <f t="shared" si="155"/>
        <v>True</v>
      </c>
      <c r="J1131" t="e">
        <f t="shared" si="156"/>
        <v>#VALUE!</v>
      </c>
      <c r="K1131" t="s">
        <v>8224</v>
      </c>
      <c r="L1131" t="s">
        <v>8246</v>
      </c>
      <c r="M1131">
        <v>1465107693</v>
      </c>
      <c r="N1131" s="19">
        <f t="shared" si="157"/>
        <v>42526.014965277776</v>
      </c>
      <c r="O1131">
        <v>1462515693</v>
      </c>
      <c r="P1131" s="19">
        <f t="shared" si="158"/>
        <v>42496.014965277776</v>
      </c>
      <c r="Q1131" t="b">
        <v>0</v>
      </c>
      <c r="R1131">
        <v>2</v>
      </c>
      <c r="S1131" t="b">
        <v>0</v>
      </c>
      <c r="T1131" t="s">
        <v>8283</v>
      </c>
      <c r="U1131" s="6">
        <f t="shared" si="159"/>
        <v>10.5</v>
      </c>
      <c r="V1131" t="str">
        <f t="shared" si="160"/>
        <v>games</v>
      </c>
      <c r="W1131" t="str">
        <f t="shared" si="161"/>
        <v>mobile games</v>
      </c>
    </row>
    <row r="1132" spans="1:23" ht="48" x14ac:dyDescent="0.2">
      <c r="A1132" s="5">
        <f t="shared" si="153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e">
        <f t="shared" si="154"/>
        <v>#VALUE!</v>
      </c>
      <c r="I1132" t="str">
        <f t="shared" si="155"/>
        <v>True</v>
      </c>
      <c r="J1132" t="e">
        <f t="shared" si="156"/>
        <v>#VALUE!</v>
      </c>
      <c r="K1132" t="s">
        <v>8224</v>
      </c>
      <c r="L1132" t="s">
        <v>8246</v>
      </c>
      <c r="M1132">
        <v>1416963300</v>
      </c>
      <c r="N1132" s="19">
        <f t="shared" si="157"/>
        <v>41968.788194444445</v>
      </c>
      <c r="O1132">
        <v>1411775700</v>
      </c>
      <c r="P1132" s="19">
        <f t="shared" si="158"/>
        <v>41908.746527777781</v>
      </c>
      <c r="Q1132" t="b">
        <v>0</v>
      </c>
      <c r="R1132">
        <v>3</v>
      </c>
      <c r="S1132" t="b">
        <v>0</v>
      </c>
      <c r="T1132" t="s">
        <v>8283</v>
      </c>
      <c r="U1132" s="6">
        <f t="shared" si="159"/>
        <v>3.6666666666666665</v>
      </c>
      <c r="V1132" t="str">
        <f t="shared" si="160"/>
        <v>games</v>
      </c>
      <c r="W1132" t="str">
        <f t="shared" si="161"/>
        <v>mobile games</v>
      </c>
    </row>
    <row r="1133" spans="1:23" ht="48" x14ac:dyDescent="0.2">
      <c r="A1133" s="5">
        <f t="shared" si="153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e">
        <f t="shared" si="154"/>
        <v>#VALUE!</v>
      </c>
      <c r="I1133" t="str">
        <f t="shared" si="155"/>
        <v>True</v>
      </c>
      <c r="J1133" t="e">
        <f t="shared" si="156"/>
        <v>#VALUE!</v>
      </c>
      <c r="K1133" t="s">
        <v>8226</v>
      </c>
      <c r="L1133" t="s">
        <v>8248</v>
      </c>
      <c r="M1133">
        <v>1450993668</v>
      </c>
      <c r="N1133" s="19">
        <f t="shared" si="157"/>
        <v>42362.658194444448</v>
      </c>
      <c r="O1133">
        <v>1448401668</v>
      </c>
      <c r="P1133" s="19">
        <f t="shared" si="158"/>
        <v>42332.658194444448</v>
      </c>
      <c r="Q1133" t="b">
        <v>0</v>
      </c>
      <c r="R1133">
        <v>0</v>
      </c>
      <c r="S1133" t="b">
        <v>0</v>
      </c>
      <c r="T1133" t="s">
        <v>8283</v>
      </c>
      <c r="U1133" s="6" t="e">
        <f t="shared" si="159"/>
        <v>#DIV/0!</v>
      </c>
      <c r="V1133" t="str">
        <f t="shared" si="160"/>
        <v>games</v>
      </c>
      <c r="W1133" t="str">
        <f t="shared" si="161"/>
        <v>mobile games</v>
      </c>
    </row>
    <row r="1134" spans="1:23" ht="48" x14ac:dyDescent="0.2">
      <c r="A1134" s="5">
        <f t="shared" si="153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e">
        <f t="shared" si="154"/>
        <v>#VALUE!</v>
      </c>
      <c r="I1134" t="str">
        <f t="shared" si="155"/>
        <v>True</v>
      </c>
      <c r="J1134" t="e">
        <f t="shared" si="156"/>
        <v>#VALUE!</v>
      </c>
      <c r="K1134" t="s">
        <v>8229</v>
      </c>
      <c r="L1134" t="s">
        <v>8251</v>
      </c>
      <c r="M1134">
        <v>1483238771</v>
      </c>
      <c r="N1134" s="19">
        <f t="shared" si="157"/>
        <v>42735.865405092598</v>
      </c>
      <c r="O1134">
        <v>1480646771</v>
      </c>
      <c r="P1134" s="19">
        <f t="shared" si="158"/>
        <v>42705.865405092598</v>
      </c>
      <c r="Q1134" t="b">
        <v>0</v>
      </c>
      <c r="R1134">
        <v>13</v>
      </c>
      <c r="S1134" t="b">
        <v>0</v>
      </c>
      <c r="T1134" t="s">
        <v>8283</v>
      </c>
      <c r="U1134" s="6">
        <f t="shared" si="159"/>
        <v>110.61538461538461</v>
      </c>
      <c r="V1134" t="str">
        <f t="shared" si="160"/>
        <v>games</v>
      </c>
      <c r="W1134" t="str">
        <f t="shared" si="161"/>
        <v>mobile games</v>
      </c>
    </row>
    <row r="1135" spans="1:23" ht="48" x14ac:dyDescent="0.2">
      <c r="A1135" s="5">
        <f t="shared" si="153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e">
        <f t="shared" si="154"/>
        <v>#VALUE!</v>
      </c>
      <c r="I1135" t="str">
        <f t="shared" si="155"/>
        <v>True</v>
      </c>
      <c r="J1135" t="e">
        <f t="shared" si="156"/>
        <v>#VALUE!</v>
      </c>
      <c r="K1135" t="s">
        <v>8225</v>
      </c>
      <c r="L1135" t="s">
        <v>8247</v>
      </c>
      <c r="M1135">
        <v>1406799981</v>
      </c>
      <c r="N1135" s="19">
        <f t="shared" si="157"/>
        <v>41851.157187500001</v>
      </c>
      <c r="O1135">
        <v>1404207981</v>
      </c>
      <c r="P1135" s="19">
        <f t="shared" si="158"/>
        <v>41821.157187500001</v>
      </c>
      <c r="Q1135" t="b">
        <v>0</v>
      </c>
      <c r="R1135">
        <v>1</v>
      </c>
      <c r="S1135" t="b">
        <v>0</v>
      </c>
      <c r="T1135" t="s">
        <v>8283</v>
      </c>
      <c r="U1135" s="6">
        <f t="shared" si="159"/>
        <v>20</v>
      </c>
      <c r="V1135" t="str">
        <f t="shared" si="160"/>
        <v>games</v>
      </c>
      <c r="W1135" t="str">
        <f t="shared" si="161"/>
        <v>mobile games</v>
      </c>
    </row>
    <row r="1136" spans="1:23" ht="48" x14ac:dyDescent="0.2">
      <c r="A1136" s="5">
        <f t="shared" si="153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e">
        <f t="shared" si="154"/>
        <v>#VALUE!</v>
      </c>
      <c r="I1136" t="str">
        <f t="shared" si="155"/>
        <v>True</v>
      </c>
      <c r="J1136" t="e">
        <f t="shared" si="156"/>
        <v>#VALUE!</v>
      </c>
      <c r="K1136" t="s">
        <v>8226</v>
      </c>
      <c r="L1136" t="s">
        <v>8248</v>
      </c>
      <c r="M1136">
        <v>1417235580</v>
      </c>
      <c r="N1136" s="19">
        <f t="shared" si="157"/>
        <v>41971.939583333333</v>
      </c>
      <c r="O1136">
        <v>1416034228</v>
      </c>
      <c r="P1136" s="19">
        <f t="shared" si="158"/>
        <v>41958.035046296296</v>
      </c>
      <c r="Q1136" t="b">
        <v>0</v>
      </c>
      <c r="R1136">
        <v>1</v>
      </c>
      <c r="S1136" t="b">
        <v>0</v>
      </c>
      <c r="T1136" t="s">
        <v>8283</v>
      </c>
      <c r="U1136" s="6">
        <f t="shared" si="159"/>
        <v>1</v>
      </c>
      <c r="V1136" t="str">
        <f t="shared" si="160"/>
        <v>games</v>
      </c>
      <c r="W1136" t="str">
        <f t="shared" si="161"/>
        <v>mobile games</v>
      </c>
    </row>
    <row r="1137" spans="1:23" ht="64" x14ac:dyDescent="0.2">
      <c r="A1137" s="5">
        <f t="shared" si="153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e">
        <f t="shared" si="154"/>
        <v>#VALUE!</v>
      </c>
      <c r="I1137" t="str">
        <f t="shared" si="155"/>
        <v>True</v>
      </c>
      <c r="J1137" t="e">
        <f t="shared" si="156"/>
        <v>#VALUE!</v>
      </c>
      <c r="K1137" t="s">
        <v>8236</v>
      </c>
      <c r="L1137" t="s">
        <v>8249</v>
      </c>
      <c r="M1137">
        <v>1470527094</v>
      </c>
      <c r="N1137" s="19">
        <f t="shared" si="157"/>
        <v>42588.739513888882</v>
      </c>
      <c r="O1137">
        <v>1467935094</v>
      </c>
      <c r="P1137" s="19">
        <f t="shared" si="158"/>
        <v>42558.739513888882</v>
      </c>
      <c r="Q1137" t="b">
        <v>0</v>
      </c>
      <c r="R1137">
        <v>1</v>
      </c>
      <c r="S1137" t="b">
        <v>0</v>
      </c>
      <c r="T1137" t="s">
        <v>8283</v>
      </c>
      <c r="U1137" s="6">
        <f t="shared" si="159"/>
        <v>50</v>
      </c>
      <c r="V1137" t="str">
        <f t="shared" si="160"/>
        <v>games</v>
      </c>
      <c r="W1137" t="str">
        <f t="shared" si="161"/>
        <v>mobile games</v>
      </c>
    </row>
    <row r="1138" spans="1:23" ht="48" x14ac:dyDescent="0.2">
      <c r="A1138" s="5">
        <f t="shared" si="153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e">
        <f t="shared" si="154"/>
        <v>#VALUE!</v>
      </c>
      <c r="I1138" t="str">
        <f t="shared" si="155"/>
        <v>True</v>
      </c>
      <c r="J1138" t="e">
        <f t="shared" si="156"/>
        <v>#VALUE!</v>
      </c>
      <c r="K1138" t="s">
        <v>8230</v>
      </c>
      <c r="L1138" t="s">
        <v>8249</v>
      </c>
      <c r="M1138">
        <v>1450541229</v>
      </c>
      <c r="N1138" s="19">
        <f t="shared" si="157"/>
        <v>42357.421631944439</v>
      </c>
      <c r="O1138">
        <v>1447949229</v>
      </c>
      <c r="P1138" s="19">
        <f t="shared" si="158"/>
        <v>42327.421631944439</v>
      </c>
      <c r="Q1138" t="b">
        <v>0</v>
      </c>
      <c r="R1138">
        <v>6</v>
      </c>
      <c r="S1138" t="b">
        <v>0</v>
      </c>
      <c r="T1138" t="s">
        <v>8283</v>
      </c>
      <c r="U1138" s="6">
        <f t="shared" si="159"/>
        <v>45</v>
      </c>
      <c r="V1138" t="str">
        <f t="shared" si="160"/>
        <v>games</v>
      </c>
      <c r="W1138" t="str">
        <f t="shared" si="161"/>
        <v>mobile games</v>
      </c>
    </row>
    <row r="1139" spans="1:23" ht="48" x14ac:dyDescent="0.2">
      <c r="A1139" s="5">
        <f t="shared" si="153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e">
        <f t="shared" si="154"/>
        <v>#VALUE!</v>
      </c>
      <c r="I1139" t="str">
        <f t="shared" si="155"/>
        <v>True</v>
      </c>
      <c r="J1139" t="e">
        <f t="shared" si="156"/>
        <v>#VALUE!</v>
      </c>
      <c r="K1139" t="s">
        <v>8224</v>
      </c>
      <c r="L1139" t="s">
        <v>8246</v>
      </c>
      <c r="M1139">
        <v>1461440421</v>
      </c>
      <c r="N1139" s="19">
        <f t="shared" si="157"/>
        <v>42483.569687499999</v>
      </c>
      <c r="O1139">
        <v>1458848421</v>
      </c>
      <c r="P1139" s="19">
        <f t="shared" si="158"/>
        <v>42453.569687499999</v>
      </c>
      <c r="Q1139" t="b">
        <v>0</v>
      </c>
      <c r="R1139">
        <v>39</v>
      </c>
      <c r="S1139" t="b">
        <v>0</v>
      </c>
      <c r="T1139" t="s">
        <v>8283</v>
      </c>
      <c r="U1139" s="6">
        <f t="shared" si="159"/>
        <v>253.2051282051282</v>
      </c>
      <c r="V1139" t="str">
        <f t="shared" si="160"/>
        <v>games</v>
      </c>
      <c r="W1139" t="str">
        <f t="shared" si="161"/>
        <v>mobile games</v>
      </c>
    </row>
    <row r="1140" spans="1:23" ht="48" x14ac:dyDescent="0.2">
      <c r="A1140" s="5">
        <f t="shared" si="153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e">
        <f t="shared" si="154"/>
        <v>#VALUE!</v>
      </c>
      <c r="I1140" t="str">
        <f t="shared" si="155"/>
        <v>True</v>
      </c>
      <c r="J1140" t="e">
        <f t="shared" si="156"/>
        <v>#VALUE!</v>
      </c>
      <c r="K1140" t="s">
        <v>8224</v>
      </c>
      <c r="L1140" t="s">
        <v>8246</v>
      </c>
      <c r="M1140">
        <v>1485035131</v>
      </c>
      <c r="N1140" s="19">
        <f t="shared" si="157"/>
        <v>42756.6566087963</v>
      </c>
      <c r="O1140">
        <v>1483307131</v>
      </c>
      <c r="P1140" s="19">
        <f t="shared" si="158"/>
        <v>42736.6566087963</v>
      </c>
      <c r="Q1140" t="b">
        <v>0</v>
      </c>
      <c r="R1140">
        <v>4</v>
      </c>
      <c r="S1140" t="b">
        <v>0</v>
      </c>
      <c r="T1140" t="s">
        <v>8283</v>
      </c>
      <c r="U1140" s="6">
        <f t="shared" si="159"/>
        <v>31.25</v>
      </c>
      <c r="V1140" t="str">
        <f t="shared" si="160"/>
        <v>games</v>
      </c>
      <c r="W1140" t="str">
        <f t="shared" si="161"/>
        <v>mobile games</v>
      </c>
    </row>
    <row r="1141" spans="1:23" ht="48" x14ac:dyDescent="0.2">
      <c r="A1141" s="5">
        <f t="shared" si="153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e">
        <f t="shared" si="154"/>
        <v>#VALUE!</v>
      </c>
      <c r="I1141" t="str">
        <f t="shared" si="155"/>
        <v>True</v>
      </c>
      <c r="J1141" t="e">
        <f t="shared" si="156"/>
        <v>#VALUE!</v>
      </c>
      <c r="K1141" t="s">
        <v>8224</v>
      </c>
      <c r="L1141" t="s">
        <v>8246</v>
      </c>
      <c r="M1141">
        <v>1420100426</v>
      </c>
      <c r="N1141" s="19">
        <f t="shared" si="157"/>
        <v>42005.097523148142</v>
      </c>
      <c r="O1141">
        <v>1417508426</v>
      </c>
      <c r="P1141" s="19">
        <f t="shared" si="158"/>
        <v>41975.097523148142</v>
      </c>
      <c r="Q1141" t="b">
        <v>0</v>
      </c>
      <c r="R1141">
        <v>1</v>
      </c>
      <c r="S1141" t="b">
        <v>0</v>
      </c>
      <c r="T1141" t="s">
        <v>8283</v>
      </c>
      <c r="U1141" s="6">
        <f t="shared" si="159"/>
        <v>5</v>
      </c>
      <c r="V1141" t="str">
        <f t="shared" si="160"/>
        <v>games</v>
      </c>
      <c r="W1141" t="str">
        <f t="shared" si="161"/>
        <v>mobile games</v>
      </c>
    </row>
    <row r="1142" spans="1:23" ht="48" x14ac:dyDescent="0.2">
      <c r="A1142" s="5">
        <f t="shared" si="153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e">
        <f t="shared" si="154"/>
        <v>#VALUE!</v>
      </c>
      <c r="I1142" t="str">
        <f t="shared" si="155"/>
        <v>True</v>
      </c>
      <c r="J1142" t="e">
        <f t="shared" si="156"/>
        <v>#VALUE!</v>
      </c>
      <c r="K1142" t="s">
        <v>8225</v>
      </c>
      <c r="L1142" t="s">
        <v>8247</v>
      </c>
      <c r="M1142">
        <v>1438859121</v>
      </c>
      <c r="N1142" s="19">
        <f t="shared" si="157"/>
        <v>42222.212048611109</v>
      </c>
      <c r="O1142">
        <v>1436267121</v>
      </c>
      <c r="P1142" s="19">
        <f t="shared" si="158"/>
        <v>42192.212048611109</v>
      </c>
      <c r="Q1142" t="b">
        <v>0</v>
      </c>
      <c r="R1142">
        <v>0</v>
      </c>
      <c r="S1142" t="b">
        <v>0</v>
      </c>
      <c r="T1142" t="s">
        <v>8283</v>
      </c>
      <c r="U1142" s="6" t="e">
        <f t="shared" si="159"/>
        <v>#DIV/0!</v>
      </c>
      <c r="V1142" t="str">
        <f t="shared" si="160"/>
        <v>games</v>
      </c>
      <c r="W1142" t="str">
        <f t="shared" si="161"/>
        <v>mobile games</v>
      </c>
    </row>
    <row r="1143" spans="1:23" ht="16" x14ac:dyDescent="0.2">
      <c r="A1143" s="5">
        <f t="shared" si="153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e">
        <f t="shared" si="154"/>
        <v>#VALUE!</v>
      </c>
      <c r="I1143" t="str">
        <f t="shared" si="155"/>
        <v>True</v>
      </c>
      <c r="J1143" t="e">
        <f t="shared" si="156"/>
        <v>#VALUE!</v>
      </c>
      <c r="K1143" t="s">
        <v>8236</v>
      </c>
      <c r="L1143" t="s">
        <v>8249</v>
      </c>
      <c r="M1143">
        <v>1436460450</v>
      </c>
      <c r="N1143" s="19">
        <f t="shared" si="157"/>
        <v>42194.449652777781</v>
      </c>
      <c r="O1143">
        <v>1433868450</v>
      </c>
      <c r="P1143" s="19">
        <f t="shared" si="158"/>
        <v>42164.449652777781</v>
      </c>
      <c r="Q1143" t="b">
        <v>0</v>
      </c>
      <c r="R1143">
        <v>0</v>
      </c>
      <c r="S1143" t="b">
        <v>0</v>
      </c>
      <c r="T1143" t="s">
        <v>8283</v>
      </c>
      <c r="U1143" s="6" t="e">
        <f t="shared" si="159"/>
        <v>#DIV/0!</v>
      </c>
      <c r="V1143" t="str">
        <f t="shared" si="160"/>
        <v>games</v>
      </c>
      <c r="W1143" t="str">
        <f t="shared" si="161"/>
        <v>mobile games</v>
      </c>
    </row>
    <row r="1144" spans="1:23" ht="48" x14ac:dyDescent="0.2">
      <c r="A1144" s="5">
        <f t="shared" si="153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e">
        <f t="shared" si="154"/>
        <v>#VALUE!</v>
      </c>
      <c r="I1144" t="str">
        <f t="shared" si="155"/>
        <v>True</v>
      </c>
      <c r="J1144" t="e">
        <f t="shared" si="156"/>
        <v>#VALUE!</v>
      </c>
      <c r="K1144" t="s">
        <v>8224</v>
      </c>
      <c r="L1144" t="s">
        <v>8246</v>
      </c>
      <c r="M1144">
        <v>1424131727</v>
      </c>
      <c r="N1144" s="19">
        <f t="shared" si="157"/>
        <v>42051.756099537044</v>
      </c>
      <c r="O1144">
        <v>1421539727</v>
      </c>
      <c r="P1144" s="19">
        <f t="shared" si="158"/>
        <v>42021.756099537044</v>
      </c>
      <c r="Q1144" t="b">
        <v>0</v>
      </c>
      <c r="R1144">
        <v>0</v>
      </c>
      <c r="S1144" t="b">
        <v>0</v>
      </c>
      <c r="T1144" t="s">
        <v>8283</v>
      </c>
      <c r="U1144" s="6" t="e">
        <f t="shared" si="159"/>
        <v>#DIV/0!</v>
      </c>
      <c r="V1144" t="str">
        <f t="shared" si="160"/>
        <v>games</v>
      </c>
      <c r="W1144" t="str">
        <f t="shared" si="161"/>
        <v>mobile games</v>
      </c>
    </row>
    <row r="1145" spans="1:23" ht="48" x14ac:dyDescent="0.2">
      <c r="A1145" s="5">
        <f t="shared" si="153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e">
        <f t="shared" si="154"/>
        <v>#VALUE!</v>
      </c>
      <c r="I1145" t="str">
        <f t="shared" si="155"/>
        <v>True</v>
      </c>
      <c r="J1145" t="e">
        <f t="shared" si="156"/>
        <v>#VALUE!</v>
      </c>
      <c r="K1145" t="s">
        <v>8224</v>
      </c>
      <c r="L1145" t="s">
        <v>8246</v>
      </c>
      <c r="M1145">
        <v>1450327126</v>
      </c>
      <c r="N1145" s="19">
        <f t="shared" si="157"/>
        <v>42354.94358796296</v>
      </c>
      <c r="O1145">
        <v>1447735126</v>
      </c>
      <c r="P1145" s="19">
        <f t="shared" si="158"/>
        <v>42324.94358796296</v>
      </c>
      <c r="Q1145" t="b">
        <v>0</v>
      </c>
      <c r="R1145">
        <v>8</v>
      </c>
      <c r="S1145" t="b">
        <v>0</v>
      </c>
      <c r="T1145" t="s">
        <v>8283</v>
      </c>
      <c r="U1145" s="6">
        <f t="shared" si="159"/>
        <v>23.25</v>
      </c>
      <c r="V1145" t="str">
        <f t="shared" si="160"/>
        <v>games</v>
      </c>
      <c r="W1145" t="str">
        <f t="shared" si="161"/>
        <v>mobile games</v>
      </c>
    </row>
    <row r="1146" spans="1:23" ht="48" x14ac:dyDescent="0.2">
      <c r="A1146" s="5">
        <f t="shared" si="153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e">
        <f t="shared" si="154"/>
        <v>#VALUE!</v>
      </c>
      <c r="I1146" t="str">
        <f t="shared" si="155"/>
        <v>True</v>
      </c>
      <c r="J1146" t="e">
        <f t="shared" si="156"/>
        <v>#VALUE!</v>
      </c>
      <c r="K1146" t="s">
        <v>8224</v>
      </c>
      <c r="L1146" t="s">
        <v>8246</v>
      </c>
      <c r="M1146">
        <v>1430281320</v>
      </c>
      <c r="N1146" s="19">
        <f t="shared" si="157"/>
        <v>42122.931944444441</v>
      </c>
      <c r="O1146">
        <v>1427689320</v>
      </c>
      <c r="P1146" s="19">
        <f t="shared" si="158"/>
        <v>42092.931944444441</v>
      </c>
      <c r="Q1146" t="b">
        <v>0</v>
      </c>
      <c r="R1146">
        <v>0</v>
      </c>
      <c r="S1146" t="b">
        <v>0</v>
      </c>
      <c r="T1146" t="s">
        <v>8284</v>
      </c>
      <c r="U1146" s="6" t="e">
        <f t="shared" si="159"/>
        <v>#DIV/0!</v>
      </c>
      <c r="V1146" t="str">
        <f t="shared" si="160"/>
        <v>food</v>
      </c>
      <c r="W1146" t="str">
        <f t="shared" si="161"/>
        <v>food trucks</v>
      </c>
    </row>
    <row r="1147" spans="1:23" ht="48" x14ac:dyDescent="0.2">
      <c r="A1147" s="5">
        <f t="shared" si="153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e">
        <f t="shared" si="154"/>
        <v>#VALUE!</v>
      </c>
      <c r="I1147" t="str">
        <f t="shared" si="155"/>
        <v>True</v>
      </c>
      <c r="J1147" t="e">
        <f t="shared" si="156"/>
        <v>#VALUE!</v>
      </c>
      <c r="K1147" t="s">
        <v>8224</v>
      </c>
      <c r="L1147" t="s">
        <v>8246</v>
      </c>
      <c r="M1147">
        <v>1412272592</v>
      </c>
      <c r="N1147" s="19">
        <f t="shared" si="157"/>
        <v>41914.497592592597</v>
      </c>
      <c r="O1147">
        <v>1407088592</v>
      </c>
      <c r="P1147" s="19">
        <f t="shared" si="158"/>
        <v>41854.497592592597</v>
      </c>
      <c r="Q1147" t="b">
        <v>0</v>
      </c>
      <c r="R1147">
        <v>1</v>
      </c>
      <c r="S1147" t="b">
        <v>0</v>
      </c>
      <c r="T1147" t="s">
        <v>8284</v>
      </c>
      <c r="U1147" s="6">
        <f t="shared" si="159"/>
        <v>100</v>
      </c>
      <c r="V1147" t="str">
        <f t="shared" si="160"/>
        <v>food</v>
      </c>
      <c r="W1147" t="str">
        <f t="shared" si="161"/>
        <v>food trucks</v>
      </c>
    </row>
    <row r="1148" spans="1:23" ht="32" x14ac:dyDescent="0.2">
      <c r="A1148" s="5">
        <f t="shared" si="153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e">
        <f t="shared" si="154"/>
        <v>#VALUE!</v>
      </c>
      <c r="I1148" t="str">
        <f t="shared" si="155"/>
        <v>True</v>
      </c>
      <c r="J1148" t="e">
        <f t="shared" si="156"/>
        <v>#VALUE!</v>
      </c>
      <c r="K1148" t="s">
        <v>8224</v>
      </c>
      <c r="L1148" t="s">
        <v>8246</v>
      </c>
      <c r="M1148">
        <v>1399071173</v>
      </c>
      <c r="N1148" s="19">
        <f t="shared" si="157"/>
        <v>41761.7033912037</v>
      </c>
      <c r="O1148">
        <v>1395787973</v>
      </c>
      <c r="P1148" s="19">
        <f t="shared" si="158"/>
        <v>41723.7033912037</v>
      </c>
      <c r="Q1148" t="b">
        <v>0</v>
      </c>
      <c r="R1148">
        <v>12</v>
      </c>
      <c r="S1148" t="b">
        <v>0</v>
      </c>
      <c r="T1148" t="s">
        <v>8284</v>
      </c>
      <c r="U1148" s="6">
        <f t="shared" si="159"/>
        <v>44.166666666666664</v>
      </c>
      <c r="V1148" t="str">
        <f t="shared" si="160"/>
        <v>food</v>
      </c>
      <c r="W1148" t="str">
        <f t="shared" si="161"/>
        <v>food trucks</v>
      </c>
    </row>
    <row r="1149" spans="1:23" ht="48" x14ac:dyDescent="0.2">
      <c r="A1149" s="5">
        <f t="shared" si="153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e">
        <f t="shared" si="154"/>
        <v>#VALUE!</v>
      </c>
      <c r="I1149" t="str">
        <f t="shared" si="155"/>
        <v>True</v>
      </c>
      <c r="J1149" t="e">
        <f t="shared" si="156"/>
        <v>#VALUE!</v>
      </c>
      <c r="K1149" t="s">
        <v>8229</v>
      </c>
      <c r="L1149" t="s">
        <v>8251</v>
      </c>
      <c r="M1149">
        <v>1413760783</v>
      </c>
      <c r="N1149" s="19">
        <f t="shared" si="157"/>
        <v>41931.722025462965</v>
      </c>
      <c r="O1149">
        <v>1408576783</v>
      </c>
      <c r="P1149" s="19">
        <f t="shared" si="158"/>
        <v>41871.722025462965</v>
      </c>
      <c r="Q1149" t="b">
        <v>0</v>
      </c>
      <c r="R1149">
        <v>0</v>
      </c>
      <c r="S1149" t="b">
        <v>0</v>
      </c>
      <c r="T1149" t="s">
        <v>8284</v>
      </c>
      <c r="U1149" s="6" t="e">
        <f t="shared" si="159"/>
        <v>#DIV/0!</v>
      </c>
      <c r="V1149" t="str">
        <f t="shared" si="160"/>
        <v>food</v>
      </c>
      <c r="W1149" t="str">
        <f t="shared" si="161"/>
        <v>food trucks</v>
      </c>
    </row>
    <row r="1150" spans="1:23" ht="32" x14ac:dyDescent="0.2">
      <c r="A1150" s="5">
        <f t="shared" si="153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e">
        <f t="shared" si="154"/>
        <v>#VALUE!</v>
      </c>
      <c r="I1150" t="str">
        <f t="shared" si="155"/>
        <v>True</v>
      </c>
      <c r="J1150" t="e">
        <f t="shared" si="156"/>
        <v>#VALUE!</v>
      </c>
      <c r="K1150" t="s">
        <v>8224</v>
      </c>
      <c r="L1150" t="s">
        <v>8246</v>
      </c>
      <c r="M1150">
        <v>1480568781</v>
      </c>
      <c r="N1150" s="19">
        <f t="shared" si="157"/>
        <v>42704.962743055556</v>
      </c>
      <c r="O1150">
        <v>1477973181</v>
      </c>
      <c r="P1150" s="19">
        <f t="shared" si="158"/>
        <v>42674.921076388884</v>
      </c>
      <c r="Q1150" t="b">
        <v>0</v>
      </c>
      <c r="R1150">
        <v>3</v>
      </c>
      <c r="S1150" t="b">
        <v>0</v>
      </c>
      <c r="T1150" t="s">
        <v>8284</v>
      </c>
      <c r="U1150" s="6">
        <f t="shared" si="159"/>
        <v>24.333333333333332</v>
      </c>
      <c r="V1150" t="str">
        <f t="shared" si="160"/>
        <v>food</v>
      </c>
      <c r="W1150" t="str">
        <f t="shared" si="161"/>
        <v>food trucks</v>
      </c>
    </row>
    <row r="1151" spans="1:23" ht="32" x14ac:dyDescent="0.2">
      <c r="A1151" s="5">
        <f t="shared" si="153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e">
        <f t="shared" si="154"/>
        <v>#VALUE!</v>
      </c>
      <c r="I1151" t="str">
        <f t="shared" si="155"/>
        <v>True</v>
      </c>
      <c r="J1151" t="e">
        <f t="shared" si="156"/>
        <v>#VALUE!</v>
      </c>
      <c r="K1151" t="s">
        <v>8224</v>
      </c>
      <c r="L1151" t="s">
        <v>8246</v>
      </c>
      <c r="M1151">
        <v>1466096566</v>
      </c>
      <c r="N1151" s="19">
        <f t="shared" si="157"/>
        <v>42537.46025462963</v>
      </c>
      <c r="O1151">
        <v>1463504566</v>
      </c>
      <c r="P1151" s="19">
        <f t="shared" si="158"/>
        <v>42507.46025462963</v>
      </c>
      <c r="Q1151" t="b">
        <v>0</v>
      </c>
      <c r="R1151">
        <v>2</v>
      </c>
      <c r="S1151" t="b">
        <v>0</v>
      </c>
      <c r="T1151" t="s">
        <v>8284</v>
      </c>
      <c r="U1151" s="6">
        <f t="shared" si="159"/>
        <v>37.5</v>
      </c>
      <c r="V1151" t="str">
        <f t="shared" si="160"/>
        <v>food</v>
      </c>
      <c r="W1151" t="str">
        <f t="shared" si="161"/>
        <v>food trucks</v>
      </c>
    </row>
    <row r="1152" spans="1:23" ht="32" x14ac:dyDescent="0.2">
      <c r="A1152" s="5">
        <f t="shared" si="153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e">
        <f t="shared" si="154"/>
        <v>#VALUE!</v>
      </c>
      <c r="I1152" t="str">
        <f t="shared" si="155"/>
        <v>True</v>
      </c>
      <c r="J1152" t="e">
        <f t="shared" si="156"/>
        <v>#VALUE!</v>
      </c>
      <c r="K1152" t="s">
        <v>8224</v>
      </c>
      <c r="L1152" t="s">
        <v>8246</v>
      </c>
      <c r="M1152">
        <v>1452293675</v>
      </c>
      <c r="N1152" s="19">
        <f t="shared" si="157"/>
        <v>42377.704571759255</v>
      </c>
      <c r="O1152">
        <v>1447109675</v>
      </c>
      <c r="P1152" s="19">
        <f t="shared" si="158"/>
        <v>42317.704571759255</v>
      </c>
      <c r="Q1152" t="b">
        <v>0</v>
      </c>
      <c r="R1152">
        <v>6</v>
      </c>
      <c r="S1152" t="b">
        <v>0</v>
      </c>
      <c r="T1152" t="s">
        <v>8284</v>
      </c>
      <c r="U1152" s="6">
        <f t="shared" si="159"/>
        <v>42</v>
      </c>
      <c r="V1152" t="str">
        <f t="shared" si="160"/>
        <v>food</v>
      </c>
      <c r="W1152" t="str">
        <f t="shared" si="161"/>
        <v>food trucks</v>
      </c>
    </row>
    <row r="1153" spans="1:23" ht="48" x14ac:dyDescent="0.2">
      <c r="A1153" s="5">
        <f t="shared" si="153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e">
        <f t="shared" si="154"/>
        <v>#VALUE!</v>
      </c>
      <c r="I1153" t="str">
        <f t="shared" si="155"/>
        <v>True</v>
      </c>
      <c r="J1153" t="e">
        <f t="shared" si="156"/>
        <v>#VALUE!</v>
      </c>
      <c r="K1153" t="s">
        <v>8224</v>
      </c>
      <c r="L1153" t="s">
        <v>8246</v>
      </c>
      <c r="M1153">
        <v>1441592863</v>
      </c>
      <c r="N1153" s="19">
        <f t="shared" si="157"/>
        <v>42253.852581018517</v>
      </c>
      <c r="O1153">
        <v>1439000863</v>
      </c>
      <c r="P1153" s="19">
        <f t="shared" si="158"/>
        <v>42223.852581018517</v>
      </c>
      <c r="Q1153" t="b">
        <v>0</v>
      </c>
      <c r="R1153">
        <v>0</v>
      </c>
      <c r="S1153" t="b">
        <v>0</v>
      </c>
      <c r="T1153" t="s">
        <v>8284</v>
      </c>
      <c r="U1153" s="6" t="e">
        <f t="shared" si="159"/>
        <v>#DIV/0!</v>
      </c>
      <c r="V1153" t="str">
        <f t="shared" si="160"/>
        <v>food</v>
      </c>
      <c r="W1153" t="str">
        <f t="shared" si="161"/>
        <v>food trucks</v>
      </c>
    </row>
    <row r="1154" spans="1:23" ht="16" x14ac:dyDescent="0.2">
      <c r="A1154" s="5">
        <f t="shared" si="153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e">
        <f t="shared" si="154"/>
        <v>#VALUE!</v>
      </c>
      <c r="I1154" t="str">
        <f t="shared" si="155"/>
        <v>True</v>
      </c>
      <c r="J1154" t="e">
        <f t="shared" si="156"/>
        <v>#VALUE!</v>
      </c>
      <c r="K1154" t="s">
        <v>8224</v>
      </c>
      <c r="L1154" t="s">
        <v>8246</v>
      </c>
      <c r="M1154">
        <v>1431709312</v>
      </c>
      <c r="N1154" s="19">
        <f t="shared" si="157"/>
        <v>42139.459629629629</v>
      </c>
      <c r="O1154">
        <v>1429117312</v>
      </c>
      <c r="P1154" s="19">
        <f t="shared" si="158"/>
        <v>42109.459629629629</v>
      </c>
      <c r="Q1154" t="b">
        <v>0</v>
      </c>
      <c r="R1154">
        <v>15</v>
      </c>
      <c r="S1154" t="b">
        <v>0</v>
      </c>
      <c r="T1154" t="s">
        <v>8284</v>
      </c>
      <c r="U1154" s="6">
        <f t="shared" si="159"/>
        <v>60.733333333333334</v>
      </c>
      <c r="V1154" t="str">
        <f t="shared" si="160"/>
        <v>food</v>
      </c>
      <c r="W1154" t="str">
        <f t="shared" si="161"/>
        <v>food trucks</v>
      </c>
    </row>
    <row r="1155" spans="1:23" ht="32" x14ac:dyDescent="0.2">
      <c r="A1155" s="5">
        <f t="shared" ref="A1155:A1218" si="162">F1155/E1155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e">
        <f t="shared" ref="H1155:H1218" si="163">IF(SEARCH("*ccess*",G1155),"True","False")</f>
        <v>#VALUE!</v>
      </c>
      <c r="I1155" t="str">
        <f t="shared" ref="I1155:I1218" si="164">IF(SEARCH("*ail*",G1155),"True","False")</f>
        <v>True</v>
      </c>
      <c r="J1155" t="e">
        <f t="shared" ref="J1155:J1218" si="165">IF(SEARCH("*cel*",G1155),"True","False")</f>
        <v>#VALUE!</v>
      </c>
      <c r="K1155" t="s">
        <v>8224</v>
      </c>
      <c r="L1155" t="s">
        <v>8246</v>
      </c>
      <c r="M1155">
        <v>1434647305</v>
      </c>
      <c r="N1155" s="19">
        <f t="shared" ref="N1155:N1218" si="166">(((M1155/60)/60)/24)+DATE(1970,1,1)+(-6/24)</f>
        <v>42173.464178240742</v>
      </c>
      <c r="O1155">
        <v>1432055305</v>
      </c>
      <c r="P1155" s="19">
        <f t="shared" ref="P1155:P1218" si="167">(((O1155/60)/60)/24)+DATE(1970,1,1)+(-6/24)</f>
        <v>42143.464178240742</v>
      </c>
      <c r="Q1155" t="b">
        <v>0</v>
      </c>
      <c r="R1155">
        <v>1</v>
      </c>
      <c r="S1155" t="b">
        <v>0</v>
      </c>
      <c r="T1155" t="s">
        <v>8284</v>
      </c>
      <c r="U1155" s="6">
        <f t="shared" ref="U1155:U1218" si="168">SUM(F1155/R1155)</f>
        <v>50</v>
      </c>
      <c r="V1155" t="str">
        <f t="shared" ref="V1155:V1218" si="169">LEFT(T1155, FIND("/", T1155) -1)</f>
        <v>food</v>
      </c>
      <c r="W1155" t="str">
        <f t="shared" ref="W1155:W1218" si="170">RIGHT(T1155, LEN(T1155) -FIND("/", T1155))</f>
        <v>food trucks</v>
      </c>
    </row>
    <row r="1156" spans="1:23" ht="48" x14ac:dyDescent="0.2">
      <c r="A1156" s="5">
        <f t="shared" si="162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e">
        <f t="shared" si="163"/>
        <v>#VALUE!</v>
      </c>
      <c r="I1156" t="str">
        <f t="shared" si="164"/>
        <v>True</v>
      </c>
      <c r="J1156" t="e">
        <f t="shared" si="165"/>
        <v>#VALUE!</v>
      </c>
      <c r="K1156" t="s">
        <v>8224</v>
      </c>
      <c r="L1156" t="s">
        <v>8246</v>
      </c>
      <c r="M1156">
        <v>1441507006</v>
      </c>
      <c r="N1156" s="19">
        <f t="shared" si="166"/>
        <v>42252.858865740738</v>
      </c>
      <c r="O1156">
        <v>1438915006</v>
      </c>
      <c r="P1156" s="19">
        <f t="shared" si="167"/>
        <v>42222.858865740738</v>
      </c>
      <c r="Q1156" t="b">
        <v>0</v>
      </c>
      <c r="R1156">
        <v>3</v>
      </c>
      <c r="S1156" t="b">
        <v>0</v>
      </c>
      <c r="T1156" t="s">
        <v>8284</v>
      </c>
      <c r="U1156" s="6">
        <f t="shared" si="168"/>
        <v>108.33333333333333</v>
      </c>
      <c r="V1156" t="str">
        <f t="shared" si="169"/>
        <v>food</v>
      </c>
      <c r="W1156" t="str">
        <f t="shared" si="170"/>
        <v>food trucks</v>
      </c>
    </row>
    <row r="1157" spans="1:23" ht="48" x14ac:dyDescent="0.2">
      <c r="A1157" s="5">
        <f t="shared" si="162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e">
        <f t="shared" si="163"/>
        <v>#VALUE!</v>
      </c>
      <c r="I1157" t="str">
        <f t="shared" si="164"/>
        <v>True</v>
      </c>
      <c r="J1157" t="e">
        <f t="shared" si="165"/>
        <v>#VALUE!</v>
      </c>
      <c r="K1157" t="s">
        <v>8224</v>
      </c>
      <c r="L1157" t="s">
        <v>8246</v>
      </c>
      <c r="M1157">
        <v>1408040408</v>
      </c>
      <c r="N1157" s="19">
        <f t="shared" si="166"/>
        <v>41865.513981481483</v>
      </c>
      <c r="O1157">
        <v>1405448408</v>
      </c>
      <c r="P1157" s="19">
        <f t="shared" si="167"/>
        <v>41835.513981481483</v>
      </c>
      <c r="Q1157" t="b">
        <v>0</v>
      </c>
      <c r="R1157">
        <v>8</v>
      </c>
      <c r="S1157" t="b">
        <v>0</v>
      </c>
      <c r="T1157" t="s">
        <v>8284</v>
      </c>
      <c r="U1157" s="6">
        <f t="shared" si="168"/>
        <v>23.5</v>
      </c>
      <c r="V1157" t="str">
        <f t="shared" si="169"/>
        <v>food</v>
      </c>
      <c r="W1157" t="str">
        <f t="shared" si="170"/>
        <v>food trucks</v>
      </c>
    </row>
    <row r="1158" spans="1:23" ht="48" x14ac:dyDescent="0.2">
      <c r="A1158" s="5">
        <f t="shared" si="162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e">
        <f t="shared" si="163"/>
        <v>#VALUE!</v>
      </c>
      <c r="I1158" t="str">
        <f t="shared" si="164"/>
        <v>True</v>
      </c>
      <c r="J1158" t="e">
        <f t="shared" si="165"/>
        <v>#VALUE!</v>
      </c>
      <c r="K1158" t="s">
        <v>8224</v>
      </c>
      <c r="L1158" t="s">
        <v>8246</v>
      </c>
      <c r="M1158">
        <v>1424742162</v>
      </c>
      <c r="N1158" s="19">
        <f t="shared" si="166"/>
        <v>42058.82131944444</v>
      </c>
      <c r="O1158">
        <v>1422150162</v>
      </c>
      <c r="P1158" s="19">
        <f t="shared" si="167"/>
        <v>42028.82131944444</v>
      </c>
      <c r="Q1158" t="b">
        <v>0</v>
      </c>
      <c r="R1158">
        <v>0</v>
      </c>
      <c r="S1158" t="b">
        <v>0</v>
      </c>
      <c r="T1158" t="s">
        <v>8284</v>
      </c>
      <c r="U1158" s="6" t="e">
        <f t="shared" si="168"/>
        <v>#DIV/0!</v>
      </c>
      <c r="V1158" t="str">
        <f t="shared" si="169"/>
        <v>food</v>
      </c>
      <c r="W1158" t="str">
        <f t="shared" si="170"/>
        <v>food trucks</v>
      </c>
    </row>
    <row r="1159" spans="1:23" ht="48" x14ac:dyDescent="0.2">
      <c r="A1159" s="5">
        <f t="shared" si="162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e">
        <f t="shared" si="163"/>
        <v>#VALUE!</v>
      </c>
      <c r="I1159" t="str">
        <f t="shared" si="164"/>
        <v>True</v>
      </c>
      <c r="J1159" t="e">
        <f t="shared" si="165"/>
        <v>#VALUE!</v>
      </c>
      <c r="K1159" t="s">
        <v>8224</v>
      </c>
      <c r="L1159" t="s">
        <v>8246</v>
      </c>
      <c r="M1159">
        <v>1417795480</v>
      </c>
      <c r="N1159" s="19">
        <f t="shared" si="166"/>
        <v>41978.419907407413</v>
      </c>
      <c r="O1159">
        <v>1412607880</v>
      </c>
      <c r="P1159" s="19">
        <f t="shared" si="167"/>
        <v>41918.378240740742</v>
      </c>
      <c r="Q1159" t="b">
        <v>0</v>
      </c>
      <c r="R1159">
        <v>3</v>
      </c>
      <c r="S1159" t="b">
        <v>0</v>
      </c>
      <c r="T1159" t="s">
        <v>8284</v>
      </c>
      <c r="U1159" s="6">
        <f t="shared" si="168"/>
        <v>50.333333333333336</v>
      </c>
      <c r="V1159" t="str">
        <f t="shared" si="169"/>
        <v>food</v>
      </c>
      <c r="W1159" t="str">
        <f t="shared" si="170"/>
        <v>food trucks</v>
      </c>
    </row>
    <row r="1160" spans="1:23" ht="48" x14ac:dyDescent="0.2">
      <c r="A1160" s="5">
        <f t="shared" si="162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e">
        <f t="shared" si="163"/>
        <v>#VALUE!</v>
      </c>
      <c r="I1160" t="str">
        <f t="shared" si="164"/>
        <v>True</v>
      </c>
      <c r="J1160" t="e">
        <f t="shared" si="165"/>
        <v>#VALUE!</v>
      </c>
      <c r="K1160" t="s">
        <v>8224</v>
      </c>
      <c r="L1160" t="s">
        <v>8246</v>
      </c>
      <c r="M1160">
        <v>1418091128</v>
      </c>
      <c r="N1160" s="19">
        <f t="shared" si="166"/>
        <v>41981.84175925926</v>
      </c>
      <c r="O1160">
        <v>1415499128</v>
      </c>
      <c r="P1160" s="19">
        <f t="shared" si="167"/>
        <v>41951.84175925926</v>
      </c>
      <c r="Q1160" t="b">
        <v>0</v>
      </c>
      <c r="R1160">
        <v>3</v>
      </c>
      <c r="S1160" t="b">
        <v>0</v>
      </c>
      <c r="T1160" t="s">
        <v>8284</v>
      </c>
      <c r="U1160" s="6">
        <f t="shared" si="168"/>
        <v>11.666666666666666</v>
      </c>
      <c r="V1160" t="str">
        <f t="shared" si="169"/>
        <v>food</v>
      </c>
      <c r="W1160" t="str">
        <f t="shared" si="170"/>
        <v>food trucks</v>
      </c>
    </row>
    <row r="1161" spans="1:23" ht="48" x14ac:dyDescent="0.2">
      <c r="A1161" s="5">
        <f t="shared" si="162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e">
        <f t="shared" si="163"/>
        <v>#VALUE!</v>
      </c>
      <c r="I1161" t="str">
        <f t="shared" si="164"/>
        <v>True</v>
      </c>
      <c r="J1161" t="e">
        <f t="shared" si="165"/>
        <v>#VALUE!</v>
      </c>
      <c r="K1161" t="s">
        <v>8224</v>
      </c>
      <c r="L1161" t="s">
        <v>8246</v>
      </c>
      <c r="M1161">
        <v>1435679100</v>
      </c>
      <c r="N1161" s="19">
        <f t="shared" si="166"/>
        <v>42185.40625</v>
      </c>
      <c r="O1161">
        <v>1433006765</v>
      </c>
      <c r="P1161" s="19">
        <f t="shared" si="167"/>
        <v>42154.476446759261</v>
      </c>
      <c r="Q1161" t="b">
        <v>0</v>
      </c>
      <c r="R1161">
        <v>0</v>
      </c>
      <c r="S1161" t="b">
        <v>0</v>
      </c>
      <c r="T1161" t="s">
        <v>8284</v>
      </c>
      <c r="U1161" s="6" t="e">
        <f t="shared" si="168"/>
        <v>#DIV/0!</v>
      </c>
      <c r="V1161" t="str">
        <f t="shared" si="169"/>
        <v>food</v>
      </c>
      <c r="W1161" t="str">
        <f t="shared" si="170"/>
        <v>food trucks</v>
      </c>
    </row>
    <row r="1162" spans="1:23" ht="48" x14ac:dyDescent="0.2">
      <c r="A1162" s="5">
        <f t="shared" si="162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e">
        <f t="shared" si="163"/>
        <v>#VALUE!</v>
      </c>
      <c r="I1162" t="str">
        <f t="shared" si="164"/>
        <v>True</v>
      </c>
      <c r="J1162" t="e">
        <f t="shared" si="165"/>
        <v>#VALUE!</v>
      </c>
      <c r="K1162" t="s">
        <v>8224</v>
      </c>
      <c r="L1162" t="s">
        <v>8246</v>
      </c>
      <c r="M1162">
        <v>1427510586</v>
      </c>
      <c r="N1162" s="19">
        <f t="shared" si="166"/>
        <v>42090.863263888896</v>
      </c>
      <c r="O1162">
        <v>1424922186</v>
      </c>
      <c r="P1162" s="19">
        <f t="shared" si="167"/>
        <v>42060.904930555553</v>
      </c>
      <c r="Q1162" t="b">
        <v>0</v>
      </c>
      <c r="R1162">
        <v>19</v>
      </c>
      <c r="S1162" t="b">
        <v>0</v>
      </c>
      <c r="T1162" t="s">
        <v>8284</v>
      </c>
      <c r="U1162" s="6">
        <f t="shared" si="168"/>
        <v>60.789473684210527</v>
      </c>
      <c r="V1162" t="str">
        <f t="shared" si="169"/>
        <v>food</v>
      </c>
      <c r="W1162" t="str">
        <f t="shared" si="170"/>
        <v>food trucks</v>
      </c>
    </row>
    <row r="1163" spans="1:23" ht="48" x14ac:dyDescent="0.2">
      <c r="A1163" s="5">
        <f t="shared" si="162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e">
        <f t="shared" si="163"/>
        <v>#VALUE!</v>
      </c>
      <c r="I1163" t="str">
        <f t="shared" si="164"/>
        <v>True</v>
      </c>
      <c r="J1163" t="e">
        <f t="shared" si="165"/>
        <v>#VALUE!</v>
      </c>
      <c r="K1163" t="s">
        <v>8224</v>
      </c>
      <c r="L1163" t="s">
        <v>8246</v>
      </c>
      <c r="M1163">
        <v>1432047989</v>
      </c>
      <c r="N1163" s="19">
        <f t="shared" si="166"/>
        <v>42143.379502314812</v>
      </c>
      <c r="O1163">
        <v>1430233589</v>
      </c>
      <c r="P1163" s="19">
        <f t="shared" si="167"/>
        <v>42122.379502314812</v>
      </c>
      <c r="Q1163" t="b">
        <v>0</v>
      </c>
      <c r="R1163">
        <v>0</v>
      </c>
      <c r="S1163" t="b">
        <v>0</v>
      </c>
      <c r="T1163" t="s">
        <v>8284</v>
      </c>
      <c r="U1163" s="6" t="e">
        <f t="shared" si="168"/>
        <v>#DIV/0!</v>
      </c>
      <c r="V1163" t="str">
        <f t="shared" si="169"/>
        <v>food</v>
      </c>
      <c r="W1163" t="str">
        <f t="shared" si="170"/>
        <v>food trucks</v>
      </c>
    </row>
    <row r="1164" spans="1:23" ht="48" x14ac:dyDescent="0.2">
      <c r="A1164" s="5">
        <f t="shared" si="162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e">
        <f t="shared" si="163"/>
        <v>#VALUE!</v>
      </c>
      <c r="I1164" t="str">
        <f t="shared" si="164"/>
        <v>True</v>
      </c>
      <c r="J1164" t="e">
        <f t="shared" si="165"/>
        <v>#VALUE!</v>
      </c>
      <c r="K1164" t="s">
        <v>8224</v>
      </c>
      <c r="L1164" t="s">
        <v>8246</v>
      </c>
      <c r="M1164">
        <v>1411662264</v>
      </c>
      <c r="N1164" s="19">
        <f t="shared" si="166"/>
        <v>41907.433611111112</v>
      </c>
      <c r="O1164">
        <v>1408983864</v>
      </c>
      <c r="P1164" s="19">
        <f t="shared" si="167"/>
        <v>41876.433611111112</v>
      </c>
      <c r="Q1164" t="b">
        <v>0</v>
      </c>
      <c r="R1164">
        <v>2</v>
      </c>
      <c r="S1164" t="b">
        <v>0</v>
      </c>
      <c r="T1164" t="s">
        <v>8284</v>
      </c>
      <c r="U1164" s="6">
        <f t="shared" si="168"/>
        <v>17.5</v>
      </c>
      <c r="V1164" t="str">
        <f t="shared" si="169"/>
        <v>food</v>
      </c>
      <c r="W1164" t="str">
        <f t="shared" si="170"/>
        <v>food trucks</v>
      </c>
    </row>
    <row r="1165" spans="1:23" ht="48" x14ac:dyDescent="0.2">
      <c r="A1165" s="5">
        <f t="shared" si="162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e">
        <f t="shared" si="163"/>
        <v>#VALUE!</v>
      </c>
      <c r="I1165" t="str">
        <f t="shared" si="164"/>
        <v>True</v>
      </c>
      <c r="J1165" t="e">
        <f t="shared" si="165"/>
        <v>#VALUE!</v>
      </c>
      <c r="K1165" t="s">
        <v>8224</v>
      </c>
      <c r="L1165" t="s">
        <v>8246</v>
      </c>
      <c r="M1165">
        <v>1407604920</v>
      </c>
      <c r="N1165" s="19">
        <f t="shared" si="166"/>
        <v>41860.473611111112</v>
      </c>
      <c r="O1165">
        <v>1405012920</v>
      </c>
      <c r="P1165" s="19">
        <f t="shared" si="167"/>
        <v>41830.473611111112</v>
      </c>
      <c r="Q1165" t="b">
        <v>0</v>
      </c>
      <c r="R1165">
        <v>0</v>
      </c>
      <c r="S1165" t="b">
        <v>0</v>
      </c>
      <c r="T1165" t="s">
        <v>8284</v>
      </c>
      <c r="U1165" s="6" t="e">
        <f t="shared" si="168"/>
        <v>#DIV/0!</v>
      </c>
      <c r="V1165" t="str">
        <f t="shared" si="169"/>
        <v>food</v>
      </c>
      <c r="W1165" t="str">
        <f t="shared" si="170"/>
        <v>food trucks</v>
      </c>
    </row>
    <row r="1166" spans="1:23" ht="64" x14ac:dyDescent="0.2">
      <c r="A1166" s="5">
        <f t="shared" si="162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e">
        <f t="shared" si="163"/>
        <v>#VALUE!</v>
      </c>
      <c r="I1166" t="str">
        <f t="shared" si="164"/>
        <v>True</v>
      </c>
      <c r="J1166" t="e">
        <f t="shared" si="165"/>
        <v>#VALUE!</v>
      </c>
      <c r="K1166" t="s">
        <v>8224</v>
      </c>
      <c r="L1166" t="s">
        <v>8246</v>
      </c>
      <c r="M1166">
        <v>1466270582</v>
      </c>
      <c r="N1166" s="19">
        <f t="shared" si="166"/>
        <v>42539.474328703705</v>
      </c>
      <c r="O1166">
        <v>1463678582</v>
      </c>
      <c r="P1166" s="19">
        <f t="shared" si="167"/>
        <v>42509.474328703705</v>
      </c>
      <c r="Q1166" t="b">
        <v>0</v>
      </c>
      <c r="R1166">
        <v>0</v>
      </c>
      <c r="S1166" t="b">
        <v>0</v>
      </c>
      <c r="T1166" t="s">
        <v>8284</v>
      </c>
      <c r="U1166" s="6" t="e">
        <f t="shared" si="168"/>
        <v>#DIV/0!</v>
      </c>
      <c r="V1166" t="str">
        <f t="shared" si="169"/>
        <v>food</v>
      </c>
      <c r="W1166" t="str">
        <f t="shared" si="170"/>
        <v>food trucks</v>
      </c>
    </row>
    <row r="1167" spans="1:23" ht="48" x14ac:dyDescent="0.2">
      <c r="A1167" s="5">
        <f t="shared" si="162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e">
        <f t="shared" si="163"/>
        <v>#VALUE!</v>
      </c>
      <c r="I1167" t="str">
        <f t="shared" si="164"/>
        <v>True</v>
      </c>
      <c r="J1167" t="e">
        <f t="shared" si="165"/>
        <v>#VALUE!</v>
      </c>
      <c r="K1167" t="s">
        <v>8224</v>
      </c>
      <c r="L1167" t="s">
        <v>8246</v>
      </c>
      <c r="M1167">
        <v>1404623330</v>
      </c>
      <c r="N1167" s="19">
        <f t="shared" si="166"/>
        <v>41825.964467592588</v>
      </c>
      <c r="O1167">
        <v>1401685730</v>
      </c>
      <c r="P1167" s="19">
        <f t="shared" si="167"/>
        <v>41791.964467592588</v>
      </c>
      <c r="Q1167" t="b">
        <v>0</v>
      </c>
      <c r="R1167">
        <v>25</v>
      </c>
      <c r="S1167" t="b">
        <v>0</v>
      </c>
      <c r="T1167" t="s">
        <v>8284</v>
      </c>
      <c r="U1167" s="6">
        <f t="shared" si="168"/>
        <v>82.82</v>
      </c>
      <c r="V1167" t="str">
        <f t="shared" si="169"/>
        <v>food</v>
      </c>
      <c r="W1167" t="str">
        <f t="shared" si="170"/>
        <v>food trucks</v>
      </c>
    </row>
    <row r="1168" spans="1:23" ht="48" x14ac:dyDescent="0.2">
      <c r="A1168" s="5">
        <f t="shared" si="162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e">
        <f t="shared" si="163"/>
        <v>#VALUE!</v>
      </c>
      <c r="I1168" t="str">
        <f t="shared" si="164"/>
        <v>True</v>
      </c>
      <c r="J1168" t="e">
        <f t="shared" si="165"/>
        <v>#VALUE!</v>
      </c>
      <c r="K1168" t="s">
        <v>8224</v>
      </c>
      <c r="L1168" t="s">
        <v>8246</v>
      </c>
      <c r="M1168">
        <v>1435291200</v>
      </c>
      <c r="N1168" s="19">
        <f t="shared" si="166"/>
        <v>42180.916666666672</v>
      </c>
      <c r="O1168">
        <v>1432640342</v>
      </c>
      <c r="P1168" s="19">
        <f t="shared" si="167"/>
        <v>42150.235439814816</v>
      </c>
      <c r="Q1168" t="b">
        <v>0</v>
      </c>
      <c r="R1168">
        <v>8</v>
      </c>
      <c r="S1168" t="b">
        <v>0</v>
      </c>
      <c r="T1168" t="s">
        <v>8284</v>
      </c>
      <c r="U1168" s="6">
        <f t="shared" si="168"/>
        <v>358.875</v>
      </c>
      <c r="V1168" t="str">
        <f t="shared" si="169"/>
        <v>food</v>
      </c>
      <c r="W1168" t="str">
        <f t="shared" si="170"/>
        <v>food trucks</v>
      </c>
    </row>
    <row r="1169" spans="1:23" ht="48" x14ac:dyDescent="0.2">
      <c r="A1169" s="5">
        <f t="shared" si="162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e">
        <f t="shared" si="163"/>
        <v>#VALUE!</v>
      </c>
      <c r="I1169" t="str">
        <f t="shared" si="164"/>
        <v>True</v>
      </c>
      <c r="J1169" t="e">
        <f t="shared" si="165"/>
        <v>#VALUE!</v>
      </c>
      <c r="K1169" t="s">
        <v>8224</v>
      </c>
      <c r="L1169" t="s">
        <v>8246</v>
      </c>
      <c r="M1169">
        <v>1410543495</v>
      </c>
      <c r="N1169" s="19">
        <f t="shared" si="166"/>
        <v>41894.484895833331</v>
      </c>
      <c r="O1169">
        <v>1407865095</v>
      </c>
      <c r="P1169" s="19">
        <f t="shared" si="167"/>
        <v>41863.484895833331</v>
      </c>
      <c r="Q1169" t="b">
        <v>0</v>
      </c>
      <c r="R1169">
        <v>16</v>
      </c>
      <c r="S1169" t="b">
        <v>0</v>
      </c>
      <c r="T1169" t="s">
        <v>8284</v>
      </c>
      <c r="U1169" s="6">
        <f t="shared" si="168"/>
        <v>61.1875</v>
      </c>
      <c r="V1169" t="str">
        <f t="shared" si="169"/>
        <v>food</v>
      </c>
      <c r="W1169" t="str">
        <f t="shared" si="170"/>
        <v>food trucks</v>
      </c>
    </row>
    <row r="1170" spans="1:23" ht="48" x14ac:dyDescent="0.2">
      <c r="A1170" s="5">
        <f t="shared" si="162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e">
        <f t="shared" si="163"/>
        <v>#VALUE!</v>
      </c>
      <c r="I1170" t="str">
        <f t="shared" si="164"/>
        <v>True</v>
      </c>
      <c r="J1170" t="e">
        <f t="shared" si="165"/>
        <v>#VALUE!</v>
      </c>
      <c r="K1170" t="s">
        <v>8224</v>
      </c>
      <c r="L1170" t="s">
        <v>8246</v>
      </c>
      <c r="M1170">
        <v>1474507065</v>
      </c>
      <c r="N1170" s="19">
        <f t="shared" si="166"/>
        <v>42634.803993055553</v>
      </c>
      <c r="O1170">
        <v>1471915065</v>
      </c>
      <c r="P1170" s="19">
        <f t="shared" si="167"/>
        <v>42604.803993055553</v>
      </c>
      <c r="Q1170" t="b">
        <v>0</v>
      </c>
      <c r="R1170">
        <v>3</v>
      </c>
      <c r="S1170" t="b">
        <v>0</v>
      </c>
      <c r="T1170" t="s">
        <v>8284</v>
      </c>
      <c r="U1170" s="6">
        <f t="shared" si="168"/>
        <v>340</v>
      </c>
      <c r="V1170" t="str">
        <f t="shared" si="169"/>
        <v>food</v>
      </c>
      <c r="W1170" t="str">
        <f t="shared" si="170"/>
        <v>food trucks</v>
      </c>
    </row>
    <row r="1171" spans="1:23" ht="48" x14ac:dyDescent="0.2">
      <c r="A1171" s="5">
        <f t="shared" si="162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e">
        <f t="shared" si="163"/>
        <v>#VALUE!</v>
      </c>
      <c r="I1171" t="str">
        <f t="shared" si="164"/>
        <v>True</v>
      </c>
      <c r="J1171" t="e">
        <f t="shared" si="165"/>
        <v>#VALUE!</v>
      </c>
      <c r="K1171" t="s">
        <v>8224</v>
      </c>
      <c r="L1171" t="s">
        <v>8246</v>
      </c>
      <c r="M1171">
        <v>1424593763</v>
      </c>
      <c r="N1171" s="19">
        <f t="shared" si="166"/>
        <v>42057.103738425925</v>
      </c>
      <c r="O1171">
        <v>1422001763</v>
      </c>
      <c r="P1171" s="19">
        <f t="shared" si="167"/>
        <v>42027.103738425925</v>
      </c>
      <c r="Q1171" t="b">
        <v>0</v>
      </c>
      <c r="R1171">
        <v>3</v>
      </c>
      <c r="S1171" t="b">
        <v>0</v>
      </c>
      <c r="T1171" t="s">
        <v>8284</v>
      </c>
      <c r="U1171" s="6">
        <f t="shared" si="168"/>
        <v>5.666666666666667</v>
      </c>
      <c r="V1171" t="str">
        <f t="shared" si="169"/>
        <v>food</v>
      </c>
      <c r="W1171" t="str">
        <f t="shared" si="170"/>
        <v>food trucks</v>
      </c>
    </row>
    <row r="1172" spans="1:23" ht="48" x14ac:dyDescent="0.2">
      <c r="A1172" s="5">
        <f t="shared" si="162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e">
        <f t="shared" si="163"/>
        <v>#VALUE!</v>
      </c>
      <c r="I1172" t="str">
        <f t="shared" si="164"/>
        <v>True</v>
      </c>
      <c r="J1172" t="e">
        <f t="shared" si="165"/>
        <v>#VALUE!</v>
      </c>
      <c r="K1172" t="s">
        <v>8225</v>
      </c>
      <c r="L1172" t="s">
        <v>8247</v>
      </c>
      <c r="M1172">
        <v>1433021171</v>
      </c>
      <c r="N1172" s="19">
        <f t="shared" si="166"/>
        <v>42154.643182870372</v>
      </c>
      <c r="O1172">
        <v>1430429171</v>
      </c>
      <c r="P1172" s="19">
        <f t="shared" si="167"/>
        <v>42124.643182870372</v>
      </c>
      <c r="Q1172" t="b">
        <v>0</v>
      </c>
      <c r="R1172">
        <v>2</v>
      </c>
      <c r="S1172" t="b">
        <v>0</v>
      </c>
      <c r="T1172" t="s">
        <v>8284</v>
      </c>
      <c r="U1172" s="6">
        <f t="shared" si="168"/>
        <v>50</v>
      </c>
      <c r="V1172" t="str">
        <f t="shared" si="169"/>
        <v>food</v>
      </c>
      <c r="W1172" t="str">
        <f t="shared" si="170"/>
        <v>food trucks</v>
      </c>
    </row>
    <row r="1173" spans="1:23" ht="32" x14ac:dyDescent="0.2">
      <c r="A1173" s="5">
        <f t="shared" si="162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e">
        <f t="shared" si="163"/>
        <v>#VALUE!</v>
      </c>
      <c r="I1173" t="str">
        <f t="shared" si="164"/>
        <v>True</v>
      </c>
      <c r="J1173" t="e">
        <f t="shared" si="165"/>
        <v>#VALUE!</v>
      </c>
      <c r="K1173" t="s">
        <v>8224</v>
      </c>
      <c r="L1173" t="s">
        <v>8246</v>
      </c>
      <c r="M1173">
        <v>1415909927</v>
      </c>
      <c r="N1173" s="19">
        <f t="shared" si="166"/>
        <v>41956.596377314811</v>
      </c>
      <c r="O1173">
        <v>1414351127</v>
      </c>
      <c r="P1173" s="19">
        <f t="shared" si="167"/>
        <v>41938.554710648146</v>
      </c>
      <c r="Q1173" t="b">
        <v>0</v>
      </c>
      <c r="R1173">
        <v>1</v>
      </c>
      <c r="S1173" t="b">
        <v>0</v>
      </c>
      <c r="T1173" t="s">
        <v>8284</v>
      </c>
      <c r="U1173" s="6">
        <f t="shared" si="168"/>
        <v>25</v>
      </c>
      <c r="V1173" t="str">
        <f t="shared" si="169"/>
        <v>food</v>
      </c>
      <c r="W1173" t="str">
        <f t="shared" si="170"/>
        <v>food trucks</v>
      </c>
    </row>
    <row r="1174" spans="1:23" ht="16" x14ac:dyDescent="0.2">
      <c r="A1174" s="5">
        <f t="shared" si="162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e">
        <f t="shared" si="163"/>
        <v>#VALUE!</v>
      </c>
      <c r="I1174" t="str">
        <f t="shared" si="164"/>
        <v>True</v>
      </c>
      <c r="J1174" t="e">
        <f t="shared" si="165"/>
        <v>#VALUE!</v>
      </c>
      <c r="K1174" t="s">
        <v>8224</v>
      </c>
      <c r="L1174" t="s">
        <v>8246</v>
      </c>
      <c r="M1174">
        <v>1408551752</v>
      </c>
      <c r="N1174" s="19">
        <f t="shared" si="166"/>
        <v>41871.432314814818</v>
      </c>
      <c r="O1174">
        <v>1405959752</v>
      </c>
      <c r="P1174" s="19">
        <f t="shared" si="167"/>
        <v>41841.432314814818</v>
      </c>
      <c r="Q1174" t="b">
        <v>0</v>
      </c>
      <c r="R1174">
        <v>0</v>
      </c>
      <c r="S1174" t="b">
        <v>0</v>
      </c>
      <c r="T1174" t="s">
        <v>8284</v>
      </c>
      <c r="U1174" s="6" t="e">
        <f t="shared" si="168"/>
        <v>#DIV/0!</v>
      </c>
      <c r="V1174" t="str">
        <f t="shared" si="169"/>
        <v>food</v>
      </c>
      <c r="W1174" t="str">
        <f t="shared" si="170"/>
        <v>food trucks</v>
      </c>
    </row>
    <row r="1175" spans="1:23" ht="48" x14ac:dyDescent="0.2">
      <c r="A1175" s="5">
        <f t="shared" si="162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e">
        <f t="shared" si="163"/>
        <v>#VALUE!</v>
      </c>
      <c r="I1175" t="str">
        <f t="shared" si="164"/>
        <v>True</v>
      </c>
      <c r="J1175" t="e">
        <f t="shared" si="165"/>
        <v>#VALUE!</v>
      </c>
      <c r="K1175" t="s">
        <v>8224</v>
      </c>
      <c r="L1175" t="s">
        <v>8246</v>
      </c>
      <c r="M1175">
        <v>1438576057</v>
      </c>
      <c r="N1175" s="19">
        <f t="shared" si="166"/>
        <v>42218.935844907406</v>
      </c>
      <c r="O1175">
        <v>1435552057</v>
      </c>
      <c r="P1175" s="19">
        <f t="shared" si="167"/>
        <v>42183.935844907406</v>
      </c>
      <c r="Q1175" t="b">
        <v>0</v>
      </c>
      <c r="R1175">
        <v>1</v>
      </c>
      <c r="S1175" t="b">
        <v>0</v>
      </c>
      <c r="T1175" t="s">
        <v>8284</v>
      </c>
      <c r="U1175" s="6">
        <f t="shared" si="168"/>
        <v>30</v>
      </c>
      <c r="V1175" t="str">
        <f t="shared" si="169"/>
        <v>food</v>
      </c>
      <c r="W1175" t="str">
        <f t="shared" si="170"/>
        <v>food trucks</v>
      </c>
    </row>
    <row r="1176" spans="1:23" ht="48" x14ac:dyDescent="0.2">
      <c r="A1176" s="5">
        <f t="shared" si="162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e">
        <f t="shared" si="163"/>
        <v>#VALUE!</v>
      </c>
      <c r="I1176" t="str">
        <f t="shared" si="164"/>
        <v>True</v>
      </c>
      <c r="J1176" t="e">
        <f t="shared" si="165"/>
        <v>#VALUE!</v>
      </c>
      <c r="K1176" t="s">
        <v>8224</v>
      </c>
      <c r="L1176" t="s">
        <v>8246</v>
      </c>
      <c r="M1176">
        <v>1462738327</v>
      </c>
      <c r="N1176" s="19">
        <f t="shared" si="166"/>
        <v>42498.59174768519</v>
      </c>
      <c r="O1176">
        <v>1460146327</v>
      </c>
      <c r="P1176" s="19">
        <f t="shared" si="167"/>
        <v>42468.59174768519</v>
      </c>
      <c r="Q1176" t="b">
        <v>0</v>
      </c>
      <c r="R1176">
        <v>19</v>
      </c>
      <c r="S1176" t="b">
        <v>0</v>
      </c>
      <c r="T1176" t="s">
        <v>8284</v>
      </c>
      <c r="U1176" s="6">
        <f t="shared" si="168"/>
        <v>46.631578947368418</v>
      </c>
      <c r="V1176" t="str">
        <f t="shared" si="169"/>
        <v>food</v>
      </c>
      <c r="W1176" t="str">
        <f t="shared" si="170"/>
        <v>food trucks</v>
      </c>
    </row>
    <row r="1177" spans="1:23" ht="48" x14ac:dyDescent="0.2">
      <c r="A1177" s="5">
        <f t="shared" si="162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e">
        <f t="shared" si="163"/>
        <v>#VALUE!</v>
      </c>
      <c r="I1177" t="str">
        <f t="shared" si="164"/>
        <v>True</v>
      </c>
      <c r="J1177" t="e">
        <f t="shared" si="165"/>
        <v>#VALUE!</v>
      </c>
      <c r="K1177" t="s">
        <v>8224</v>
      </c>
      <c r="L1177" t="s">
        <v>8246</v>
      </c>
      <c r="M1177">
        <v>1436981339</v>
      </c>
      <c r="N1177" s="19">
        <f t="shared" si="166"/>
        <v>42200.478460648148</v>
      </c>
      <c r="O1177">
        <v>1434389339</v>
      </c>
      <c r="P1177" s="19">
        <f t="shared" si="167"/>
        <v>42170.478460648148</v>
      </c>
      <c r="Q1177" t="b">
        <v>0</v>
      </c>
      <c r="R1177">
        <v>9</v>
      </c>
      <c r="S1177" t="b">
        <v>0</v>
      </c>
      <c r="T1177" t="s">
        <v>8284</v>
      </c>
      <c r="U1177" s="6">
        <f t="shared" si="168"/>
        <v>65</v>
      </c>
      <c r="V1177" t="str">
        <f t="shared" si="169"/>
        <v>food</v>
      </c>
      <c r="W1177" t="str">
        <f t="shared" si="170"/>
        <v>food trucks</v>
      </c>
    </row>
    <row r="1178" spans="1:23" ht="64" x14ac:dyDescent="0.2">
      <c r="A1178" s="5">
        <f t="shared" si="162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e">
        <f t="shared" si="163"/>
        <v>#VALUE!</v>
      </c>
      <c r="I1178" t="str">
        <f t="shared" si="164"/>
        <v>True</v>
      </c>
      <c r="J1178" t="e">
        <f t="shared" si="165"/>
        <v>#VALUE!</v>
      </c>
      <c r="K1178" t="s">
        <v>8226</v>
      </c>
      <c r="L1178" t="s">
        <v>8248</v>
      </c>
      <c r="M1178">
        <v>1488805200</v>
      </c>
      <c r="N1178" s="19">
        <f t="shared" si="166"/>
        <v>42800.291666666672</v>
      </c>
      <c r="O1178">
        <v>1484094498</v>
      </c>
      <c r="P1178" s="19">
        <f t="shared" si="167"/>
        <v>42745.769652777773</v>
      </c>
      <c r="Q1178" t="b">
        <v>0</v>
      </c>
      <c r="R1178">
        <v>1</v>
      </c>
      <c r="S1178" t="b">
        <v>0</v>
      </c>
      <c r="T1178" t="s">
        <v>8284</v>
      </c>
      <c r="U1178" s="6">
        <f t="shared" si="168"/>
        <v>10</v>
      </c>
      <c r="V1178" t="str">
        <f t="shared" si="169"/>
        <v>food</v>
      </c>
      <c r="W1178" t="str">
        <f t="shared" si="170"/>
        <v>food trucks</v>
      </c>
    </row>
    <row r="1179" spans="1:23" ht="48" x14ac:dyDescent="0.2">
      <c r="A1179" s="5">
        <f t="shared" si="162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e">
        <f t="shared" si="163"/>
        <v>#VALUE!</v>
      </c>
      <c r="I1179" t="str">
        <f t="shared" si="164"/>
        <v>True</v>
      </c>
      <c r="J1179" t="e">
        <f t="shared" si="165"/>
        <v>#VALUE!</v>
      </c>
      <c r="K1179" t="s">
        <v>8225</v>
      </c>
      <c r="L1179" t="s">
        <v>8247</v>
      </c>
      <c r="M1179">
        <v>1413388296</v>
      </c>
      <c r="N1179" s="19">
        <f t="shared" si="166"/>
        <v>41927.410833333335</v>
      </c>
      <c r="O1179">
        <v>1410796296</v>
      </c>
      <c r="P1179" s="19">
        <f t="shared" si="167"/>
        <v>41897.410833333335</v>
      </c>
      <c r="Q1179" t="b">
        <v>0</v>
      </c>
      <c r="R1179">
        <v>0</v>
      </c>
      <c r="S1179" t="b">
        <v>0</v>
      </c>
      <c r="T1179" t="s">
        <v>8284</v>
      </c>
      <c r="U1179" s="6" t="e">
        <f t="shared" si="168"/>
        <v>#DIV/0!</v>
      </c>
      <c r="V1179" t="str">
        <f t="shared" si="169"/>
        <v>food</v>
      </c>
      <c r="W1179" t="str">
        <f t="shared" si="170"/>
        <v>food trucks</v>
      </c>
    </row>
    <row r="1180" spans="1:23" ht="48" x14ac:dyDescent="0.2">
      <c r="A1180" s="5">
        <f t="shared" si="162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e">
        <f t="shared" si="163"/>
        <v>#VALUE!</v>
      </c>
      <c r="I1180" t="str">
        <f t="shared" si="164"/>
        <v>True</v>
      </c>
      <c r="J1180" t="e">
        <f t="shared" si="165"/>
        <v>#VALUE!</v>
      </c>
      <c r="K1180" t="s">
        <v>8224</v>
      </c>
      <c r="L1180" t="s">
        <v>8246</v>
      </c>
      <c r="M1180">
        <v>1408225452</v>
      </c>
      <c r="N1180" s="19">
        <f t="shared" si="166"/>
        <v>41867.655694444446</v>
      </c>
      <c r="O1180">
        <v>1405633452</v>
      </c>
      <c r="P1180" s="19">
        <f t="shared" si="167"/>
        <v>41837.655694444446</v>
      </c>
      <c r="Q1180" t="b">
        <v>0</v>
      </c>
      <c r="R1180">
        <v>1</v>
      </c>
      <c r="S1180" t="b">
        <v>0</v>
      </c>
      <c r="T1180" t="s">
        <v>8284</v>
      </c>
      <c r="U1180" s="6">
        <f t="shared" si="168"/>
        <v>5</v>
      </c>
      <c r="V1180" t="str">
        <f t="shared" si="169"/>
        <v>food</v>
      </c>
      <c r="W1180" t="str">
        <f t="shared" si="170"/>
        <v>food trucks</v>
      </c>
    </row>
    <row r="1181" spans="1:23" ht="48" x14ac:dyDescent="0.2">
      <c r="A1181" s="5">
        <f t="shared" si="162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e">
        <f t="shared" si="163"/>
        <v>#VALUE!</v>
      </c>
      <c r="I1181" t="str">
        <f t="shared" si="164"/>
        <v>True</v>
      </c>
      <c r="J1181" t="e">
        <f t="shared" si="165"/>
        <v>#VALUE!</v>
      </c>
      <c r="K1181" t="s">
        <v>8229</v>
      </c>
      <c r="L1181" t="s">
        <v>8251</v>
      </c>
      <c r="M1181">
        <v>1446052627</v>
      </c>
      <c r="N1181" s="19">
        <f t="shared" si="166"/>
        <v>42305.470219907409</v>
      </c>
      <c r="O1181">
        <v>1443460627</v>
      </c>
      <c r="P1181" s="19">
        <f t="shared" si="167"/>
        <v>42275.470219907409</v>
      </c>
      <c r="Q1181" t="b">
        <v>0</v>
      </c>
      <c r="R1181">
        <v>5</v>
      </c>
      <c r="S1181" t="b">
        <v>0</v>
      </c>
      <c r="T1181" t="s">
        <v>8284</v>
      </c>
      <c r="U1181" s="6">
        <f t="shared" si="168"/>
        <v>640</v>
      </c>
      <c r="V1181" t="str">
        <f t="shared" si="169"/>
        <v>food</v>
      </c>
      <c r="W1181" t="str">
        <f t="shared" si="170"/>
        <v>food trucks</v>
      </c>
    </row>
    <row r="1182" spans="1:23" ht="32" x14ac:dyDescent="0.2">
      <c r="A1182" s="5">
        <f t="shared" si="162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e">
        <f t="shared" si="163"/>
        <v>#VALUE!</v>
      </c>
      <c r="I1182" t="str">
        <f t="shared" si="164"/>
        <v>True</v>
      </c>
      <c r="J1182" t="e">
        <f t="shared" si="165"/>
        <v>#VALUE!</v>
      </c>
      <c r="K1182" t="s">
        <v>8224</v>
      </c>
      <c r="L1182" t="s">
        <v>8246</v>
      </c>
      <c r="M1182">
        <v>1403983314</v>
      </c>
      <c r="N1182" s="19">
        <f t="shared" si="166"/>
        <v>41818.556875000002</v>
      </c>
      <c r="O1182">
        <v>1400786514</v>
      </c>
      <c r="P1182" s="19">
        <f t="shared" si="167"/>
        <v>41781.556875000002</v>
      </c>
      <c r="Q1182" t="b">
        <v>0</v>
      </c>
      <c r="R1182">
        <v>85</v>
      </c>
      <c r="S1182" t="b">
        <v>0</v>
      </c>
      <c r="T1182" t="s">
        <v>8284</v>
      </c>
      <c r="U1182" s="6">
        <f t="shared" si="168"/>
        <v>69.117647058823536</v>
      </c>
      <c r="V1182" t="str">
        <f t="shared" si="169"/>
        <v>food</v>
      </c>
      <c r="W1182" t="str">
        <f t="shared" si="170"/>
        <v>food trucks</v>
      </c>
    </row>
    <row r="1183" spans="1:23" ht="16" x14ac:dyDescent="0.2">
      <c r="A1183" s="5">
        <f t="shared" si="162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e">
        <f t="shared" si="163"/>
        <v>#VALUE!</v>
      </c>
      <c r="I1183" t="str">
        <f t="shared" si="164"/>
        <v>True</v>
      </c>
      <c r="J1183" t="e">
        <f t="shared" si="165"/>
        <v>#VALUE!</v>
      </c>
      <c r="K1183" t="s">
        <v>8224</v>
      </c>
      <c r="L1183" t="s">
        <v>8246</v>
      </c>
      <c r="M1183">
        <v>1425197321</v>
      </c>
      <c r="N1183" s="19">
        <f t="shared" si="166"/>
        <v>42064.089363425926</v>
      </c>
      <c r="O1183">
        <v>1422605321</v>
      </c>
      <c r="P1183" s="19">
        <f t="shared" si="167"/>
        <v>42034.089363425926</v>
      </c>
      <c r="Q1183" t="b">
        <v>0</v>
      </c>
      <c r="R1183">
        <v>3</v>
      </c>
      <c r="S1183" t="b">
        <v>0</v>
      </c>
      <c r="T1183" t="s">
        <v>8284</v>
      </c>
      <c r="U1183" s="6">
        <f t="shared" si="168"/>
        <v>1.3333333333333333</v>
      </c>
      <c r="V1183" t="str">
        <f t="shared" si="169"/>
        <v>food</v>
      </c>
      <c r="W1183" t="str">
        <f t="shared" si="170"/>
        <v>food trucks</v>
      </c>
    </row>
    <row r="1184" spans="1:23" ht="48" x14ac:dyDescent="0.2">
      <c r="A1184" s="5">
        <f t="shared" si="162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e">
        <f t="shared" si="163"/>
        <v>#VALUE!</v>
      </c>
      <c r="I1184" t="str">
        <f t="shared" si="164"/>
        <v>True</v>
      </c>
      <c r="J1184" t="e">
        <f t="shared" si="165"/>
        <v>#VALUE!</v>
      </c>
      <c r="K1184" t="s">
        <v>8224</v>
      </c>
      <c r="L1184" t="s">
        <v>8246</v>
      </c>
      <c r="M1184">
        <v>1484239320</v>
      </c>
      <c r="N1184" s="19">
        <f t="shared" si="166"/>
        <v>42747.445833333331</v>
      </c>
      <c r="O1184">
        <v>1482609088</v>
      </c>
      <c r="P1184" s="19">
        <f t="shared" si="167"/>
        <v>42728.577407407407</v>
      </c>
      <c r="Q1184" t="b">
        <v>0</v>
      </c>
      <c r="R1184">
        <v>4</v>
      </c>
      <c r="S1184" t="b">
        <v>0</v>
      </c>
      <c r="T1184" t="s">
        <v>8284</v>
      </c>
      <c r="U1184" s="6">
        <f t="shared" si="168"/>
        <v>10.5</v>
      </c>
      <c r="V1184" t="str">
        <f t="shared" si="169"/>
        <v>food</v>
      </c>
      <c r="W1184" t="str">
        <f t="shared" si="170"/>
        <v>food trucks</v>
      </c>
    </row>
    <row r="1185" spans="1:23" ht="48" x14ac:dyDescent="0.2">
      <c r="A1185" s="5">
        <f t="shared" si="162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e">
        <f t="shared" si="163"/>
        <v>#VALUE!</v>
      </c>
      <c r="I1185" t="str">
        <f t="shared" si="164"/>
        <v>True</v>
      </c>
      <c r="J1185" t="e">
        <f t="shared" si="165"/>
        <v>#VALUE!</v>
      </c>
      <c r="K1185" t="s">
        <v>8224</v>
      </c>
      <c r="L1185" t="s">
        <v>8246</v>
      </c>
      <c r="M1185">
        <v>1478059140</v>
      </c>
      <c r="N1185" s="19">
        <f t="shared" si="166"/>
        <v>42675.915972222225</v>
      </c>
      <c r="O1185">
        <v>1476391223</v>
      </c>
      <c r="P1185" s="19">
        <f t="shared" si="167"/>
        <v>42656.61137731481</v>
      </c>
      <c r="Q1185" t="b">
        <v>0</v>
      </c>
      <c r="R1185">
        <v>3</v>
      </c>
      <c r="S1185" t="b">
        <v>0</v>
      </c>
      <c r="T1185" t="s">
        <v>8284</v>
      </c>
      <c r="U1185" s="6">
        <f t="shared" si="168"/>
        <v>33.333333333333336</v>
      </c>
      <c r="V1185" t="str">
        <f t="shared" si="169"/>
        <v>food</v>
      </c>
      <c r="W1185" t="str">
        <f t="shared" si="170"/>
        <v>food trucks</v>
      </c>
    </row>
    <row r="1186" spans="1:23" ht="48" x14ac:dyDescent="0.2">
      <c r="A1186" s="5">
        <f t="shared" si="162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tr">
        <f t="shared" si="163"/>
        <v>True</v>
      </c>
      <c r="I1186" t="e">
        <f t="shared" si="164"/>
        <v>#VALUE!</v>
      </c>
      <c r="J1186" t="e">
        <f t="shared" si="165"/>
        <v>#VALUE!</v>
      </c>
      <c r="K1186" t="s">
        <v>8225</v>
      </c>
      <c r="L1186" t="s">
        <v>8247</v>
      </c>
      <c r="M1186">
        <v>1486391011</v>
      </c>
      <c r="N1186" s="19">
        <f t="shared" si="166"/>
        <v>42772.349664351852</v>
      </c>
      <c r="O1186">
        <v>1483712611</v>
      </c>
      <c r="P1186" s="19">
        <f t="shared" si="167"/>
        <v>42741.349664351852</v>
      </c>
      <c r="Q1186" t="b">
        <v>0</v>
      </c>
      <c r="R1186">
        <v>375</v>
      </c>
      <c r="S1186" t="b">
        <v>1</v>
      </c>
      <c r="T1186" t="s">
        <v>8285</v>
      </c>
      <c r="U1186" s="6">
        <f t="shared" si="168"/>
        <v>61.562666666666665</v>
      </c>
      <c r="V1186" t="str">
        <f t="shared" si="169"/>
        <v>photography</v>
      </c>
      <c r="W1186" t="str">
        <f t="shared" si="170"/>
        <v>photobooks</v>
      </c>
    </row>
    <row r="1187" spans="1:23" ht="48" x14ac:dyDescent="0.2">
      <c r="A1187" s="5">
        <f t="shared" si="162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tr">
        <f t="shared" si="163"/>
        <v>True</v>
      </c>
      <c r="I1187" t="e">
        <f t="shared" si="164"/>
        <v>#VALUE!</v>
      </c>
      <c r="J1187" t="e">
        <f t="shared" si="165"/>
        <v>#VALUE!</v>
      </c>
      <c r="K1187" t="s">
        <v>8224</v>
      </c>
      <c r="L1187" t="s">
        <v>8246</v>
      </c>
      <c r="M1187">
        <v>1433736000</v>
      </c>
      <c r="N1187" s="19">
        <f t="shared" si="166"/>
        <v>42162.916666666672</v>
      </c>
      <c r="O1187">
        <v>1430945149</v>
      </c>
      <c r="P1187" s="19">
        <f t="shared" si="167"/>
        <v>42130.615150462967</v>
      </c>
      <c r="Q1187" t="b">
        <v>0</v>
      </c>
      <c r="R1187">
        <v>111</v>
      </c>
      <c r="S1187" t="b">
        <v>1</v>
      </c>
      <c r="T1187" t="s">
        <v>8285</v>
      </c>
      <c r="U1187" s="6">
        <f t="shared" si="168"/>
        <v>118.73873873873873</v>
      </c>
      <c r="V1187" t="str">
        <f t="shared" si="169"/>
        <v>photography</v>
      </c>
      <c r="W1187" t="str">
        <f t="shared" si="170"/>
        <v>photobooks</v>
      </c>
    </row>
    <row r="1188" spans="1:23" ht="48" x14ac:dyDescent="0.2">
      <c r="A1188" s="5">
        <f t="shared" si="162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tr">
        <f t="shared" si="163"/>
        <v>True</v>
      </c>
      <c r="I1188" t="e">
        <f t="shared" si="164"/>
        <v>#VALUE!</v>
      </c>
      <c r="J1188" t="e">
        <f t="shared" si="165"/>
        <v>#VALUE!</v>
      </c>
      <c r="K1188" t="s">
        <v>8225</v>
      </c>
      <c r="L1188" t="s">
        <v>8247</v>
      </c>
      <c r="M1188">
        <v>1433198520</v>
      </c>
      <c r="N1188" s="19">
        <f t="shared" si="166"/>
        <v>42156.695833333331</v>
      </c>
      <c r="O1188">
        <v>1430340195</v>
      </c>
      <c r="P1188" s="19">
        <f t="shared" si="167"/>
        <v>42123.61336805555</v>
      </c>
      <c r="Q1188" t="b">
        <v>0</v>
      </c>
      <c r="R1188">
        <v>123</v>
      </c>
      <c r="S1188" t="b">
        <v>1</v>
      </c>
      <c r="T1188" t="s">
        <v>8285</v>
      </c>
      <c r="U1188" s="6">
        <f t="shared" si="168"/>
        <v>65.081300813008127</v>
      </c>
      <c r="V1188" t="str">
        <f t="shared" si="169"/>
        <v>photography</v>
      </c>
      <c r="W1188" t="str">
        <f t="shared" si="170"/>
        <v>photobooks</v>
      </c>
    </row>
    <row r="1189" spans="1:23" ht="48" x14ac:dyDescent="0.2">
      <c r="A1189" s="5">
        <f t="shared" si="162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tr">
        <f t="shared" si="163"/>
        <v>True</v>
      </c>
      <c r="I1189" t="e">
        <f t="shared" si="164"/>
        <v>#VALUE!</v>
      </c>
      <c r="J1189" t="e">
        <f t="shared" si="165"/>
        <v>#VALUE!</v>
      </c>
      <c r="K1189" t="s">
        <v>8224</v>
      </c>
      <c r="L1189" t="s">
        <v>8246</v>
      </c>
      <c r="M1189">
        <v>1431885600</v>
      </c>
      <c r="N1189" s="19">
        <f t="shared" si="166"/>
        <v>42141.5</v>
      </c>
      <c r="O1189">
        <v>1429133323</v>
      </c>
      <c r="P1189" s="19">
        <f t="shared" si="167"/>
        <v>42109.644942129627</v>
      </c>
      <c r="Q1189" t="b">
        <v>0</v>
      </c>
      <c r="R1189">
        <v>70</v>
      </c>
      <c r="S1189" t="b">
        <v>1</v>
      </c>
      <c r="T1189" t="s">
        <v>8285</v>
      </c>
      <c r="U1189" s="6">
        <f t="shared" si="168"/>
        <v>130.15714285714284</v>
      </c>
      <c r="V1189" t="str">
        <f t="shared" si="169"/>
        <v>photography</v>
      </c>
      <c r="W1189" t="str">
        <f t="shared" si="170"/>
        <v>photobooks</v>
      </c>
    </row>
    <row r="1190" spans="1:23" ht="48" x14ac:dyDescent="0.2">
      <c r="A1190" s="5">
        <f t="shared" si="162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tr">
        <f t="shared" si="163"/>
        <v>True</v>
      </c>
      <c r="I1190" t="e">
        <f t="shared" si="164"/>
        <v>#VALUE!</v>
      </c>
      <c r="J1190" t="e">
        <f t="shared" si="165"/>
        <v>#VALUE!</v>
      </c>
      <c r="K1190" t="s">
        <v>8229</v>
      </c>
      <c r="L1190" t="s">
        <v>8251</v>
      </c>
      <c r="M1190">
        <v>1482943740</v>
      </c>
      <c r="N1190" s="19">
        <f t="shared" si="166"/>
        <v>42732.450694444444</v>
      </c>
      <c r="O1190">
        <v>1481129340</v>
      </c>
      <c r="P1190" s="19">
        <f t="shared" si="167"/>
        <v>42711.450694444444</v>
      </c>
      <c r="Q1190" t="b">
        <v>0</v>
      </c>
      <c r="R1190">
        <v>85</v>
      </c>
      <c r="S1190" t="b">
        <v>1</v>
      </c>
      <c r="T1190" t="s">
        <v>8285</v>
      </c>
      <c r="U1190" s="6">
        <f t="shared" si="168"/>
        <v>37.776470588235291</v>
      </c>
      <c r="V1190" t="str">
        <f t="shared" si="169"/>
        <v>photography</v>
      </c>
      <c r="W1190" t="str">
        <f t="shared" si="170"/>
        <v>photobooks</v>
      </c>
    </row>
    <row r="1191" spans="1:23" ht="48" x14ac:dyDescent="0.2">
      <c r="A1191" s="5">
        <f t="shared" si="162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tr">
        <f t="shared" si="163"/>
        <v>True</v>
      </c>
      <c r="I1191" t="e">
        <f t="shared" si="164"/>
        <v>#VALUE!</v>
      </c>
      <c r="J1191" t="e">
        <f t="shared" si="165"/>
        <v>#VALUE!</v>
      </c>
      <c r="K1191" t="s">
        <v>8224</v>
      </c>
      <c r="L1191" t="s">
        <v>8246</v>
      </c>
      <c r="M1191">
        <v>1467242995</v>
      </c>
      <c r="N1191" s="19">
        <f t="shared" si="166"/>
        <v>42550.729108796295</v>
      </c>
      <c r="O1191">
        <v>1465428595</v>
      </c>
      <c r="P1191" s="19">
        <f t="shared" si="167"/>
        <v>42529.729108796295</v>
      </c>
      <c r="Q1191" t="b">
        <v>0</v>
      </c>
      <c r="R1191">
        <v>86</v>
      </c>
      <c r="S1191" t="b">
        <v>1</v>
      </c>
      <c r="T1191" t="s">
        <v>8285</v>
      </c>
      <c r="U1191" s="6">
        <f t="shared" si="168"/>
        <v>112.79069767441861</v>
      </c>
      <c r="V1191" t="str">
        <f t="shared" si="169"/>
        <v>photography</v>
      </c>
      <c r="W1191" t="str">
        <f t="shared" si="170"/>
        <v>photobooks</v>
      </c>
    </row>
    <row r="1192" spans="1:23" ht="32" x14ac:dyDescent="0.2">
      <c r="A1192" s="5">
        <f t="shared" si="162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tr">
        <f t="shared" si="163"/>
        <v>True</v>
      </c>
      <c r="I1192" t="e">
        <f t="shared" si="164"/>
        <v>#VALUE!</v>
      </c>
      <c r="J1192" t="e">
        <f t="shared" si="165"/>
        <v>#VALUE!</v>
      </c>
      <c r="K1192" t="s">
        <v>8224</v>
      </c>
      <c r="L1192" t="s">
        <v>8246</v>
      </c>
      <c r="M1192">
        <v>1409500725</v>
      </c>
      <c r="N1192" s="19">
        <f t="shared" si="166"/>
        <v>41882.415798611109</v>
      </c>
      <c r="O1192">
        <v>1406908725</v>
      </c>
      <c r="P1192" s="19">
        <f t="shared" si="167"/>
        <v>41852.415798611109</v>
      </c>
      <c r="Q1192" t="b">
        <v>0</v>
      </c>
      <c r="R1192">
        <v>13</v>
      </c>
      <c r="S1192" t="b">
        <v>1</v>
      </c>
      <c r="T1192" t="s">
        <v>8285</v>
      </c>
      <c r="U1192" s="6">
        <f t="shared" si="168"/>
        <v>51.92307692307692</v>
      </c>
      <c r="V1192" t="str">
        <f t="shared" si="169"/>
        <v>photography</v>
      </c>
      <c r="W1192" t="str">
        <f t="shared" si="170"/>
        <v>photobooks</v>
      </c>
    </row>
    <row r="1193" spans="1:23" ht="48" x14ac:dyDescent="0.2">
      <c r="A1193" s="5">
        <f t="shared" si="162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tr">
        <f t="shared" si="163"/>
        <v>True</v>
      </c>
      <c r="I1193" t="e">
        <f t="shared" si="164"/>
        <v>#VALUE!</v>
      </c>
      <c r="J1193" t="e">
        <f t="shared" si="165"/>
        <v>#VALUE!</v>
      </c>
      <c r="K1193" t="s">
        <v>8224</v>
      </c>
      <c r="L1193" t="s">
        <v>8246</v>
      </c>
      <c r="M1193">
        <v>1458480560</v>
      </c>
      <c r="N1193" s="19">
        <f t="shared" si="166"/>
        <v>42449.312037037031</v>
      </c>
      <c r="O1193">
        <v>1455892160</v>
      </c>
      <c r="P1193" s="19">
        <f t="shared" si="167"/>
        <v>42419.353703703702</v>
      </c>
      <c r="Q1193" t="b">
        <v>0</v>
      </c>
      <c r="R1193">
        <v>33</v>
      </c>
      <c r="S1193" t="b">
        <v>1</v>
      </c>
      <c r="T1193" t="s">
        <v>8285</v>
      </c>
      <c r="U1193" s="6">
        <f t="shared" si="168"/>
        <v>89.242424242424249</v>
      </c>
      <c r="V1193" t="str">
        <f t="shared" si="169"/>
        <v>photography</v>
      </c>
      <c r="W1193" t="str">
        <f t="shared" si="170"/>
        <v>photobooks</v>
      </c>
    </row>
    <row r="1194" spans="1:23" ht="32" x14ac:dyDescent="0.2">
      <c r="A1194" s="5">
        <f t="shared" si="162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tr">
        <f t="shared" si="163"/>
        <v>True</v>
      </c>
      <c r="I1194" t="e">
        <f t="shared" si="164"/>
        <v>#VALUE!</v>
      </c>
      <c r="J1194" t="e">
        <f t="shared" si="165"/>
        <v>#VALUE!</v>
      </c>
      <c r="K1194" t="s">
        <v>8225</v>
      </c>
      <c r="L1194" t="s">
        <v>8247</v>
      </c>
      <c r="M1194">
        <v>1486814978</v>
      </c>
      <c r="N1194" s="19">
        <f t="shared" si="166"/>
        <v>42777.256689814814</v>
      </c>
      <c r="O1194">
        <v>1484222978</v>
      </c>
      <c r="P1194" s="19">
        <f t="shared" si="167"/>
        <v>42747.256689814814</v>
      </c>
      <c r="Q1194" t="b">
        <v>0</v>
      </c>
      <c r="R1194">
        <v>15</v>
      </c>
      <c r="S1194" t="b">
        <v>1</v>
      </c>
      <c r="T1194" t="s">
        <v>8285</v>
      </c>
      <c r="U1194" s="6">
        <f t="shared" si="168"/>
        <v>19.333333333333332</v>
      </c>
      <c r="V1194" t="str">
        <f t="shared" si="169"/>
        <v>photography</v>
      </c>
      <c r="W1194" t="str">
        <f t="shared" si="170"/>
        <v>photobooks</v>
      </c>
    </row>
    <row r="1195" spans="1:23" ht="48" x14ac:dyDescent="0.2">
      <c r="A1195" s="5">
        <f t="shared" si="162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tr">
        <f t="shared" si="163"/>
        <v>True</v>
      </c>
      <c r="I1195" t="e">
        <f t="shared" si="164"/>
        <v>#VALUE!</v>
      </c>
      <c r="J1195" t="e">
        <f t="shared" si="165"/>
        <v>#VALUE!</v>
      </c>
      <c r="K1195" t="s">
        <v>8224</v>
      </c>
      <c r="L1195" t="s">
        <v>8246</v>
      </c>
      <c r="M1195">
        <v>1460223453</v>
      </c>
      <c r="N1195" s="19">
        <f t="shared" si="166"/>
        <v>42469.484409722223</v>
      </c>
      <c r="O1195">
        <v>1455043053</v>
      </c>
      <c r="P1195" s="19">
        <f t="shared" si="167"/>
        <v>42409.526076388895</v>
      </c>
      <c r="Q1195" t="b">
        <v>0</v>
      </c>
      <c r="R1195">
        <v>273</v>
      </c>
      <c r="S1195" t="b">
        <v>1</v>
      </c>
      <c r="T1195" t="s">
        <v>8285</v>
      </c>
      <c r="U1195" s="6">
        <f t="shared" si="168"/>
        <v>79.967032967032964</v>
      </c>
      <c r="V1195" t="str">
        <f t="shared" si="169"/>
        <v>photography</v>
      </c>
      <c r="W1195" t="str">
        <f t="shared" si="170"/>
        <v>photobooks</v>
      </c>
    </row>
    <row r="1196" spans="1:23" ht="48" x14ac:dyDescent="0.2">
      <c r="A1196" s="5">
        <f t="shared" si="162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tr">
        <f t="shared" si="163"/>
        <v>True</v>
      </c>
      <c r="I1196" t="e">
        <f t="shared" si="164"/>
        <v>#VALUE!</v>
      </c>
      <c r="J1196" t="e">
        <f t="shared" si="165"/>
        <v>#VALUE!</v>
      </c>
      <c r="K1196" t="s">
        <v>8241</v>
      </c>
      <c r="L1196" t="s">
        <v>8249</v>
      </c>
      <c r="M1196">
        <v>1428493379</v>
      </c>
      <c r="N1196" s="19">
        <f t="shared" si="166"/>
        <v>42102.238182870366</v>
      </c>
      <c r="O1196">
        <v>1425901379</v>
      </c>
      <c r="P1196" s="19">
        <f t="shared" si="167"/>
        <v>42072.238182870366</v>
      </c>
      <c r="Q1196" t="b">
        <v>0</v>
      </c>
      <c r="R1196">
        <v>714</v>
      </c>
      <c r="S1196" t="b">
        <v>1</v>
      </c>
      <c r="T1196" t="s">
        <v>8285</v>
      </c>
      <c r="U1196" s="6">
        <f t="shared" si="168"/>
        <v>56.414565826330531</v>
      </c>
      <c r="V1196" t="str">
        <f t="shared" si="169"/>
        <v>photography</v>
      </c>
      <c r="W1196" t="str">
        <f t="shared" si="170"/>
        <v>photobooks</v>
      </c>
    </row>
    <row r="1197" spans="1:23" ht="64" x14ac:dyDescent="0.2">
      <c r="A1197" s="5">
        <f t="shared" si="162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tr">
        <f t="shared" si="163"/>
        <v>True</v>
      </c>
      <c r="I1197" t="e">
        <f t="shared" si="164"/>
        <v>#VALUE!</v>
      </c>
      <c r="J1197" t="e">
        <f t="shared" si="165"/>
        <v>#VALUE!</v>
      </c>
      <c r="K1197" t="s">
        <v>8237</v>
      </c>
      <c r="L1197" t="s">
        <v>8249</v>
      </c>
      <c r="M1197">
        <v>1450602000</v>
      </c>
      <c r="N1197" s="19">
        <f t="shared" si="166"/>
        <v>42358.125</v>
      </c>
      <c r="O1197">
        <v>1445415653</v>
      </c>
      <c r="P1197" s="19">
        <f t="shared" si="167"/>
        <v>42298.09783564815</v>
      </c>
      <c r="Q1197" t="b">
        <v>0</v>
      </c>
      <c r="R1197">
        <v>170</v>
      </c>
      <c r="S1197" t="b">
        <v>1</v>
      </c>
      <c r="T1197" t="s">
        <v>8285</v>
      </c>
      <c r="U1197" s="6">
        <f t="shared" si="168"/>
        <v>79.411764705882348</v>
      </c>
      <c r="V1197" t="str">
        <f t="shared" si="169"/>
        <v>photography</v>
      </c>
      <c r="W1197" t="str">
        <f t="shared" si="170"/>
        <v>photobooks</v>
      </c>
    </row>
    <row r="1198" spans="1:23" ht="32" x14ac:dyDescent="0.2">
      <c r="A1198" s="5">
        <f t="shared" si="162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tr">
        <f t="shared" si="163"/>
        <v>True</v>
      </c>
      <c r="I1198" t="e">
        <f t="shared" si="164"/>
        <v>#VALUE!</v>
      </c>
      <c r="J1198" t="e">
        <f t="shared" si="165"/>
        <v>#VALUE!</v>
      </c>
      <c r="K1198" t="s">
        <v>8225</v>
      </c>
      <c r="L1198" t="s">
        <v>8247</v>
      </c>
      <c r="M1198">
        <v>1450467539</v>
      </c>
      <c r="N1198" s="19">
        <f t="shared" si="166"/>
        <v>42356.568738425922</v>
      </c>
      <c r="O1198">
        <v>1447875539</v>
      </c>
      <c r="P1198" s="19">
        <f t="shared" si="167"/>
        <v>42326.568738425922</v>
      </c>
      <c r="Q1198" t="b">
        <v>0</v>
      </c>
      <c r="R1198">
        <v>512</v>
      </c>
      <c r="S1198" t="b">
        <v>1</v>
      </c>
      <c r="T1198" t="s">
        <v>8285</v>
      </c>
      <c r="U1198" s="6">
        <f t="shared" si="168"/>
        <v>76.439453125</v>
      </c>
      <c r="V1198" t="str">
        <f t="shared" si="169"/>
        <v>photography</v>
      </c>
      <c r="W1198" t="str">
        <f t="shared" si="170"/>
        <v>photobooks</v>
      </c>
    </row>
    <row r="1199" spans="1:23" ht="48" x14ac:dyDescent="0.2">
      <c r="A1199" s="5">
        <f t="shared" si="162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tr">
        <f t="shared" si="163"/>
        <v>True</v>
      </c>
      <c r="I1199" t="e">
        <f t="shared" si="164"/>
        <v>#VALUE!</v>
      </c>
      <c r="J1199" t="e">
        <f t="shared" si="165"/>
        <v>#VALUE!</v>
      </c>
      <c r="K1199" t="s">
        <v>8224</v>
      </c>
      <c r="L1199" t="s">
        <v>8246</v>
      </c>
      <c r="M1199">
        <v>1465797540</v>
      </c>
      <c r="N1199" s="19">
        <f t="shared" si="166"/>
        <v>42533.999305555553</v>
      </c>
      <c r="O1199">
        <v>1463155034</v>
      </c>
      <c r="P1199" s="19">
        <f t="shared" si="167"/>
        <v>42503.41474537037</v>
      </c>
      <c r="Q1199" t="b">
        <v>0</v>
      </c>
      <c r="R1199">
        <v>314</v>
      </c>
      <c r="S1199" t="b">
        <v>1</v>
      </c>
      <c r="T1199" t="s">
        <v>8285</v>
      </c>
      <c r="U1199" s="6">
        <f t="shared" si="168"/>
        <v>121</v>
      </c>
      <c r="V1199" t="str">
        <f t="shared" si="169"/>
        <v>photography</v>
      </c>
      <c r="W1199" t="str">
        <f t="shared" si="170"/>
        <v>photobooks</v>
      </c>
    </row>
    <row r="1200" spans="1:23" ht="48" x14ac:dyDescent="0.2">
      <c r="A1200" s="5">
        <f t="shared" si="162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tr">
        <f t="shared" si="163"/>
        <v>True</v>
      </c>
      <c r="I1200" t="e">
        <f t="shared" si="164"/>
        <v>#VALUE!</v>
      </c>
      <c r="J1200" t="e">
        <f t="shared" si="165"/>
        <v>#VALUE!</v>
      </c>
      <c r="K1200" t="s">
        <v>8224</v>
      </c>
      <c r="L1200" t="s">
        <v>8246</v>
      </c>
      <c r="M1200">
        <v>1451530800</v>
      </c>
      <c r="N1200" s="19">
        <f t="shared" si="166"/>
        <v>42368.875</v>
      </c>
      <c r="O1200">
        <v>1448463086</v>
      </c>
      <c r="P1200" s="19">
        <f t="shared" si="167"/>
        <v>42333.369050925925</v>
      </c>
      <c r="Q1200" t="b">
        <v>0</v>
      </c>
      <c r="R1200">
        <v>167</v>
      </c>
      <c r="S1200" t="b">
        <v>1</v>
      </c>
      <c r="T1200" t="s">
        <v>8285</v>
      </c>
      <c r="U1200" s="6">
        <f t="shared" si="168"/>
        <v>54.616766467065865</v>
      </c>
      <c r="V1200" t="str">
        <f t="shared" si="169"/>
        <v>photography</v>
      </c>
      <c r="W1200" t="str">
        <f t="shared" si="170"/>
        <v>photobooks</v>
      </c>
    </row>
    <row r="1201" spans="1:23" ht="48" x14ac:dyDescent="0.2">
      <c r="A1201" s="5">
        <f t="shared" si="162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tr">
        <f t="shared" si="163"/>
        <v>True</v>
      </c>
      <c r="I1201" t="e">
        <f t="shared" si="164"/>
        <v>#VALUE!</v>
      </c>
      <c r="J1201" t="e">
        <f t="shared" si="165"/>
        <v>#VALUE!</v>
      </c>
      <c r="K1201" t="s">
        <v>8225</v>
      </c>
      <c r="L1201" t="s">
        <v>8247</v>
      </c>
      <c r="M1201">
        <v>1436380200</v>
      </c>
      <c r="N1201" s="19">
        <f t="shared" si="166"/>
        <v>42193.520833333328</v>
      </c>
      <c r="O1201">
        <v>1433615400</v>
      </c>
      <c r="P1201" s="19">
        <f t="shared" si="167"/>
        <v>42161.520833333328</v>
      </c>
      <c r="Q1201" t="b">
        <v>0</v>
      </c>
      <c r="R1201">
        <v>9</v>
      </c>
      <c r="S1201" t="b">
        <v>1</v>
      </c>
      <c r="T1201" t="s">
        <v>8285</v>
      </c>
      <c r="U1201" s="6">
        <f t="shared" si="168"/>
        <v>299.22222222222223</v>
      </c>
      <c r="V1201" t="str">
        <f t="shared" si="169"/>
        <v>photography</v>
      </c>
      <c r="W1201" t="str">
        <f t="shared" si="170"/>
        <v>photobooks</v>
      </c>
    </row>
    <row r="1202" spans="1:23" ht="48" x14ac:dyDescent="0.2">
      <c r="A1202" s="5">
        <f t="shared" si="162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tr">
        <f t="shared" si="163"/>
        <v>True</v>
      </c>
      <c r="I1202" t="e">
        <f t="shared" si="164"/>
        <v>#VALUE!</v>
      </c>
      <c r="J1202" t="e">
        <f t="shared" si="165"/>
        <v>#VALUE!</v>
      </c>
      <c r="K1202" t="s">
        <v>8224</v>
      </c>
      <c r="L1202" t="s">
        <v>8246</v>
      </c>
      <c r="M1202">
        <v>1429183656</v>
      </c>
      <c r="N1202" s="19">
        <f t="shared" si="166"/>
        <v>42110.227500000001</v>
      </c>
      <c r="O1202">
        <v>1427369256</v>
      </c>
      <c r="P1202" s="19">
        <f t="shared" si="167"/>
        <v>42089.227500000001</v>
      </c>
      <c r="Q1202" t="b">
        <v>0</v>
      </c>
      <c r="R1202">
        <v>103</v>
      </c>
      <c r="S1202" t="b">
        <v>1</v>
      </c>
      <c r="T1202" t="s">
        <v>8285</v>
      </c>
      <c r="U1202" s="6">
        <f t="shared" si="168"/>
        <v>58.533980582524272</v>
      </c>
      <c r="V1202" t="str">
        <f t="shared" si="169"/>
        <v>photography</v>
      </c>
      <c r="W1202" t="str">
        <f t="shared" si="170"/>
        <v>photobooks</v>
      </c>
    </row>
    <row r="1203" spans="1:23" ht="48" x14ac:dyDescent="0.2">
      <c r="A1203" s="5">
        <f t="shared" si="162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tr">
        <f t="shared" si="163"/>
        <v>True</v>
      </c>
      <c r="I1203" t="e">
        <f t="shared" si="164"/>
        <v>#VALUE!</v>
      </c>
      <c r="J1203" t="e">
        <f t="shared" si="165"/>
        <v>#VALUE!</v>
      </c>
      <c r="K1203" t="s">
        <v>8225</v>
      </c>
      <c r="L1203" t="s">
        <v>8247</v>
      </c>
      <c r="M1203">
        <v>1468593246</v>
      </c>
      <c r="N1203" s="19">
        <f t="shared" si="166"/>
        <v>42566.35701388889</v>
      </c>
      <c r="O1203">
        <v>1466001246</v>
      </c>
      <c r="P1203" s="19">
        <f t="shared" si="167"/>
        <v>42536.35701388889</v>
      </c>
      <c r="Q1203" t="b">
        <v>0</v>
      </c>
      <c r="R1203">
        <v>111</v>
      </c>
      <c r="S1203" t="b">
        <v>1</v>
      </c>
      <c r="T1203" t="s">
        <v>8285</v>
      </c>
      <c r="U1203" s="6">
        <f t="shared" si="168"/>
        <v>55.371801801801809</v>
      </c>
      <c r="V1203" t="str">
        <f t="shared" si="169"/>
        <v>photography</v>
      </c>
      <c r="W1203" t="str">
        <f t="shared" si="170"/>
        <v>photobooks</v>
      </c>
    </row>
    <row r="1204" spans="1:23" ht="48" x14ac:dyDescent="0.2">
      <c r="A1204" s="5">
        <f t="shared" si="162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tr">
        <f t="shared" si="163"/>
        <v>True</v>
      </c>
      <c r="I1204" t="e">
        <f t="shared" si="164"/>
        <v>#VALUE!</v>
      </c>
      <c r="J1204" t="e">
        <f t="shared" si="165"/>
        <v>#VALUE!</v>
      </c>
      <c r="K1204" t="s">
        <v>8226</v>
      </c>
      <c r="L1204" t="s">
        <v>8248</v>
      </c>
      <c r="M1204">
        <v>1435388154</v>
      </c>
      <c r="N1204" s="19">
        <f t="shared" si="166"/>
        <v>42182.038819444439</v>
      </c>
      <c r="O1204">
        <v>1432796154</v>
      </c>
      <c r="P1204" s="19">
        <f t="shared" si="167"/>
        <v>42152.038819444439</v>
      </c>
      <c r="Q1204" t="b">
        <v>0</v>
      </c>
      <c r="R1204">
        <v>271</v>
      </c>
      <c r="S1204" t="b">
        <v>1</v>
      </c>
      <c r="T1204" t="s">
        <v>8285</v>
      </c>
      <c r="U1204" s="6">
        <f t="shared" si="168"/>
        <v>183.80442804428046</v>
      </c>
      <c r="V1204" t="str">
        <f t="shared" si="169"/>
        <v>photography</v>
      </c>
      <c r="W1204" t="str">
        <f t="shared" si="170"/>
        <v>photobooks</v>
      </c>
    </row>
    <row r="1205" spans="1:23" ht="48" x14ac:dyDescent="0.2">
      <c r="A1205" s="5">
        <f t="shared" si="162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tr">
        <f t="shared" si="163"/>
        <v>True</v>
      </c>
      <c r="I1205" t="e">
        <f t="shared" si="164"/>
        <v>#VALUE!</v>
      </c>
      <c r="J1205" t="e">
        <f t="shared" si="165"/>
        <v>#VALUE!</v>
      </c>
      <c r="K1205" t="s">
        <v>8224</v>
      </c>
      <c r="L1205" t="s">
        <v>8246</v>
      </c>
      <c r="M1205">
        <v>1433083527</v>
      </c>
      <c r="N1205" s="19">
        <f t="shared" si="166"/>
        <v>42155.364895833336</v>
      </c>
      <c r="O1205">
        <v>1430491527</v>
      </c>
      <c r="P1205" s="19">
        <f t="shared" si="167"/>
        <v>42125.364895833336</v>
      </c>
      <c r="Q1205" t="b">
        <v>0</v>
      </c>
      <c r="R1205">
        <v>101</v>
      </c>
      <c r="S1205" t="b">
        <v>1</v>
      </c>
      <c r="T1205" t="s">
        <v>8285</v>
      </c>
      <c r="U1205" s="6">
        <f t="shared" si="168"/>
        <v>165.34653465346534</v>
      </c>
      <c r="V1205" t="str">
        <f t="shared" si="169"/>
        <v>photography</v>
      </c>
      <c r="W1205" t="str">
        <f t="shared" si="170"/>
        <v>photobooks</v>
      </c>
    </row>
    <row r="1206" spans="1:23" ht="48" x14ac:dyDescent="0.2">
      <c r="A1206" s="5">
        <f t="shared" si="162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tr">
        <f t="shared" si="163"/>
        <v>True</v>
      </c>
      <c r="I1206" t="e">
        <f t="shared" si="164"/>
        <v>#VALUE!</v>
      </c>
      <c r="J1206" t="e">
        <f t="shared" si="165"/>
        <v>#VALUE!</v>
      </c>
      <c r="K1206" t="s">
        <v>8224</v>
      </c>
      <c r="L1206" t="s">
        <v>8246</v>
      </c>
      <c r="M1206">
        <v>1449205200</v>
      </c>
      <c r="N1206" s="19">
        <f t="shared" si="166"/>
        <v>42341.958333333328</v>
      </c>
      <c r="O1206">
        <v>1445363833</v>
      </c>
      <c r="P1206" s="19">
        <f t="shared" si="167"/>
        <v>42297.498067129629</v>
      </c>
      <c r="Q1206" t="b">
        <v>0</v>
      </c>
      <c r="R1206">
        <v>57</v>
      </c>
      <c r="S1206" t="b">
        <v>1</v>
      </c>
      <c r="T1206" t="s">
        <v>8285</v>
      </c>
      <c r="U1206" s="6">
        <f t="shared" si="168"/>
        <v>234.78947368421052</v>
      </c>
      <c r="V1206" t="str">
        <f t="shared" si="169"/>
        <v>photography</v>
      </c>
      <c r="W1206" t="str">
        <f t="shared" si="170"/>
        <v>photobooks</v>
      </c>
    </row>
    <row r="1207" spans="1:23" ht="48" x14ac:dyDescent="0.2">
      <c r="A1207" s="5">
        <f t="shared" si="162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tr">
        <f t="shared" si="163"/>
        <v>True</v>
      </c>
      <c r="I1207" t="e">
        <f t="shared" si="164"/>
        <v>#VALUE!</v>
      </c>
      <c r="J1207" t="e">
        <f t="shared" si="165"/>
        <v>#VALUE!</v>
      </c>
      <c r="K1207" t="s">
        <v>8236</v>
      </c>
      <c r="L1207" t="s">
        <v>8249</v>
      </c>
      <c r="M1207">
        <v>1434197351</v>
      </c>
      <c r="N1207" s="19">
        <f t="shared" si="166"/>
        <v>42168.256377314814</v>
      </c>
      <c r="O1207">
        <v>1431605351</v>
      </c>
      <c r="P1207" s="19">
        <f t="shared" si="167"/>
        <v>42138.256377314814</v>
      </c>
      <c r="Q1207" t="b">
        <v>0</v>
      </c>
      <c r="R1207">
        <v>62</v>
      </c>
      <c r="S1207" t="b">
        <v>1</v>
      </c>
      <c r="T1207" t="s">
        <v>8285</v>
      </c>
      <c r="U1207" s="6">
        <f t="shared" si="168"/>
        <v>211.48387096774192</v>
      </c>
      <c r="V1207" t="str">
        <f t="shared" si="169"/>
        <v>photography</v>
      </c>
      <c r="W1207" t="str">
        <f t="shared" si="170"/>
        <v>photobooks</v>
      </c>
    </row>
    <row r="1208" spans="1:23" ht="48" x14ac:dyDescent="0.2">
      <c r="A1208" s="5">
        <f t="shared" si="162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tr">
        <f t="shared" si="163"/>
        <v>True</v>
      </c>
      <c r="I1208" t="e">
        <f t="shared" si="164"/>
        <v>#VALUE!</v>
      </c>
      <c r="J1208" t="e">
        <f t="shared" si="165"/>
        <v>#VALUE!</v>
      </c>
      <c r="K1208" t="s">
        <v>8239</v>
      </c>
      <c r="L1208" t="s">
        <v>8249</v>
      </c>
      <c r="M1208">
        <v>1489238940</v>
      </c>
      <c r="N1208" s="19">
        <f t="shared" si="166"/>
        <v>42805.311805555553</v>
      </c>
      <c r="O1208">
        <v>1486406253</v>
      </c>
      <c r="P1208" s="19">
        <f t="shared" si="167"/>
        <v>42772.526076388895</v>
      </c>
      <c r="Q1208" t="b">
        <v>0</v>
      </c>
      <c r="R1208">
        <v>32</v>
      </c>
      <c r="S1208" t="b">
        <v>1</v>
      </c>
      <c r="T1208" t="s">
        <v>8285</v>
      </c>
      <c r="U1208" s="6">
        <f t="shared" si="168"/>
        <v>32.34375</v>
      </c>
      <c r="V1208" t="str">
        <f t="shared" si="169"/>
        <v>photography</v>
      </c>
      <c r="W1208" t="str">
        <f t="shared" si="170"/>
        <v>photobooks</v>
      </c>
    </row>
    <row r="1209" spans="1:23" ht="32" x14ac:dyDescent="0.2">
      <c r="A1209" s="5">
        <f t="shared" si="162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tr">
        <f t="shared" si="163"/>
        <v>True</v>
      </c>
      <c r="I1209" t="e">
        <f t="shared" si="164"/>
        <v>#VALUE!</v>
      </c>
      <c r="J1209" t="e">
        <f t="shared" si="165"/>
        <v>#VALUE!</v>
      </c>
      <c r="K1209" t="s">
        <v>8237</v>
      </c>
      <c r="L1209" t="s">
        <v>8249</v>
      </c>
      <c r="M1209">
        <v>1459418400</v>
      </c>
      <c r="N1209" s="19">
        <f t="shared" si="166"/>
        <v>42460.166666666672</v>
      </c>
      <c r="O1209">
        <v>1456827573</v>
      </c>
      <c r="P1209" s="19">
        <f t="shared" si="167"/>
        <v>42430.180243055554</v>
      </c>
      <c r="Q1209" t="b">
        <v>0</v>
      </c>
      <c r="R1209">
        <v>141</v>
      </c>
      <c r="S1209" t="b">
        <v>1</v>
      </c>
      <c r="T1209" t="s">
        <v>8285</v>
      </c>
      <c r="U1209" s="6">
        <f t="shared" si="168"/>
        <v>123.37588652482269</v>
      </c>
      <c r="V1209" t="str">
        <f t="shared" si="169"/>
        <v>photography</v>
      </c>
      <c r="W1209" t="str">
        <f t="shared" si="170"/>
        <v>photobooks</v>
      </c>
    </row>
    <row r="1210" spans="1:23" ht="48" x14ac:dyDescent="0.2">
      <c r="A1210" s="5">
        <f t="shared" si="162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tr">
        <f t="shared" si="163"/>
        <v>True</v>
      </c>
      <c r="I1210" t="e">
        <f t="shared" si="164"/>
        <v>#VALUE!</v>
      </c>
      <c r="J1210" t="e">
        <f t="shared" si="165"/>
        <v>#VALUE!</v>
      </c>
      <c r="K1210" t="s">
        <v>8224</v>
      </c>
      <c r="L1210" t="s">
        <v>8246</v>
      </c>
      <c r="M1210">
        <v>1458835264</v>
      </c>
      <c r="N1210" s="19">
        <f t="shared" si="166"/>
        <v>42453.417407407411</v>
      </c>
      <c r="O1210">
        <v>1456246864</v>
      </c>
      <c r="P1210" s="19">
        <f t="shared" si="167"/>
        <v>42423.459074074075</v>
      </c>
      <c r="Q1210" t="b">
        <v>0</v>
      </c>
      <c r="R1210">
        <v>75</v>
      </c>
      <c r="S1210" t="b">
        <v>1</v>
      </c>
      <c r="T1210" t="s">
        <v>8285</v>
      </c>
      <c r="U1210" s="6">
        <f t="shared" si="168"/>
        <v>207.06666666666666</v>
      </c>
      <c r="V1210" t="str">
        <f t="shared" si="169"/>
        <v>photography</v>
      </c>
      <c r="W1210" t="str">
        <f t="shared" si="170"/>
        <v>photobooks</v>
      </c>
    </row>
    <row r="1211" spans="1:23" ht="48" x14ac:dyDescent="0.2">
      <c r="A1211" s="5">
        <f t="shared" si="162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tr">
        <f t="shared" si="163"/>
        <v>True</v>
      </c>
      <c r="I1211" t="e">
        <f t="shared" si="164"/>
        <v>#VALUE!</v>
      </c>
      <c r="J1211" t="e">
        <f t="shared" si="165"/>
        <v>#VALUE!</v>
      </c>
      <c r="K1211" t="s">
        <v>8224</v>
      </c>
      <c r="L1211" t="s">
        <v>8246</v>
      </c>
      <c r="M1211">
        <v>1488053905</v>
      </c>
      <c r="N1211" s="19">
        <f t="shared" si="166"/>
        <v>42791.596122685187</v>
      </c>
      <c r="O1211">
        <v>1485461905</v>
      </c>
      <c r="P1211" s="19">
        <f t="shared" si="167"/>
        <v>42761.596122685187</v>
      </c>
      <c r="Q1211" t="b">
        <v>0</v>
      </c>
      <c r="R1211">
        <v>46</v>
      </c>
      <c r="S1211" t="b">
        <v>1</v>
      </c>
      <c r="T1211" t="s">
        <v>8285</v>
      </c>
      <c r="U1211" s="6">
        <f t="shared" si="168"/>
        <v>138.2608695652174</v>
      </c>
      <c r="V1211" t="str">
        <f t="shared" si="169"/>
        <v>photography</v>
      </c>
      <c r="W1211" t="str">
        <f t="shared" si="170"/>
        <v>photobooks</v>
      </c>
    </row>
    <row r="1212" spans="1:23" ht="32" x14ac:dyDescent="0.2">
      <c r="A1212" s="5">
        <f t="shared" si="162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tr">
        <f t="shared" si="163"/>
        <v>True</v>
      </c>
      <c r="I1212" t="e">
        <f t="shared" si="164"/>
        <v>#VALUE!</v>
      </c>
      <c r="J1212" t="e">
        <f t="shared" si="165"/>
        <v>#VALUE!</v>
      </c>
      <c r="K1212" t="s">
        <v>8235</v>
      </c>
      <c r="L1212" t="s">
        <v>8255</v>
      </c>
      <c r="M1212">
        <v>1433106000</v>
      </c>
      <c r="N1212" s="19">
        <f t="shared" si="166"/>
        <v>42155.625</v>
      </c>
      <c r="O1212">
        <v>1431124572</v>
      </c>
      <c r="P1212" s="19">
        <f t="shared" si="167"/>
        <v>42132.691805555558</v>
      </c>
      <c r="Q1212" t="b">
        <v>0</v>
      </c>
      <c r="R1212">
        <v>103</v>
      </c>
      <c r="S1212" t="b">
        <v>1</v>
      </c>
      <c r="T1212" t="s">
        <v>8285</v>
      </c>
      <c r="U1212" s="6">
        <f t="shared" si="168"/>
        <v>493.81553398058253</v>
      </c>
      <c r="V1212" t="str">
        <f t="shared" si="169"/>
        <v>photography</v>
      </c>
      <c r="W1212" t="str">
        <f t="shared" si="170"/>
        <v>photobooks</v>
      </c>
    </row>
    <row r="1213" spans="1:23" ht="48" x14ac:dyDescent="0.2">
      <c r="A1213" s="5">
        <f t="shared" si="162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tr">
        <f t="shared" si="163"/>
        <v>True</v>
      </c>
      <c r="I1213" t="e">
        <f t="shared" si="164"/>
        <v>#VALUE!</v>
      </c>
      <c r="J1213" t="e">
        <f t="shared" si="165"/>
        <v>#VALUE!</v>
      </c>
      <c r="K1213" t="s">
        <v>8229</v>
      </c>
      <c r="L1213" t="s">
        <v>8251</v>
      </c>
      <c r="M1213">
        <v>1465505261</v>
      </c>
      <c r="N1213" s="19">
        <f t="shared" si="166"/>
        <v>42530.616446759261</v>
      </c>
      <c r="O1213">
        <v>1464209261</v>
      </c>
      <c r="P1213" s="19">
        <f t="shared" si="167"/>
        <v>42515.616446759261</v>
      </c>
      <c r="Q1213" t="b">
        <v>0</v>
      </c>
      <c r="R1213">
        <v>6</v>
      </c>
      <c r="S1213" t="b">
        <v>1</v>
      </c>
      <c r="T1213" t="s">
        <v>8285</v>
      </c>
      <c r="U1213" s="6">
        <f t="shared" si="168"/>
        <v>168.5</v>
      </c>
      <c r="V1213" t="str">
        <f t="shared" si="169"/>
        <v>photography</v>
      </c>
      <c r="W1213" t="str">
        <f t="shared" si="170"/>
        <v>photobooks</v>
      </c>
    </row>
    <row r="1214" spans="1:23" ht="48" x14ac:dyDescent="0.2">
      <c r="A1214" s="5">
        <f t="shared" si="162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tr">
        <f t="shared" si="163"/>
        <v>True</v>
      </c>
      <c r="I1214" t="e">
        <f t="shared" si="164"/>
        <v>#VALUE!</v>
      </c>
      <c r="J1214" t="e">
        <f t="shared" si="165"/>
        <v>#VALUE!</v>
      </c>
      <c r="K1214" t="s">
        <v>8224</v>
      </c>
      <c r="L1214" t="s">
        <v>8246</v>
      </c>
      <c r="M1214">
        <v>1448586000</v>
      </c>
      <c r="N1214" s="19">
        <f t="shared" si="166"/>
        <v>42334.791666666672</v>
      </c>
      <c r="O1214">
        <v>1447195695</v>
      </c>
      <c r="P1214" s="19">
        <f t="shared" si="167"/>
        <v>42318.700173611112</v>
      </c>
      <c r="Q1214" t="b">
        <v>0</v>
      </c>
      <c r="R1214">
        <v>83</v>
      </c>
      <c r="S1214" t="b">
        <v>1</v>
      </c>
      <c r="T1214" t="s">
        <v>8285</v>
      </c>
      <c r="U1214" s="6">
        <f t="shared" si="168"/>
        <v>38.867469879518069</v>
      </c>
      <c r="V1214" t="str">
        <f t="shared" si="169"/>
        <v>photography</v>
      </c>
      <c r="W1214" t="str">
        <f t="shared" si="170"/>
        <v>photobooks</v>
      </c>
    </row>
    <row r="1215" spans="1:23" ht="48" x14ac:dyDescent="0.2">
      <c r="A1215" s="5">
        <f t="shared" si="162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tr">
        <f t="shared" si="163"/>
        <v>True</v>
      </c>
      <c r="I1215" t="e">
        <f t="shared" si="164"/>
        <v>#VALUE!</v>
      </c>
      <c r="J1215" t="e">
        <f t="shared" si="165"/>
        <v>#VALUE!</v>
      </c>
      <c r="K1215" t="s">
        <v>8225</v>
      </c>
      <c r="L1215" t="s">
        <v>8247</v>
      </c>
      <c r="M1215">
        <v>1485886100</v>
      </c>
      <c r="N1215" s="19">
        <f t="shared" si="166"/>
        <v>42766.505787037036</v>
      </c>
      <c r="O1215">
        <v>1482862100</v>
      </c>
      <c r="P1215" s="19">
        <f t="shared" si="167"/>
        <v>42731.505787037036</v>
      </c>
      <c r="Q1215" t="b">
        <v>0</v>
      </c>
      <c r="R1215">
        <v>108</v>
      </c>
      <c r="S1215" t="b">
        <v>1</v>
      </c>
      <c r="T1215" t="s">
        <v>8285</v>
      </c>
      <c r="U1215" s="6">
        <f t="shared" si="168"/>
        <v>61.527777777777779</v>
      </c>
      <c r="V1215" t="str">
        <f t="shared" si="169"/>
        <v>photography</v>
      </c>
      <c r="W1215" t="str">
        <f t="shared" si="170"/>
        <v>photobooks</v>
      </c>
    </row>
    <row r="1216" spans="1:23" ht="48" x14ac:dyDescent="0.2">
      <c r="A1216" s="5">
        <f t="shared" si="162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tr">
        <f t="shared" si="163"/>
        <v>True</v>
      </c>
      <c r="I1216" t="e">
        <f t="shared" si="164"/>
        <v>#VALUE!</v>
      </c>
      <c r="J1216" t="e">
        <f t="shared" si="165"/>
        <v>#VALUE!</v>
      </c>
      <c r="K1216" t="s">
        <v>8224</v>
      </c>
      <c r="L1216" t="s">
        <v>8246</v>
      </c>
      <c r="M1216">
        <v>1433880605</v>
      </c>
      <c r="N1216" s="19">
        <f t="shared" si="166"/>
        <v>42164.590335648143</v>
      </c>
      <c r="O1216">
        <v>1428696605</v>
      </c>
      <c r="P1216" s="19">
        <f t="shared" si="167"/>
        <v>42104.590335648143</v>
      </c>
      <c r="Q1216" t="b">
        <v>0</v>
      </c>
      <c r="R1216">
        <v>25</v>
      </c>
      <c r="S1216" t="b">
        <v>1</v>
      </c>
      <c r="T1216" t="s">
        <v>8285</v>
      </c>
      <c r="U1216" s="6">
        <f t="shared" si="168"/>
        <v>105.44</v>
      </c>
      <c r="V1216" t="str">
        <f t="shared" si="169"/>
        <v>photography</v>
      </c>
      <c r="W1216" t="str">
        <f t="shared" si="170"/>
        <v>photobooks</v>
      </c>
    </row>
    <row r="1217" spans="1:23" ht="48" x14ac:dyDescent="0.2">
      <c r="A1217" s="5">
        <f t="shared" si="162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tr">
        <f t="shared" si="163"/>
        <v>True</v>
      </c>
      <c r="I1217" t="e">
        <f t="shared" si="164"/>
        <v>#VALUE!</v>
      </c>
      <c r="J1217" t="e">
        <f t="shared" si="165"/>
        <v>#VALUE!</v>
      </c>
      <c r="K1217" t="s">
        <v>8224</v>
      </c>
      <c r="L1217" t="s">
        <v>8246</v>
      </c>
      <c r="M1217">
        <v>1401487756</v>
      </c>
      <c r="N1217" s="19">
        <f t="shared" si="166"/>
        <v>41789.673101851848</v>
      </c>
      <c r="O1217">
        <v>1398895756</v>
      </c>
      <c r="P1217" s="19">
        <f t="shared" si="167"/>
        <v>41759.673101851848</v>
      </c>
      <c r="Q1217" t="b">
        <v>0</v>
      </c>
      <c r="R1217">
        <v>549</v>
      </c>
      <c r="S1217" t="b">
        <v>1</v>
      </c>
      <c r="T1217" t="s">
        <v>8285</v>
      </c>
      <c r="U1217" s="6">
        <f t="shared" si="168"/>
        <v>71.592003642987251</v>
      </c>
      <c r="V1217" t="str">
        <f t="shared" si="169"/>
        <v>photography</v>
      </c>
      <c r="W1217" t="str">
        <f t="shared" si="170"/>
        <v>photobooks</v>
      </c>
    </row>
    <row r="1218" spans="1:23" ht="32" x14ac:dyDescent="0.2">
      <c r="A1218" s="5">
        <f t="shared" si="162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tr">
        <f t="shared" si="163"/>
        <v>True</v>
      </c>
      <c r="I1218" t="e">
        <f t="shared" si="164"/>
        <v>#VALUE!</v>
      </c>
      <c r="J1218" t="e">
        <f t="shared" si="165"/>
        <v>#VALUE!</v>
      </c>
      <c r="K1218" t="s">
        <v>8224</v>
      </c>
      <c r="L1218" t="s">
        <v>8246</v>
      </c>
      <c r="M1218">
        <v>1443826980</v>
      </c>
      <c r="N1218" s="19">
        <f t="shared" si="166"/>
        <v>42279.710416666669</v>
      </c>
      <c r="O1218">
        <v>1441032457</v>
      </c>
      <c r="P1218" s="19">
        <f t="shared" si="167"/>
        <v>42247.366400462968</v>
      </c>
      <c r="Q1218" t="b">
        <v>0</v>
      </c>
      <c r="R1218">
        <v>222</v>
      </c>
      <c r="S1218" t="b">
        <v>1</v>
      </c>
      <c r="T1218" t="s">
        <v>8285</v>
      </c>
      <c r="U1218" s="6">
        <f t="shared" si="168"/>
        <v>91.882882882882882</v>
      </c>
      <c r="V1218" t="str">
        <f t="shared" si="169"/>
        <v>photography</v>
      </c>
      <c r="W1218" t="str">
        <f t="shared" si="170"/>
        <v>photobooks</v>
      </c>
    </row>
    <row r="1219" spans="1:23" ht="48" x14ac:dyDescent="0.2">
      <c r="A1219" s="5">
        <f t="shared" ref="A1219:A1282" si="171">F1219/E1219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tr">
        <f t="shared" ref="H1219:H1282" si="172">IF(SEARCH("*ccess*",G1219),"True","False")</f>
        <v>True</v>
      </c>
      <c r="I1219" t="e">
        <f t="shared" ref="I1219:I1282" si="173">IF(SEARCH("*ail*",G1219),"True","False")</f>
        <v>#VALUE!</v>
      </c>
      <c r="J1219" t="e">
        <f t="shared" ref="J1219:J1282" si="174">IF(SEARCH("*cel*",G1219),"True","False")</f>
        <v>#VALUE!</v>
      </c>
      <c r="K1219" t="s">
        <v>8224</v>
      </c>
      <c r="L1219" t="s">
        <v>8246</v>
      </c>
      <c r="M1219">
        <v>1468524340</v>
      </c>
      <c r="N1219" s="19">
        <f t="shared" ref="N1219:N1282" si="175">(((M1219/60)/60)/24)+DATE(1970,1,1)+(-6/24)</f>
        <v>42565.559490740736</v>
      </c>
      <c r="O1219">
        <v>1465932340</v>
      </c>
      <c r="P1219" s="19">
        <f t="shared" ref="P1219:P1282" si="176">(((O1219/60)/60)/24)+DATE(1970,1,1)+(-6/24)</f>
        <v>42535.559490740736</v>
      </c>
      <c r="Q1219" t="b">
        <v>0</v>
      </c>
      <c r="R1219">
        <v>183</v>
      </c>
      <c r="S1219" t="b">
        <v>1</v>
      </c>
      <c r="T1219" t="s">
        <v>8285</v>
      </c>
      <c r="U1219" s="6">
        <f t="shared" ref="U1219:U1282" si="177">SUM(F1219/R1219)</f>
        <v>148.57377049180329</v>
      </c>
      <c r="V1219" t="str">
        <f t="shared" ref="V1219:V1282" si="178">LEFT(T1219, FIND("/", T1219) -1)</f>
        <v>photography</v>
      </c>
      <c r="W1219" t="str">
        <f t="shared" ref="W1219:W1282" si="179">RIGHT(T1219, LEN(T1219) -FIND("/", T1219))</f>
        <v>photobooks</v>
      </c>
    </row>
    <row r="1220" spans="1:23" ht="48" x14ac:dyDescent="0.2">
      <c r="A1220" s="5">
        <f t="shared" si="171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tr">
        <f t="shared" si="172"/>
        <v>True</v>
      </c>
      <c r="I1220" t="e">
        <f t="shared" si="173"/>
        <v>#VALUE!</v>
      </c>
      <c r="J1220" t="e">
        <f t="shared" si="174"/>
        <v>#VALUE!</v>
      </c>
      <c r="K1220" t="s">
        <v>8224</v>
      </c>
      <c r="L1220" t="s">
        <v>8246</v>
      </c>
      <c r="M1220">
        <v>1446346800</v>
      </c>
      <c r="N1220" s="19">
        <f t="shared" si="175"/>
        <v>42308.875</v>
      </c>
      <c r="O1220">
        <v>1443714800</v>
      </c>
      <c r="P1220" s="19">
        <f t="shared" si="176"/>
        <v>42278.412037037036</v>
      </c>
      <c r="Q1220" t="b">
        <v>0</v>
      </c>
      <c r="R1220">
        <v>89</v>
      </c>
      <c r="S1220" t="b">
        <v>1</v>
      </c>
      <c r="T1220" t="s">
        <v>8285</v>
      </c>
      <c r="U1220" s="6">
        <f t="shared" si="177"/>
        <v>174.2134831460674</v>
      </c>
      <c r="V1220" t="str">
        <f t="shared" si="178"/>
        <v>photography</v>
      </c>
      <c r="W1220" t="str">
        <f t="shared" si="179"/>
        <v>photobooks</v>
      </c>
    </row>
    <row r="1221" spans="1:23" ht="32" x14ac:dyDescent="0.2">
      <c r="A1221" s="5">
        <f t="shared" si="171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tr">
        <f t="shared" si="172"/>
        <v>True</v>
      </c>
      <c r="I1221" t="e">
        <f t="shared" si="173"/>
        <v>#VALUE!</v>
      </c>
      <c r="J1221" t="e">
        <f t="shared" si="174"/>
        <v>#VALUE!</v>
      </c>
      <c r="K1221" t="s">
        <v>8224</v>
      </c>
      <c r="L1221" t="s">
        <v>8246</v>
      </c>
      <c r="M1221">
        <v>1476961513</v>
      </c>
      <c r="N1221" s="19">
        <f t="shared" si="175"/>
        <v>42663.211956018517</v>
      </c>
      <c r="O1221">
        <v>1474369513</v>
      </c>
      <c r="P1221" s="19">
        <f t="shared" si="176"/>
        <v>42633.211956018517</v>
      </c>
      <c r="Q1221" t="b">
        <v>0</v>
      </c>
      <c r="R1221">
        <v>253</v>
      </c>
      <c r="S1221" t="b">
        <v>1</v>
      </c>
      <c r="T1221" t="s">
        <v>8285</v>
      </c>
      <c r="U1221" s="6">
        <f t="shared" si="177"/>
        <v>102.86166007905139</v>
      </c>
      <c r="V1221" t="str">
        <f t="shared" si="178"/>
        <v>photography</v>
      </c>
      <c r="W1221" t="str">
        <f t="shared" si="179"/>
        <v>photobooks</v>
      </c>
    </row>
    <row r="1222" spans="1:23" ht="48" x14ac:dyDescent="0.2">
      <c r="A1222" s="5">
        <f t="shared" si="171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tr">
        <f t="shared" si="172"/>
        <v>True</v>
      </c>
      <c r="I1222" t="e">
        <f t="shared" si="173"/>
        <v>#VALUE!</v>
      </c>
      <c r="J1222" t="e">
        <f t="shared" si="174"/>
        <v>#VALUE!</v>
      </c>
      <c r="K1222" t="s">
        <v>8236</v>
      </c>
      <c r="L1222" t="s">
        <v>8249</v>
      </c>
      <c r="M1222">
        <v>1440515112</v>
      </c>
      <c r="N1222" s="19">
        <f t="shared" si="175"/>
        <v>42241.378611111111</v>
      </c>
      <c r="O1222">
        <v>1437923112</v>
      </c>
      <c r="P1222" s="19">
        <f t="shared" si="176"/>
        <v>42211.378611111111</v>
      </c>
      <c r="Q1222" t="b">
        <v>0</v>
      </c>
      <c r="R1222">
        <v>140</v>
      </c>
      <c r="S1222" t="b">
        <v>1</v>
      </c>
      <c r="T1222" t="s">
        <v>8285</v>
      </c>
      <c r="U1222" s="6">
        <f t="shared" si="177"/>
        <v>111.17857142857143</v>
      </c>
      <c r="V1222" t="str">
        <f t="shared" si="178"/>
        <v>photography</v>
      </c>
      <c r="W1222" t="str">
        <f t="shared" si="179"/>
        <v>photobooks</v>
      </c>
    </row>
    <row r="1223" spans="1:23" ht="48" x14ac:dyDescent="0.2">
      <c r="A1223" s="5">
        <f t="shared" si="171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tr">
        <f t="shared" si="172"/>
        <v>True</v>
      </c>
      <c r="I1223" t="e">
        <f t="shared" si="173"/>
        <v>#VALUE!</v>
      </c>
      <c r="J1223" t="e">
        <f t="shared" si="174"/>
        <v>#VALUE!</v>
      </c>
      <c r="K1223" t="s">
        <v>8225</v>
      </c>
      <c r="L1223" t="s">
        <v>8247</v>
      </c>
      <c r="M1223">
        <v>1480809600</v>
      </c>
      <c r="N1223" s="19">
        <f t="shared" si="175"/>
        <v>42707.75</v>
      </c>
      <c r="O1223">
        <v>1478431488</v>
      </c>
      <c r="P1223" s="19">
        <f t="shared" si="176"/>
        <v>42680.22555555556</v>
      </c>
      <c r="Q1223" t="b">
        <v>0</v>
      </c>
      <c r="R1223">
        <v>103</v>
      </c>
      <c r="S1223" t="b">
        <v>1</v>
      </c>
      <c r="T1223" t="s">
        <v>8285</v>
      </c>
      <c r="U1223" s="6">
        <f t="shared" si="177"/>
        <v>23.796213592233013</v>
      </c>
      <c r="V1223" t="str">
        <f t="shared" si="178"/>
        <v>photography</v>
      </c>
      <c r="W1223" t="str">
        <f t="shared" si="179"/>
        <v>photobooks</v>
      </c>
    </row>
    <row r="1224" spans="1:23" ht="32" x14ac:dyDescent="0.2">
      <c r="A1224" s="5">
        <f t="shared" si="171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tr">
        <f t="shared" si="172"/>
        <v>True</v>
      </c>
      <c r="I1224" t="e">
        <f t="shared" si="173"/>
        <v>#VALUE!</v>
      </c>
      <c r="J1224" t="e">
        <f t="shared" si="174"/>
        <v>#VALUE!</v>
      </c>
      <c r="K1224" t="s">
        <v>8229</v>
      </c>
      <c r="L1224" t="s">
        <v>8251</v>
      </c>
      <c r="M1224">
        <v>1459483200</v>
      </c>
      <c r="N1224" s="19">
        <f t="shared" si="175"/>
        <v>42460.916666666672</v>
      </c>
      <c r="O1224">
        <v>1456852647</v>
      </c>
      <c r="P1224" s="19">
        <f t="shared" si="176"/>
        <v>42430.470451388886</v>
      </c>
      <c r="Q1224" t="b">
        <v>0</v>
      </c>
      <c r="R1224">
        <v>138</v>
      </c>
      <c r="S1224" t="b">
        <v>1</v>
      </c>
      <c r="T1224" t="s">
        <v>8285</v>
      </c>
      <c r="U1224" s="6">
        <f t="shared" si="177"/>
        <v>81.268115942028984</v>
      </c>
      <c r="V1224" t="str">
        <f t="shared" si="178"/>
        <v>photography</v>
      </c>
      <c r="W1224" t="str">
        <f t="shared" si="179"/>
        <v>photobooks</v>
      </c>
    </row>
    <row r="1225" spans="1:23" ht="32" x14ac:dyDescent="0.2">
      <c r="A1225" s="5">
        <f t="shared" si="171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tr">
        <f t="shared" si="172"/>
        <v>True</v>
      </c>
      <c r="I1225" t="e">
        <f t="shared" si="173"/>
        <v>#VALUE!</v>
      </c>
      <c r="J1225" t="e">
        <f t="shared" si="174"/>
        <v>#VALUE!</v>
      </c>
      <c r="K1225" t="s">
        <v>8224</v>
      </c>
      <c r="L1225" t="s">
        <v>8246</v>
      </c>
      <c r="M1225">
        <v>1478754909</v>
      </c>
      <c r="N1225" s="19">
        <f t="shared" si="175"/>
        <v>42683.968854166669</v>
      </c>
      <c r="O1225">
        <v>1476159309</v>
      </c>
      <c r="P1225" s="19">
        <f t="shared" si="176"/>
        <v>42653.927187499998</v>
      </c>
      <c r="Q1225" t="b">
        <v>0</v>
      </c>
      <c r="R1225">
        <v>191</v>
      </c>
      <c r="S1225" t="b">
        <v>1</v>
      </c>
      <c r="T1225" t="s">
        <v>8285</v>
      </c>
      <c r="U1225" s="6">
        <f t="shared" si="177"/>
        <v>116.21465968586388</v>
      </c>
      <c r="V1225" t="str">
        <f t="shared" si="178"/>
        <v>photography</v>
      </c>
      <c r="W1225" t="str">
        <f t="shared" si="179"/>
        <v>photobooks</v>
      </c>
    </row>
    <row r="1226" spans="1:23" ht="32" x14ac:dyDescent="0.2">
      <c r="A1226" s="5">
        <f t="shared" si="171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e">
        <f t="shared" si="172"/>
        <v>#VALUE!</v>
      </c>
      <c r="I1226" t="e">
        <f t="shared" si="173"/>
        <v>#VALUE!</v>
      </c>
      <c r="J1226" t="str">
        <f t="shared" si="174"/>
        <v>True</v>
      </c>
      <c r="K1226" t="s">
        <v>8224</v>
      </c>
      <c r="L1226" t="s">
        <v>8246</v>
      </c>
      <c r="M1226">
        <v>1402060302</v>
      </c>
      <c r="N1226" s="19">
        <f t="shared" si="175"/>
        <v>41796.299791666665</v>
      </c>
      <c r="O1226">
        <v>1396876302</v>
      </c>
      <c r="P1226" s="19">
        <f t="shared" si="176"/>
        <v>41736.299791666665</v>
      </c>
      <c r="Q1226" t="b">
        <v>0</v>
      </c>
      <c r="R1226">
        <v>18</v>
      </c>
      <c r="S1226" t="b">
        <v>0</v>
      </c>
      <c r="T1226" t="s">
        <v>8286</v>
      </c>
      <c r="U1226" s="6">
        <f t="shared" si="177"/>
        <v>58.888888888888886</v>
      </c>
      <c r="V1226" t="str">
        <f t="shared" si="178"/>
        <v>music</v>
      </c>
      <c r="W1226" t="str">
        <f t="shared" si="179"/>
        <v>world music</v>
      </c>
    </row>
    <row r="1227" spans="1:23" ht="48" x14ac:dyDescent="0.2">
      <c r="A1227" s="5">
        <f t="shared" si="171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e">
        <f t="shared" si="172"/>
        <v>#VALUE!</v>
      </c>
      <c r="I1227" t="e">
        <f t="shared" si="173"/>
        <v>#VALUE!</v>
      </c>
      <c r="J1227" t="str">
        <f t="shared" si="174"/>
        <v>True</v>
      </c>
      <c r="K1227" t="s">
        <v>8224</v>
      </c>
      <c r="L1227" t="s">
        <v>8246</v>
      </c>
      <c r="M1227">
        <v>1382478278</v>
      </c>
      <c r="N1227" s="19">
        <f t="shared" si="175"/>
        <v>41569.655995370369</v>
      </c>
      <c r="O1227">
        <v>1377294278</v>
      </c>
      <c r="P1227" s="19">
        <f t="shared" si="176"/>
        <v>41509.655995370369</v>
      </c>
      <c r="Q1227" t="b">
        <v>0</v>
      </c>
      <c r="R1227">
        <v>3</v>
      </c>
      <c r="S1227" t="b">
        <v>0</v>
      </c>
      <c r="T1227" t="s">
        <v>8286</v>
      </c>
      <c r="U1227" s="6">
        <f t="shared" si="177"/>
        <v>44</v>
      </c>
      <c r="V1227" t="str">
        <f t="shared" si="178"/>
        <v>music</v>
      </c>
      <c r="W1227" t="str">
        <f t="shared" si="179"/>
        <v>world music</v>
      </c>
    </row>
    <row r="1228" spans="1:23" ht="48" x14ac:dyDescent="0.2">
      <c r="A1228" s="5">
        <f t="shared" si="171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e">
        <f t="shared" si="172"/>
        <v>#VALUE!</v>
      </c>
      <c r="I1228" t="e">
        <f t="shared" si="173"/>
        <v>#VALUE!</v>
      </c>
      <c r="J1228" t="str">
        <f t="shared" si="174"/>
        <v>True</v>
      </c>
      <c r="K1228" t="s">
        <v>8224</v>
      </c>
      <c r="L1228" t="s">
        <v>8246</v>
      </c>
      <c r="M1228">
        <v>1398042000</v>
      </c>
      <c r="N1228" s="19">
        <f t="shared" si="175"/>
        <v>41749.791666666664</v>
      </c>
      <c r="O1228">
        <v>1395089981</v>
      </c>
      <c r="P1228" s="19">
        <f t="shared" si="176"/>
        <v>41715.624780092592</v>
      </c>
      <c r="Q1228" t="b">
        <v>0</v>
      </c>
      <c r="R1228">
        <v>40</v>
      </c>
      <c r="S1228" t="b">
        <v>0</v>
      </c>
      <c r="T1228" t="s">
        <v>8286</v>
      </c>
      <c r="U1228" s="6">
        <f t="shared" si="177"/>
        <v>48.424999999999997</v>
      </c>
      <c r="V1228" t="str">
        <f t="shared" si="178"/>
        <v>music</v>
      </c>
      <c r="W1228" t="str">
        <f t="shared" si="179"/>
        <v>world music</v>
      </c>
    </row>
    <row r="1229" spans="1:23" ht="48" x14ac:dyDescent="0.2">
      <c r="A1229" s="5">
        <f t="shared" si="171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e">
        <f t="shared" si="172"/>
        <v>#VALUE!</v>
      </c>
      <c r="I1229" t="e">
        <f t="shared" si="173"/>
        <v>#VALUE!</v>
      </c>
      <c r="J1229" t="str">
        <f t="shared" si="174"/>
        <v>True</v>
      </c>
      <c r="K1229" t="s">
        <v>8224</v>
      </c>
      <c r="L1229" t="s">
        <v>8246</v>
      </c>
      <c r="M1229">
        <v>1407394800</v>
      </c>
      <c r="N1229" s="19">
        <f t="shared" si="175"/>
        <v>41858.041666666664</v>
      </c>
      <c r="O1229">
        <v>1404770616</v>
      </c>
      <c r="P1229" s="19">
        <f t="shared" si="176"/>
        <v>41827.669166666667</v>
      </c>
      <c r="Q1229" t="b">
        <v>0</v>
      </c>
      <c r="R1229">
        <v>0</v>
      </c>
      <c r="S1229" t="b">
        <v>0</v>
      </c>
      <c r="T1229" t="s">
        <v>8286</v>
      </c>
      <c r="U1229" s="6" t="e">
        <f t="shared" si="177"/>
        <v>#DIV/0!</v>
      </c>
      <c r="V1229" t="str">
        <f t="shared" si="178"/>
        <v>music</v>
      </c>
      <c r="W1229" t="str">
        <f t="shared" si="179"/>
        <v>world music</v>
      </c>
    </row>
    <row r="1230" spans="1:23" ht="32" x14ac:dyDescent="0.2">
      <c r="A1230" s="5">
        <f t="shared" si="171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e">
        <f t="shared" si="172"/>
        <v>#VALUE!</v>
      </c>
      <c r="I1230" t="e">
        <f t="shared" si="173"/>
        <v>#VALUE!</v>
      </c>
      <c r="J1230" t="str">
        <f t="shared" si="174"/>
        <v>True</v>
      </c>
      <c r="K1230" t="s">
        <v>8224</v>
      </c>
      <c r="L1230" t="s">
        <v>8246</v>
      </c>
      <c r="M1230">
        <v>1317231008</v>
      </c>
      <c r="N1230" s="19">
        <f t="shared" si="175"/>
        <v>40814.479259259257</v>
      </c>
      <c r="O1230">
        <v>1312047008</v>
      </c>
      <c r="P1230" s="19">
        <f t="shared" si="176"/>
        <v>40754.479259259257</v>
      </c>
      <c r="Q1230" t="b">
        <v>0</v>
      </c>
      <c r="R1230">
        <v>24</v>
      </c>
      <c r="S1230" t="b">
        <v>0</v>
      </c>
      <c r="T1230" t="s">
        <v>8286</v>
      </c>
      <c r="U1230" s="6">
        <f t="shared" si="177"/>
        <v>61.041666666666664</v>
      </c>
      <c r="V1230" t="str">
        <f t="shared" si="178"/>
        <v>music</v>
      </c>
      <c r="W1230" t="str">
        <f t="shared" si="179"/>
        <v>world music</v>
      </c>
    </row>
    <row r="1231" spans="1:23" ht="48" x14ac:dyDescent="0.2">
      <c r="A1231" s="5">
        <f t="shared" si="171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e">
        <f t="shared" si="172"/>
        <v>#VALUE!</v>
      </c>
      <c r="I1231" t="e">
        <f t="shared" si="173"/>
        <v>#VALUE!</v>
      </c>
      <c r="J1231" t="str">
        <f t="shared" si="174"/>
        <v>True</v>
      </c>
      <c r="K1231" t="s">
        <v>8224</v>
      </c>
      <c r="L1231" t="s">
        <v>8246</v>
      </c>
      <c r="M1231">
        <v>1334592000</v>
      </c>
      <c r="N1231" s="19">
        <f t="shared" si="175"/>
        <v>41015.416666666664</v>
      </c>
      <c r="O1231">
        <v>1331982127</v>
      </c>
      <c r="P1231" s="19">
        <f t="shared" si="176"/>
        <v>40985.209803240738</v>
      </c>
      <c r="Q1231" t="b">
        <v>0</v>
      </c>
      <c r="R1231">
        <v>1</v>
      </c>
      <c r="S1231" t="b">
        <v>0</v>
      </c>
      <c r="T1231" t="s">
        <v>8286</v>
      </c>
      <c r="U1231" s="6">
        <f t="shared" si="177"/>
        <v>25</v>
      </c>
      <c r="V1231" t="str">
        <f t="shared" si="178"/>
        <v>music</v>
      </c>
      <c r="W1231" t="str">
        <f t="shared" si="179"/>
        <v>world music</v>
      </c>
    </row>
    <row r="1232" spans="1:23" ht="48" x14ac:dyDescent="0.2">
      <c r="A1232" s="5">
        <f t="shared" si="171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e">
        <f t="shared" si="172"/>
        <v>#VALUE!</v>
      </c>
      <c r="I1232" t="e">
        <f t="shared" si="173"/>
        <v>#VALUE!</v>
      </c>
      <c r="J1232" t="str">
        <f t="shared" si="174"/>
        <v>True</v>
      </c>
      <c r="K1232" t="s">
        <v>8224</v>
      </c>
      <c r="L1232" t="s">
        <v>8246</v>
      </c>
      <c r="M1232">
        <v>1298589630</v>
      </c>
      <c r="N1232" s="19">
        <f t="shared" si="175"/>
        <v>40598.722569444442</v>
      </c>
      <c r="O1232">
        <v>1295997630</v>
      </c>
      <c r="P1232" s="19">
        <f t="shared" si="176"/>
        <v>40568.722569444442</v>
      </c>
      <c r="Q1232" t="b">
        <v>0</v>
      </c>
      <c r="R1232">
        <v>0</v>
      </c>
      <c r="S1232" t="b">
        <v>0</v>
      </c>
      <c r="T1232" t="s">
        <v>8286</v>
      </c>
      <c r="U1232" s="6" t="e">
        <f t="shared" si="177"/>
        <v>#DIV/0!</v>
      </c>
      <c r="V1232" t="str">
        <f t="shared" si="178"/>
        <v>music</v>
      </c>
      <c r="W1232" t="str">
        <f t="shared" si="179"/>
        <v>world music</v>
      </c>
    </row>
    <row r="1233" spans="1:23" ht="48" x14ac:dyDescent="0.2">
      <c r="A1233" s="5">
        <f t="shared" si="171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e">
        <f t="shared" si="172"/>
        <v>#VALUE!</v>
      </c>
      <c r="I1233" t="e">
        <f t="shared" si="173"/>
        <v>#VALUE!</v>
      </c>
      <c r="J1233" t="str">
        <f t="shared" si="174"/>
        <v>True</v>
      </c>
      <c r="K1233" t="s">
        <v>8224</v>
      </c>
      <c r="L1233" t="s">
        <v>8246</v>
      </c>
      <c r="M1233">
        <v>1440723600</v>
      </c>
      <c r="N1233" s="19">
        <f t="shared" si="175"/>
        <v>42243.791666666672</v>
      </c>
      <c r="O1233">
        <v>1436394968</v>
      </c>
      <c r="P1233" s="19">
        <f t="shared" si="176"/>
        <v>42193.691759259258</v>
      </c>
      <c r="Q1233" t="b">
        <v>0</v>
      </c>
      <c r="R1233">
        <v>0</v>
      </c>
      <c r="S1233" t="b">
        <v>0</v>
      </c>
      <c r="T1233" t="s">
        <v>8286</v>
      </c>
      <c r="U1233" s="6" t="e">
        <f t="shared" si="177"/>
        <v>#DIV/0!</v>
      </c>
      <c r="V1233" t="str">
        <f t="shared" si="178"/>
        <v>music</v>
      </c>
      <c r="W1233" t="str">
        <f t="shared" si="179"/>
        <v>world music</v>
      </c>
    </row>
    <row r="1234" spans="1:23" ht="48" x14ac:dyDescent="0.2">
      <c r="A1234" s="5">
        <f t="shared" si="171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e">
        <f t="shared" si="172"/>
        <v>#VALUE!</v>
      </c>
      <c r="I1234" t="e">
        <f t="shared" si="173"/>
        <v>#VALUE!</v>
      </c>
      <c r="J1234" t="str">
        <f t="shared" si="174"/>
        <v>True</v>
      </c>
      <c r="K1234" t="s">
        <v>8224</v>
      </c>
      <c r="L1234" t="s">
        <v>8246</v>
      </c>
      <c r="M1234">
        <v>1381090870</v>
      </c>
      <c r="N1234" s="19">
        <f t="shared" si="175"/>
        <v>41553.598032407412</v>
      </c>
      <c r="O1234">
        <v>1377030070</v>
      </c>
      <c r="P1234" s="19">
        <f t="shared" si="176"/>
        <v>41506.598032407412</v>
      </c>
      <c r="Q1234" t="b">
        <v>0</v>
      </c>
      <c r="R1234">
        <v>1</v>
      </c>
      <c r="S1234" t="b">
        <v>0</v>
      </c>
      <c r="T1234" t="s">
        <v>8286</v>
      </c>
      <c r="U1234" s="6">
        <f t="shared" si="177"/>
        <v>40</v>
      </c>
      <c r="V1234" t="str">
        <f t="shared" si="178"/>
        <v>music</v>
      </c>
      <c r="W1234" t="str">
        <f t="shared" si="179"/>
        <v>world music</v>
      </c>
    </row>
    <row r="1235" spans="1:23" ht="48" x14ac:dyDescent="0.2">
      <c r="A1235" s="5">
        <f t="shared" si="171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e">
        <f t="shared" si="172"/>
        <v>#VALUE!</v>
      </c>
      <c r="I1235" t="e">
        <f t="shared" si="173"/>
        <v>#VALUE!</v>
      </c>
      <c r="J1235" t="str">
        <f t="shared" si="174"/>
        <v>True</v>
      </c>
      <c r="K1235" t="s">
        <v>8224</v>
      </c>
      <c r="L1235" t="s">
        <v>8246</v>
      </c>
      <c r="M1235">
        <v>1329864374</v>
      </c>
      <c r="N1235" s="19">
        <f t="shared" si="175"/>
        <v>40960.698773148149</v>
      </c>
      <c r="O1235">
        <v>1328049974</v>
      </c>
      <c r="P1235" s="19">
        <f t="shared" si="176"/>
        <v>40939.698773148149</v>
      </c>
      <c r="Q1235" t="b">
        <v>0</v>
      </c>
      <c r="R1235">
        <v>6</v>
      </c>
      <c r="S1235" t="b">
        <v>0</v>
      </c>
      <c r="T1235" t="s">
        <v>8286</v>
      </c>
      <c r="U1235" s="6">
        <f t="shared" si="177"/>
        <v>19.333333333333332</v>
      </c>
      <c r="V1235" t="str">
        <f t="shared" si="178"/>
        <v>music</v>
      </c>
      <c r="W1235" t="str">
        <f t="shared" si="179"/>
        <v>world music</v>
      </c>
    </row>
    <row r="1236" spans="1:23" ht="48" x14ac:dyDescent="0.2">
      <c r="A1236" s="5">
        <f t="shared" si="171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e">
        <f t="shared" si="172"/>
        <v>#VALUE!</v>
      </c>
      <c r="I1236" t="e">
        <f t="shared" si="173"/>
        <v>#VALUE!</v>
      </c>
      <c r="J1236" t="str">
        <f t="shared" si="174"/>
        <v>True</v>
      </c>
      <c r="K1236" t="s">
        <v>8225</v>
      </c>
      <c r="L1236" t="s">
        <v>8247</v>
      </c>
      <c r="M1236">
        <v>1422903342</v>
      </c>
      <c r="N1236" s="19">
        <f t="shared" si="175"/>
        <v>42037.538680555561</v>
      </c>
      <c r="O1236">
        <v>1420311342</v>
      </c>
      <c r="P1236" s="19">
        <f t="shared" si="176"/>
        <v>42007.538680555561</v>
      </c>
      <c r="Q1236" t="b">
        <v>0</v>
      </c>
      <c r="R1236">
        <v>0</v>
      </c>
      <c r="S1236" t="b">
        <v>0</v>
      </c>
      <c r="T1236" t="s">
        <v>8286</v>
      </c>
      <c r="U1236" s="6" t="e">
        <f t="shared" si="177"/>
        <v>#DIV/0!</v>
      </c>
      <c r="V1236" t="str">
        <f t="shared" si="178"/>
        <v>music</v>
      </c>
      <c r="W1236" t="str">
        <f t="shared" si="179"/>
        <v>world music</v>
      </c>
    </row>
    <row r="1237" spans="1:23" ht="48" x14ac:dyDescent="0.2">
      <c r="A1237" s="5">
        <f t="shared" si="171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e">
        <f t="shared" si="172"/>
        <v>#VALUE!</v>
      </c>
      <c r="I1237" t="e">
        <f t="shared" si="173"/>
        <v>#VALUE!</v>
      </c>
      <c r="J1237" t="str">
        <f t="shared" si="174"/>
        <v>True</v>
      </c>
      <c r="K1237" t="s">
        <v>8224</v>
      </c>
      <c r="L1237" t="s">
        <v>8246</v>
      </c>
      <c r="M1237">
        <v>1387077299</v>
      </c>
      <c r="N1237" s="19">
        <f t="shared" si="175"/>
        <v>41622.885405092595</v>
      </c>
      <c r="O1237">
        <v>1383621299</v>
      </c>
      <c r="P1237" s="19">
        <f t="shared" si="176"/>
        <v>41582.885405092595</v>
      </c>
      <c r="Q1237" t="b">
        <v>0</v>
      </c>
      <c r="R1237">
        <v>6</v>
      </c>
      <c r="S1237" t="b">
        <v>0</v>
      </c>
      <c r="T1237" t="s">
        <v>8286</v>
      </c>
      <c r="U1237" s="6">
        <f t="shared" si="177"/>
        <v>35</v>
      </c>
      <c r="V1237" t="str">
        <f t="shared" si="178"/>
        <v>music</v>
      </c>
      <c r="W1237" t="str">
        <f t="shared" si="179"/>
        <v>world music</v>
      </c>
    </row>
    <row r="1238" spans="1:23" ht="16" x14ac:dyDescent="0.2">
      <c r="A1238" s="5">
        <f t="shared" si="171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e">
        <f t="shared" si="172"/>
        <v>#VALUE!</v>
      </c>
      <c r="I1238" t="e">
        <f t="shared" si="173"/>
        <v>#VALUE!</v>
      </c>
      <c r="J1238" t="str">
        <f t="shared" si="174"/>
        <v>True</v>
      </c>
      <c r="K1238" t="s">
        <v>8224</v>
      </c>
      <c r="L1238" t="s">
        <v>8246</v>
      </c>
      <c r="M1238">
        <v>1343491200</v>
      </c>
      <c r="N1238" s="19">
        <f t="shared" si="175"/>
        <v>41118.416666666664</v>
      </c>
      <c r="O1238">
        <v>1342801164</v>
      </c>
      <c r="P1238" s="19">
        <f t="shared" si="176"/>
        <v>41110.430138888885</v>
      </c>
      <c r="Q1238" t="b">
        <v>0</v>
      </c>
      <c r="R1238">
        <v>0</v>
      </c>
      <c r="S1238" t="b">
        <v>0</v>
      </c>
      <c r="T1238" t="s">
        <v>8286</v>
      </c>
      <c r="U1238" s="6" t="e">
        <f t="shared" si="177"/>
        <v>#DIV/0!</v>
      </c>
      <c r="V1238" t="str">
        <f t="shared" si="178"/>
        <v>music</v>
      </c>
      <c r="W1238" t="str">
        <f t="shared" si="179"/>
        <v>world music</v>
      </c>
    </row>
    <row r="1239" spans="1:23" ht="48" x14ac:dyDescent="0.2">
      <c r="A1239" s="5">
        <f t="shared" si="171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e">
        <f t="shared" si="172"/>
        <v>#VALUE!</v>
      </c>
      <c r="I1239" t="e">
        <f t="shared" si="173"/>
        <v>#VALUE!</v>
      </c>
      <c r="J1239" t="str">
        <f t="shared" si="174"/>
        <v>True</v>
      </c>
      <c r="K1239" t="s">
        <v>8224</v>
      </c>
      <c r="L1239" t="s">
        <v>8246</v>
      </c>
      <c r="M1239">
        <v>1345790865</v>
      </c>
      <c r="N1239" s="19">
        <f t="shared" si="175"/>
        <v>41145.033159722225</v>
      </c>
      <c r="O1239">
        <v>1344062865</v>
      </c>
      <c r="P1239" s="19">
        <f t="shared" si="176"/>
        <v>41125.033159722225</v>
      </c>
      <c r="Q1239" t="b">
        <v>0</v>
      </c>
      <c r="R1239">
        <v>0</v>
      </c>
      <c r="S1239" t="b">
        <v>0</v>
      </c>
      <c r="T1239" t="s">
        <v>8286</v>
      </c>
      <c r="U1239" s="6" t="e">
        <f t="shared" si="177"/>
        <v>#DIV/0!</v>
      </c>
      <c r="V1239" t="str">
        <f t="shared" si="178"/>
        <v>music</v>
      </c>
      <c r="W1239" t="str">
        <f t="shared" si="179"/>
        <v>world music</v>
      </c>
    </row>
    <row r="1240" spans="1:23" ht="48" x14ac:dyDescent="0.2">
      <c r="A1240" s="5">
        <f t="shared" si="171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e">
        <f t="shared" si="172"/>
        <v>#VALUE!</v>
      </c>
      <c r="I1240" t="e">
        <f t="shared" si="173"/>
        <v>#VALUE!</v>
      </c>
      <c r="J1240" t="str">
        <f t="shared" si="174"/>
        <v>True</v>
      </c>
      <c r="K1240" t="s">
        <v>8224</v>
      </c>
      <c r="L1240" t="s">
        <v>8246</v>
      </c>
      <c r="M1240">
        <v>1312641536</v>
      </c>
      <c r="N1240" s="19">
        <f t="shared" si="175"/>
        <v>40761.36037037037</v>
      </c>
      <c r="O1240">
        <v>1310049536</v>
      </c>
      <c r="P1240" s="19">
        <f t="shared" si="176"/>
        <v>40731.36037037037</v>
      </c>
      <c r="Q1240" t="b">
        <v>0</v>
      </c>
      <c r="R1240">
        <v>3</v>
      </c>
      <c r="S1240" t="b">
        <v>0</v>
      </c>
      <c r="T1240" t="s">
        <v>8286</v>
      </c>
      <c r="U1240" s="6">
        <f t="shared" si="177"/>
        <v>59.333333333333336</v>
      </c>
      <c r="V1240" t="str">
        <f t="shared" si="178"/>
        <v>music</v>
      </c>
      <c r="W1240" t="str">
        <f t="shared" si="179"/>
        <v>world music</v>
      </c>
    </row>
    <row r="1241" spans="1:23" ht="32" x14ac:dyDescent="0.2">
      <c r="A1241" s="5">
        <f t="shared" si="171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e">
        <f t="shared" si="172"/>
        <v>#VALUE!</v>
      </c>
      <c r="I1241" t="e">
        <f t="shared" si="173"/>
        <v>#VALUE!</v>
      </c>
      <c r="J1241" t="str">
        <f t="shared" si="174"/>
        <v>True</v>
      </c>
      <c r="K1241" t="s">
        <v>8224</v>
      </c>
      <c r="L1241" t="s">
        <v>8246</v>
      </c>
      <c r="M1241">
        <v>1325804767</v>
      </c>
      <c r="N1241" s="19">
        <f t="shared" si="175"/>
        <v>40913.712581018517</v>
      </c>
      <c r="O1241">
        <v>1323212767</v>
      </c>
      <c r="P1241" s="19">
        <f t="shared" si="176"/>
        <v>40883.712581018517</v>
      </c>
      <c r="Q1241" t="b">
        <v>0</v>
      </c>
      <c r="R1241">
        <v>0</v>
      </c>
      <c r="S1241" t="b">
        <v>0</v>
      </c>
      <c r="T1241" t="s">
        <v>8286</v>
      </c>
      <c r="U1241" s="6" t="e">
        <f t="shared" si="177"/>
        <v>#DIV/0!</v>
      </c>
      <c r="V1241" t="str">
        <f t="shared" si="178"/>
        <v>music</v>
      </c>
      <c r="W1241" t="str">
        <f t="shared" si="179"/>
        <v>world music</v>
      </c>
    </row>
    <row r="1242" spans="1:23" ht="32" x14ac:dyDescent="0.2">
      <c r="A1242" s="5">
        <f t="shared" si="171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e">
        <f t="shared" si="172"/>
        <v>#VALUE!</v>
      </c>
      <c r="I1242" t="e">
        <f t="shared" si="173"/>
        <v>#VALUE!</v>
      </c>
      <c r="J1242" t="str">
        <f t="shared" si="174"/>
        <v>True</v>
      </c>
      <c r="K1242" t="s">
        <v>8224</v>
      </c>
      <c r="L1242" t="s">
        <v>8246</v>
      </c>
      <c r="M1242">
        <v>1373665860</v>
      </c>
      <c r="N1242" s="19">
        <f t="shared" si="175"/>
        <v>41467.660416666666</v>
      </c>
      <c r="O1242">
        <v>1368579457</v>
      </c>
      <c r="P1242" s="19">
        <f t="shared" si="176"/>
        <v>41408.790011574078</v>
      </c>
      <c r="Q1242" t="b">
        <v>0</v>
      </c>
      <c r="R1242">
        <v>8</v>
      </c>
      <c r="S1242" t="b">
        <v>0</v>
      </c>
      <c r="T1242" t="s">
        <v>8286</v>
      </c>
      <c r="U1242" s="6">
        <f t="shared" si="177"/>
        <v>30.125</v>
      </c>
      <c r="V1242" t="str">
        <f t="shared" si="178"/>
        <v>music</v>
      </c>
      <c r="W1242" t="str">
        <f t="shared" si="179"/>
        <v>world music</v>
      </c>
    </row>
    <row r="1243" spans="1:23" ht="48" x14ac:dyDescent="0.2">
      <c r="A1243" s="5">
        <f t="shared" si="171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e">
        <f t="shared" si="172"/>
        <v>#VALUE!</v>
      </c>
      <c r="I1243" t="e">
        <f t="shared" si="173"/>
        <v>#VALUE!</v>
      </c>
      <c r="J1243" t="str">
        <f t="shared" si="174"/>
        <v>True</v>
      </c>
      <c r="K1243" t="s">
        <v>8224</v>
      </c>
      <c r="L1243" t="s">
        <v>8246</v>
      </c>
      <c r="M1243">
        <v>1414994340</v>
      </c>
      <c r="N1243" s="19">
        <f t="shared" si="175"/>
        <v>41945.999305555553</v>
      </c>
      <c r="O1243">
        <v>1413057980</v>
      </c>
      <c r="P1243" s="19">
        <f t="shared" si="176"/>
        <v>41923.587731481479</v>
      </c>
      <c r="Q1243" t="b">
        <v>0</v>
      </c>
      <c r="R1243">
        <v>34</v>
      </c>
      <c r="S1243" t="b">
        <v>0</v>
      </c>
      <c r="T1243" t="s">
        <v>8286</v>
      </c>
      <c r="U1243" s="6">
        <f t="shared" si="177"/>
        <v>74.617647058823536</v>
      </c>
      <c r="V1243" t="str">
        <f t="shared" si="178"/>
        <v>music</v>
      </c>
      <c r="W1243" t="str">
        <f t="shared" si="179"/>
        <v>world music</v>
      </c>
    </row>
    <row r="1244" spans="1:23" ht="48" x14ac:dyDescent="0.2">
      <c r="A1244" s="5">
        <f t="shared" si="171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e">
        <f t="shared" si="172"/>
        <v>#VALUE!</v>
      </c>
      <c r="I1244" t="e">
        <f t="shared" si="173"/>
        <v>#VALUE!</v>
      </c>
      <c r="J1244" t="str">
        <f t="shared" si="174"/>
        <v>True</v>
      </c>
      <c r="K1244" t="s">
        <v>8224</v>
      </c>
      <c r="L1244" t="s">
        <v>8246</v>
      </c>
      <c r="M1244">
        <v>1315747080</v>
      </c>
      <c r="N1244" s="19">
        <f t="shared" si="175"/>
        <v>40797.304166666669</v>
      </c>
      <c r="O1244">
        <v>1314417502</v>
      </c>
      <c r="P1244" s="19">
        <f t="shared" si="176"/>
        <v>40781.915532407409</v>
      </c>
      <c r="Q1244" t="b">
        <v>0</v>
      </c>
      <c r="R1244">
        <v>1</v>
      </c>
      <c r="S1244" t="b">
        <v>0</v>
      </c>
      <c r="T1244" t="s">
        <v>8286</v>
      </c>
      <c r="U1244" s="6">
        <f t="shared" si="177"/>
        <v>5</v>
      </c>
      <c r="V1244" t="str">
        <f t="shared" si="178"/>
        <v>music</v>
      </c>
      <c r="W1244" t="str">
        <f t="shared" si="179"/>
        <v>world music</v>
      </c>
    </row>
    <row r="1245" spans="1:23" ht="48" x14ac:dyDescent="0.2">
      <c r="A1245" s="5">
        <f t="shared" si="171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e">
        <f t="shared" si="172"/>
        <v>#VALUE!</v>
      </c>
      <c r="I1245" t="e">
        <f t="shared" si="173"/>
        <v>#VALUE!</v>
      </c>
      <c r="J1245" t="str">
        <f t="shared" si="174"/>
        <v>True</v>
      </c>
      <c r="K1245" t="s">
        <v>8224</v>
      </c>
      <c r="L1245" t="s">
        <v>8246</v>
      </c>
      <c r="M1245">
        <v>1310158800</v>
      </c>
      <c r="N1245" s="19">
        <f t="shared" si="175"/>
        <v>40732.625</v>
      </c>
      <c r="O1245">
        <v>1304888771</v>
      </c>
      <c r="P1245" s="19">
        <f t="shared" si="176"/>
        <v>40671.629293981481</v>
      </c>
      <c r="Q1245" t="b">
        <v>0</v>
      </c>
      <c r="R1245">
        <v>38</v>
      </c>
      <c r="S1245" t="b">
        <v>0</v>
      </c>
      <c r="T1245" t="s">
        <v>8286</v>
      </c>
      <c r="U1245" s="6">
        <f t="shared" si="177"/>
        <v>44.5</v>
      </c>
      <c r="V1245" t="str">
        <f t="shared" si="178"/>
        <v>music</v>
      </c>
      <c r="W1245" t="str">
        <f t="shared" si="179"/>
        <v>world music</v>
      </c>
    </row>
    <row r="1246" spans="1:23" ht="48" x14ac:dyDescent="0.2">
      <c r="A1246" s="5">
        <f t="shared" si="171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tr">
        <f t="shared" si="172"/>
        <v>True</v>
      </c>
      <c r="I1246" t="e">
        <f t="shared" si="173"/>
        <v>#VALUE!</v>
      </c>
      <c r="J1246" t="e">
        <f t="shared" si="174"/>
        <v>#VALUE!</v>
      </c>
      <c r="K1246" t="s">
        <v>8224</v>
      </c>
      <c r="L1246" t="s">
        <v>8246</v>
      </c>
      <c r="M1246">
        <v>1366664400</v>
      </c>
      <c r="N1246" s="19">
        <f t="shared" si="175"/>
        <v>41386.625</v>
      </c>
      <c r="O1246">
        <v>1363981723</v>
      </c>
      <c r="P1246" s="19">
        <f t="shared" si="176"/>
        <v>41355.575497685182</v>
      </c>
      <c r="Q1246" t="b">
        <v>1</v>
      </c>
      <c r="R1246">
        <v>45</v>
      </c>
      <c r="S1246" t="b">
        <v>1</v>
      </c>
      <c r="T1246" t="s">
        <v>8276</v>
      </c>
      <c r="U1246" s="6">
        <f t="shared" si="177"/>
        <v>46.133333333333333</v>
      </c>
      <c r="V1246" t="str">
        <f t="shared" si="178"/>
        <v>music</v>
      </c>
      <c r="W1246" t="str">
        <f t="shared" si="179"/>
        <v>rock</v>
      </c>
    </row>
    <row r="1247" spans="1:23" ht="48" x14ac:dyDescent="0.2">
      <c r="A1247" s="5">
        <f t="shared" si="171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tr">
        <f t="shared" si="172"/>
        <v>True</v>
      </c>
      <c r="I1247" t="e">
        <f t="shared" si="173"/>
        <v>#VALUE!</v>
      </c>
      <c r="J1247" t="e">
        <f t="shared" si="174"/>
        <v>#VALUE!</v>
      </c>
      <c r="K1247" t="s">
        <v>8224</v>
      </c>
      <c r="L1247" t="s">
        <v>8246</v>
      </c>
      <c r="M1247">
        <v>1402755834</v>
      </c>
      <c r="N1247" s="19">
        <f t="shared" si="175"/>
        <v>41804.349930555552</v>
      </c>
      <c r="O1247">
        <v>1400163834</v>
      </c>
      <c r="P1247" s="19">
        <f t="shared" si="176"/>
        <v>41774.349930555552</v>
      </c>
      <c r="Q1247" t="b">
        <v>1</v>
      </c>
      <c r="R1247">
        <v>17</v>
      </c>
      <c r="S1247" t="b">
        <v>1</v>
      </c>
      <c r="T1247" t="s">
        <v>8276</v>
      </c>
      <c r="U1247" s="6">
        <f t="shared" si="177"/>
        <v>141.47058823529412</v>
      </c>
      <c r="V1247" t="str">
        <f t="shared" si="178"/>
        <v>music</v>
      </c>
      <c r="W1247" t="str">
        <f t="shared" si="179"/>
        <v>rock</v>
      </c>
    </row>
    <row r="1248" spans="1:23" ht="48" x14ac:dyDescent="0.2">
      <c r="A1248" s="5">
        <f t="shared" si="171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tr">
        <f t="shared" si="172"/>
        <v>True</v>
      </c>
      <c r="I1248" t="e">
        <f t="shared" si="173"/>
        <v>#VALUE!</v>
      </c>
      <c r="J1248" t="e">
        <f t="shared" si="174"/>
        <v>#VALUE!</v>
      </c>
      <c r="K1248" t="s">
        <v>8224</v>
      </c>
      <c r="L1248" t="s">
        <v>8246</v>
      </c>
      <c r="M1248">
        <v>1323136949</v>
      </c>
      <c r="N1248" s="19">
        <f t="shared" si="175"/>
        <v>40882.835057870368</v>
      </c>
      <c r="O1248">
        <v>1319245349</v>
      </c>
      <c r="P1248" s="19">
        <f t="shared" si="176"/>
        <v>40837.793391203704</v>
      </c>
      <c r="Q1248" t="b">
        <v>1</v>
      </c>
      <c r="R1248">
        <v>31</v>
      </c>
      <c r="S1248" t="b">
        <v>1</v>
      </c>
      <c r="T1248" t="s">
        <v>8276</v>
      </c>
      <c r="U1248" s="6">
        <f t="shared" si="177"/>
        <v>75.483870967741936</v>
      </c>
      <c r="V1248" t="str">
        <f t="shared" si="178"/>
        <v>music</v>
      </c>
      <c r="W1248" t="str">
        <f t="shared" si="179"/>
        <v>rock</v>
      </c>
    </row>
    <row r="1249" spans="1:23" ht="32" x14ac:dyDescent="0.2">
      <c r="A1249" s="5">
        <f t="shared" si="171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tr">
        <f t="shared" si="172"/>
        <v>True</v>
      </c>
      <c r="I1249" t="e">
        <f t="shared" si="173"/>
        <v>#VALUE!</v>
      </c>
      <c r="J1249" t="e">
        <f t="shared" si="174"/>
        <v>#VALUE!</v>
      </c>
      <c r="K1249" t="s">
        <v>8224</v>
      </c>
      <c r="L1249" t="s">
        <v>8246</v>
      </c>
      <c r="M1249">
        <v>1367823655</v>
      </c>
      <c r="N1249" s="19">
        <f t="shared" si="175"/>
        <v>41400.042303240742</v>
      </c>
      <c r="O1249">
        <v>1365231655</v>
      </c>
      <c r="P1249" s="19">
        <f t="shared" si="176"/>
        <v>41370.042303240742</v>
      </c>
      <c r="Q1249" t="b">
        <v>1</v>
      </c>
      <c r="R1249">
        <v>50</v>
      </c>
      <c r="S1249" t="b">
        <v>1</v>
      </c>
      <c r="T1249" t="s">
        <v>8276</v>
      </c>
      <c r="U1249" s="6">
        <f t="shared" si="177"/>
        <v>85.5</v>
      </c>
      <c r="V1249" t="str">
        <f t="shared" si="178"/>
        <v>music</v>
      </c>
      <c r="W1249" t="str">
        <f t="shared" si="179"/>
        <v>rock</v>
      </c>
    </row>
    <row r="1250" spans="1:23" ht="32" x14ac:dyDescent="0.2">
      <c r="A1250" s="5">
        <f t="shared" si="171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tr">
        <f t="shared" si="172"/>
        <v>True</v>
      </c>
      <c r="I1250" t="e">
        <f t="shared" si="173"/>
        <v>#VALUE!</v>
      </c>
      <c r="J1250" t="e">
        <f t="shared" si="174"/>
        <v>#VALUE!</v>
      </c>
      <c r="K1250" t="s">
        <v>8224</v>
      </c>
      <c r="L1250" t="s">
        <v>8246</v>
      </c>
      <c r="M1250">
        <v>1402642740</v>
      </c>
      <c r="N1250" s="19">
        <f t="shared" si="175"/>
        <v>41803.040972222225</v>
      </c>
      <c r="O1250">
        <v>1399563953</v>
      </c>
      <c r="P1250" s="19">
        <f t="shared" si="176"/>
        <v>41767.406863425924</v>
      </c>
      <c r="Q1250" t="b">
        <v>1</v>
      </c>
      <c r="R1250">
        <v>59</v>
      </c>
      <c r="S1250" t="b">
        <v>1</v>
      </c>
      <c r="T1250" t="s">
        <v>8276</v>
      </c>
      <c r="U1250" s="6">
        <f t="shared" si="177"/>
        <v>64.254237288135599</v>
      </c>
      <c r="V1250" t="str">
        <f t="shared" si="178"/>
        <v>music</v>
      </c>
      <c r="W1250" t="str">
        <f t="shared" si="179"/>
        <v>rock</v>
      </c>
    </row>
    <row r="1251" spans="1:23" ht="48" x14ac:dyDescent="0.2">
      <c r="A1251" s="5">
        <f t="shared" si="171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tr">
        <f t="shared" si="172"/>
        <v>True</v>
      </c>
      <c r="I1251" t="e">
        <f t="shared" si="173"/>
        <v>#VALUE!</v>
      </c>
      <c r="J1251" t="e">
        <f t="shared" si="174"/>
        <v>#VALUE!</v>
      </c>
      <c r="K1251" t="s">
        <v>8224</v>
      </c>
      <c r="L1251" t="s">
        <v>8246</v>
      </c>
      <c r="M1251">
        <v>1341683211</v>
      </c>
      <c r="N1251" s="19">
        <f t="shared" si="175"/>
        <v>41097.49086805556</v>
      </c>
      <c r="O1251">
        <v>1339091211</v>
      </c>
      <c r="P1251" s="19">
        <f t="shared" si="176"/>
        <v>41067.49086805556</v>
      </c>
      <c r="Q1251" t="b">
        <v>1</v>
      </c>
      <c r="R1251">
        <v>81</v>
      </c>
      <c r="S1251" t="b">
        <v>1</v>
      </c>
      <c r="T1251" t="s">
        <v>8276</v>
      </c>
      <c r="U1251" s="6">
        <f t="shared" si="177"/>
        <v>64.46913580246914</v>
      </c>
      <c r="V1251" t="str">
        <f t="shared" si="178"/>
        <v>music</v>
      </c>
      <c r="W1251" t="str">
        <f t="shared" si="179"/>
        <v>rock</v>
      </c>
    </row>
    <row r="1252" spans="1:23" ht="48" x14ac:dyDescent="0.2">
      <c r="A1252" s="5">
        <f t="shared" si="171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tr">
        <f t="shared" si="172"/>
        <v>True</v>
      </c>
      <c r="I1252" t="e">
        <f t="shared" si="173"/>
        <v>#VALUE!</v>
      </c>
      <c r="J1252" t="e">
        <f t="shared" si="174"/>
        <v>#VALUE!</v>
      </c>
      <c r="K1252" t="s">
        <v>8224</v>
      </c>
      <c r="L1252" t="s">
        <v>8246</v>
      </c>
      <c r="M1252">
        <v>1410017131</v>
      </c>
      <c r="N1252" s="19">
        <f t="shared" si="175"/>
        <v>41888.39271990741</v>
      </c>
      <c r="O1252">
        <v>1406129131</v>
      </c>
      <c r="P1252" s="19">
        <f t="shared" si="176"/>
        <v>41843.39271990741</v>
      </c>
      <c r="Q1252" t="b">
        <v>1</v>
      </c>
      <c r="R1252">
        <v>508</v>
      </c>
      <c r="S1252" t="b">
        <v>1</v>
      </c>
      <c r="T1252" t="s">
        <v>8276</v>
      </c>
      <c r="U1252" s="6">
        <f t="shared" si="177"/>
        <v>118.2007874015748</v>
      </c>
      <c r="V1252" t="str">
        <f t="shared" si="178"/>
        <v>music</v>
      </c>
      <c r="W1252" t="str">
        <f t="shared" si="179"/>
        <v>rock</v>
      </c>
    </row>
    <row r="1253" spans="1:23" ht="32" x14ac:dyDescent="0.2">
      <c r="A1253" s="5">
        <f t="shared" si="171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tr">
        <f t="shared" si="172"/>
        <v>True</v>
      </c>
      <c r="I1253" t="e">
        <f t="shared" si="173"/>
        <v>#VALUE!</v>
      </c>
      <c r="J1253" t="e">
        <f t="shared" si="174"/>
        <v>#VALUE!</v>
      </c>
      <c r="K1253" t="s">
        <v>8224</v>
      </c>
      <c r="L1253" t="s">
        <v>8246</v>
      </c>
      <c r="M1253">
        <v>1316979167</v>
      </c>
      <c r="N1253" s="19">
        <f t="shared" si="175"/>
        <v>40811.564432870371</v>
      </c>
      <c r="O1253">
        <v>1311795167</v>
      </c>
      <c r="P1253" s="19">
        <f t="shared" si="176"/>
        <v>40751.564432870371</v>
      </c>
      <c r="Q1253" t="b">
        <v>1</v>
      </c>
      <c r="R1253">
        <v>74</v>
      </c>
      <c r="S1253" t="b">
        <v>1</v>
      </c>
      <c r="T1253" t="s">
        <v>8276</v>
      </c>
      <c r="U1253" s="6">
        <f t="shared" si="177"/>
        <v>82.540540540540547</v>
      </c>
      <c r="V1253" t="str">
        <f t="shared" si="178"/>
        <v>music</v>
      </c>
      <c r="W1253" t="str">
        <f t="shared" si="179"/>
        <v>rock</v>
      </c>
    </row>
    <row r="1254" spans="1:23" ht="48" x14ac:dyDescent="0.2">
      <c r="A1254" s="5">
        <f t="shared" si="171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tr">
        <f t="shared" si="172"/>
        <v>True</v>
      </c>
      <c r="I1254" t="e">
        <f t="shared" si="173"/>
        <v>#VALUE!</v>
      </c>
      <c r="J1254" t="e">
        <f t="shared" si="174"/>
        <v>#VALUE!</v>
      </c>
      <c r="K1254" t="s">
        <v>8224</v>
      </c>
      <c r="L1254" t="s">
        <v>8246</v>
      </c>
      <c r="M1254">
        <v>1382658169</v>
      </c>
      <c r="N1254" s="19">
        <f t="shared" si="175"/>
        <v>41571.738067129627</v>
      </c>
      <c r="O1254">
        <v>1380238969</v>
      </c>
      <c r="P1254" s="19">
        <f t="shared" si="176"/>
        <v>41543.738067129627</v>
      </c>
      <c r="Q1254" t="b">
        <v>1</v>
      </c>
      <c r="R1254">
        <v>141</v>
      </c>
      <c r="S1254" t="b">
        <v>1</v>
      </c>
      <c r="T1254" t="s">
        <v>8276</v>
      </c>
      <c r="U1254" s="6">
        <f t="shared" si="177"/>
        <v>34.170212765957444</v>
      </c>
      <c r="V1254" t="str">
        <f t="shared" si="178"/>
        <v>music</v>
      </c>
      <c r="W1254" t="str">
        <f t="shared" si="179"/>
        <v>rock</v>
      </c>
    </row>
    <row r="1255" spans="1:23" ht="48" x14ac:dyDescent="0.2">
      <c r="A1255" s="5">
        <f t="shared" si="171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tr">
        <f t="shared" si="172"/>
        <v>True</v>
      </c>
      <c r="I1255" t="e">
        <f t="shared" si="173"/>
        <v>#VALUE!</v>
      </c>
      <c r="J1255" t="e">
        <f t="shared" si="174"/>
        <v>#VALUE!</v>
      </c>
      <c r="K1255" t="s">
        <v>8224</v>
      </c>
      <c r="L1255" t="s">
        <v>8246</v>
      </c>
      <c r="M1255">
        <v>1409770107</v>
      </c>
      <c r="N1255" s="19">
        <f t="shared" si="175"/>
        <v>41885.533645833333</v>
      </c>
      <c r="O1255">
        <v>1407178107</v>
      </c>
      <c r="P1255" s="19">
        <f t="shared" si="176"/>
        <v>41855.533645833333</v>
      </c>
      <c r="Q1255" t="b">
        <v>1</v>
      </c>
      <c r="R1255">
        <v>711</v>
      </c>
      <c r="S1255" t="b">
        <v>1</v>
      </c>
      <c r="T1255" t="s">
        <v>8276</v>
      </c>
      <c r="U1255" s="6">
        <f t="shared" si="177"/>
        <v>42.73322081575246</v>
      </c>
      <c r="V1255" t="str">
        <f t="shared" si="178"/>
        <v>music</v>
      </c>
      <c r="W1255" t="str">
        <f t="shared" si="179"/>
        <v>rock</v>
      </c>
    </row>
    <row r="1256" spans="1:23" ht="48" x14ac:dyDescent="0.2">
      <c r="A1256" s="5">
        <f t="shared" si="171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tr">
        <f t="shared" si="172"/>
        <v>True</v>
      </c>
      <c r="I1256" t="e">
        <f t="shared" si="173"/>
        <v>#VALUE!</v>
      </c>
      <c r="J1256" t="e">
        <f t="shared" si="174"/>
        <v>#VALUE!</v>
      </c>
      <c r="K1256" t="s">
        <v>8224</v>
      </c>
      <c r="L1256" t="s">
        <v>8246</v>
      </c>
      <c r="M1256">
        <v>1293857940</v>
      </c>
      <c r="N1256" s="19">
        <f t="shared" si="175"/>
        <v>40543.957638888889</v>
      </c>
      <c r="O1256">
        <v>1288968886</v>
      </c>
      <c r="P1256" s="19">
        <f t="shared" si="176"/>
        <v>40487.371365740742</v>
      </c>
      <c r="Q1256" t="b">
        <v>1</v>
      </c>
      <c r="R1256">
        <v>141</v>
      </c>
      <c r="S1256" t="b">
        <v>1</v>
      </c>
      <c r="T1256" t="s">
        <v>8276</v>
      </c>
      <c r="U1256" s="6">
        <f t="shared" si="177"/>
        <v>94.489361702127653</v>
      </c>
      <c r="V1256" t="str">
        <f t="shared" si="178"/>
        <v>music</v>
      </c>
      <c r="W1256" t="str">
        <f t="shared" si="179"/>
        <v>rock</v>
      </c>
    </row>
    <row r="1257" spans="1:23" ht="48" x14ac:dyDescent="0.2">
      <c r="A1257" s="5">
        <f t="shared" si="171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tr">
        <f t="shared" si="172"/>
        <v>True</v>
      </c>
      <c r="I1257" t="e">
        <f t="shared" si="173"/>
        <v>#VALUE!</v>
      </c>
      <c r="J1257" t="e">
        <f t="shared" si="174"/>
        <v>#VALUE!</v>
      </c>
      <c r="K1257" t="s">
        <v>8224</v>
      </c>
      <c r="L1257" t="s">
        <v>8246</v>
      </c>
      <c r="M1257">
        <v>1385932652</v>
      </c>
      <c r="N1257" s="19">
        <f t="shared" si="175"/>
        <v>41609.637175925927</v>
      </c>
      <c r="O1257">
        <v>1383337052</v>
      </c>
      <c r="P1257" s="19">
        <f t="shared" si="176"/>
        <v>41579.595509259263</v>
      </c>
      <c r="Q1257" t="b">
        <v>1</v>
      </c>
      <c r="R1257">
        <v>109</v>
      </c>
      <c r="S1257" t="b">
        <v>1</v>
      </c>
      <c r="T1257" t="s">
        <v>8276</v>
      </c>
      <c r="U1257" s="6">
        <f t="shared" si="177"/>
        <v>55.697247706422019</v>
      </c>
      <c r="V1257" t="str">
        <f t="shared" si="178"/>
        <v>music</v>
      </c>
      <c r="W1257" t="str">
        <f t="shared" si="179"/>
        <v>rock</v>
      </c>
    </row>
    <row r="1258" spans="1:23" ht="48" x14ac:dyDescent="0.2">
      <c r="A1258" s="5">
        <f t="shared" si="171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tr">
        <f t="shared" si="172"/>
        <v>True</v>
      </c>
      <c r="I1258" t="e">
        <f t="shared" si="173"/>
        <v>#VALUE!</v>
      </c>
      <c r="J1258" t="e">
        <f t="shared" si="174"/>
        <v>#VALUE!</v>
      </c>
      <c r="K1258" t="s">
        <v>8224</v>
      </c>
      <c r="L1258" t="s">
        <v>8246</v>
      </c>
      <c r="M1258">
        <v>1329084231</v>
      </c>
      <c r="N1258" s="19">
        <f t="shared" si="175"/>
        <v>40951.669340277782</v>
      </c>
      <c r="O1258">
        <v>1326492231</v>
      </c>
      <c r="P1258" s="19">
        <f t="shared" si="176"/>
        <v>40921.669340277782</v>
      </c>
      <c r="Q1258" t="b">
        <v>1</v>
      </c>
      <c r="R1258">
        <v>361</v>
      </c>
      <c r="S1258" t="b">
        <v>1</v>
      </c>
      <c r="T1258" t="s">
        <v>8276</v>
      </c>
      <c r="U1258" s="6">
        <f t="shared" si="177"/>
        <v>98.030831024930734</v>
      </c>
      <c r="V1258" t="str">
        <f t="shared" si="178"/>
        <v>music</v>
      </c>
      <c r="W1258" t="str">
        <f t="shared" si="179"/>
        <v>rock</v>
      </c>
    </row>
    <row r="1259" spans="1:23" ht="48" x14ac:dyDescent="0.2">
      <c r="A1259" s="5">
        <f t="shared" si="171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tr">
        <f t="shared" si="172"/>
        <v>True</v>
      </c>
      <c r="I1259" t="e">
        <f t="shared" si="173"/>
        <v>#VALUE!</v>
      </c>
      <c r="J1259" t="e">
        <f t="shared" si="174"/>
        <v>#VALUE!</v>
      </c>
      <c r="K1259" t="s">
        <v>8224</v>
      </c>
      <c r="L1259" t="s">
        <v>8246</v>
      </c>
      <c r="M1259">
        <v>1301792590</v>
      </c>
      <c r="N1259" s="19">
        <f t="shared" si="175"/>
        <v>40635.793865740743</v>
      </c>
      <c r="O1259">
        <v>1297562590</v>
      </c>
      <c r="P1259" s="19">
        <f t="shared" si="176"/>
        <v>40586.835532407407</v>
      </c>
      <c r="Q1259" t="b">
        <v>1</v>
      </c>
      <c r="R1259">
        <v>176</v>
      </c>
      <c r="S1259" t="b">
        <v>1</v>
      </c>
      <c r="T1259" t="s">
        <v>8276</v>
      </c>
      <c r="U1259" s="6">
        <f t="shared" si="177"/>
        <v>92.102272727272734</v>
      </c>
      <c r="V1259" t="str">
        <f t="shared" si="178"/>
        <v>music</v>
      </c>
      <c r="W1259" t="str">
        <f t="shared" si="179"/>
        <v>rock</v>
      </c>
    </row>
    <row r="1260" spans="1:23" ht="48" x14ac:dyDescent="0.2">
      <c r="A1260" s="5">
        <f t="shared" si="171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tr">
        <f t="shared" si="172"/>
        <v>True</v>
      </c>
      <c r="I1260" t="e">
        <f t="shared" si="173"/>
        <v>#VALUE!</v>
      </c>
      <c r="J1260" t="e">
        <f t="shared" si="174"/>
        <v>#VALUE!</v>
      </c>
      <c r="K1260" t="s">
        <v>8224</v>
      </c>
      <c r="L1260" t="s">
        <v>8246</v>
      </c>
      <c r="M1260">
        <v>1377960012</v>
      </c>
      <c r="N1260" s="19">
        <f t="shared" si="175"/>
        <v>41517.361250000002</v>
      </c>
      <c r="O1260">
        <v>1375368012</v>
      </c>
      <c r="P1260" s="19">
        <f t="shared" si="176"/>
        <v>41487.361250000002</v>
      </c>
      <c r="Q1260" t="b">
        <v>1</v>
      </c>
      <c r="R1260">
        <v>670</v>
      </c>
      <c r="S1260" t="b">
        <v>1</v>
      </c>
      <c r="T1260" t="s">
        <v>8276</v>
      </c>
      <c r="U1260" s="6">
        <f t="shared" si="177"/>
        <v>38.175462686567165</v>
      </c>
      <c r="V1260" t="str">
        <f t="shared" si="178"/>
        <v>music</v>
      </c>
      <c r="W1260" t="str">
        <f t="shared" si="179"/>
        <v>rock</v>
      </c>
    </row>
    <row r="1261" spans="1:23" ht="32" x14ac:dyDescent="0.2">
      <c r="A1261" s="5">
        <f t="shared" si="171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tr">
        <f t="shared" si="172"/>
        <v>True</v>
      </c>
      <c r="I1261" t="e">
        <f t="shared" si="173"/>
        <v>#VALUE!</v>
      </c>
      <c r="J1261" t="e">
        <f t="shared" si="174"/>
        <v>#VALUE!</v>
      </c>
      <c r="K1261" t="s">
        <v>8224</v>
      </c>
      <c r="L1261" t="s">
        <v>8246</v>
      </c>
      <c r="M1261">
        <v>1402286340</v>
      </c>
      <c r="N1261" s="19">
        <f t="shared" si="175"/>
        <v>41798.915972222225</v>
      </c>
      <c r="O1261">
        <v>1399504664</v>
      </c>
      <c r="P1261" s="19">
        <f t="shared" si="176"/>
        <v>41766.720648148148</v>
      </c>
      <c r="Q1261" t="b">
        <v>1</v>
      </c>
      <c r="R1261">
        <v>96</v>
      </c>
      <c r="S1261" t="b">
        <v>1</v>
      </c>
      <c r="T1261" t="s">
        <v>8276</v>
      </c>
      <c r="U1261" s="6">
        <f t="shared" si="177"/>
        <v>27.145833333333332</v>
      </c>
      <c r="V1261" t="str">
        <f t="shared" si="178"/>
        <v>music</v>
      </c>
      <c r="W1261" t="str">
        <f t="shared" si="179"/>
        <v>rock</v>
      </c>
    </row>
    <row r="1262" spans="1:23" ht="48" x14ac:dyDescent="0.2">
      <c r="A1262" s="5">
        <f t="shared" si="171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tr">
        <f t="shared" si="172"/>
        <v>True</v>
      </c>
      <c r="I1262" t="e">
        <f t="shared" si="173"/>
        <v>#VALUE!</v>
      </c>
      <c r="J1262" t="e">
        <f t="shared" si="174"/>
        <v>#VALUE!</v>
      </c>
      <c r="K1262" t="s">
        <v>8224</v>
      </c>
      <c r="L1262" t="s">
        <v>8246</v>
      </c>
      <c r="M1262">
        <v>1393445620</v>
      </c>
      <c r="N1262" s="19">
        <f t="shared" si="175"/>
        <v>41696.592824074076</v>
      </c>
      <c r="O1262">
        <v>1390853620</v>
      </c>
      <c r="P1262" s="19">
        <f t="shared" si="176"/>
        <v>41666.592824074076</v>
      </c>
      <c r="Q1262" t="b">
        <v>1</v>
      </c>
      <c r="R1262">
        <v>74</v>
      </c>
      <c r="S1262" t="b">
        <v>1</v>
      </c>
      <c r="T1262" t="s">
        <v>8276</v>
      </c>
      <c r="U1262" s="6">
        <f t="shared" si="177"/>
        <v>50.689189189189186</v>
      </c>
      <c r="V1262" t="str">
        <f t="shared" si="178"/>
        <v>music</v>
      </c>
      <c r="W1262" t="str">
        <f t="shared" si="179"/>
        <v>rock</v>
      </c>
    </row>
    <row r="1263" spans="1:23" ht="32" x14ac:dyDescent="0.2">
      <c r="A1263" s="5">
        <f t="shared" si="171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tr">
        <f t="shared" si="172"/>
        <v>True</v>
      </c>
      <c r="I1263" t="e">
        <f t="shared" si="173"/>
        <v>#VALUE!</v>
      </c>
      <c r="J1263" t="e">
        <f t="shared" si="174"/>
        <v>#VALUE!</v>
      </c>
      <c r="K1263" t="s">
        <v>8224</v>
      </c>
      <c r="L1263" t="s">
        <v>8246</v>
      </c>
      <c r="M1263">
        <v>1390983227</v>
      </c>
      <c r="N1263" s="19">
        <f t="shared" si="175"/>
        <v>41668.092905092592</v>
      </c>
      <c r="O1263">
        <v>1388391227</v>
      </c>
      <c r="P1263" s="19">
        <f t="shared" si="176"/>
        <v>41638.092905092592</v>
      </c>
      <c r="Q1263" t="b">
        <v>1</v>
      </c>
      <c r="R1263">
        <v>52</v>
      </c>
      <c r="S1263" t="b">
        <v>1</v>
      </c>
      <c r="T1263" t="s">
        <v>8276</v>
      </c>
      <c r="U1263" s="6">
        <f t="shared" si="177"/>
        <v>38.942307692307693</v>
      </c>
      <c r="V1263" t="str">
        <f t="shared" si="178"/>
        <v>music</v>
      </c>
      <c r="W1263" t="str">
        <f t="shared" si="179"/>
        <v>rock</v>
      </c>
    </row>
    <row r="1264" spans="1:23" ht="48" x14ac:dyDescent="0.2">
      <c r="A1264" s="5">
        <f t="shared" si="171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tr">
        <f t="shared" si="172"/>
        <v>True</v>
      </c>
      <c r="I1264" t="e">
        <f t="shared" si="173"/>
        <v>#VALUE!</v>
      </c>
      <c r="J1264" t="e">
        <f t="shared" si="174"/>
        <v>#VALUE!</v>
      </c>
      <c r="K1264" t="s">
        <v>8229</v>
      </c>
      <c r="L1264" t="s">
        <v>8251</v>
      </c>
      <c r="M1264">
        <v>1392574692</v>
      </c>
      <c r="N1264" s="19">
        <f t="shared" si="175"/>
        <v>41686.512638888889</v>
      </c>
      <c r="O1264">
        <v>1389982692</v>
      </c>
      <c r="P1264" s="19">
        <f t="shared" si="176"/>
        <v>41656.512638888889</v>
      </c>
      <c r="Q1264" t="b">
        <v>1</v>
      </c>
      <c r="R1264">
        <v>105</v>
      </c>
      <c r="S1264" t="b">
        <v>1</v>
      </c>
      <c r="T1264" t="s">
        <v>8276</v>
      </c>
      <c r="U1264" s="6">
        <f t="shared" si="177"/>
        <v>77.638095238095232</v>
      </c>
      <c r="V1264" t="str">
        <f t="shared" si="178"/>
        <v>music</v>
      </c>
      <c r="W1264" t="str">
        <f t="shared" si="179"/>
        <v>rock</v>
      </c>
    </row>
    <row r="1265" spans="1:23" ht="32" x14ac:dyDescent="0.2">
      <c r="A1265" s="5">
        <f t="shared" si="171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tr">
        <f t="shared" si="172"/>
        <v>True</v>
      </c>
      <c r="I1265" t="e">
        <f t="shared" si="173"/>
        <v>#VALUE!</v>
      </c>
      <c r="J1265" t="e">
        <f t="shared" si="174"/>
        <v>#VALUE!</v>
      </c>
      <c r="K1265" t="s">
        <v>8224</v>
      </c>
      <c r="L1265" t="s">
        <v>8246</v>
      </c>
      <c r="M1265">
        <v>1396054800</v>
      </c>
      <c r="N1265" s="19">
        <f t="shared" si="175"/>
        <v>41726.791666666664</v>
      </c>
      <c r="O1265">
        <v>1393034470</v>
      </c>
      <c r="P1265" s="19">
        <f t="shared" si="176"/>
        <v>41691.834143518521</v>
      </c>
      <c r="Q1265" t="b">
        <v>1</v>
      </c>
      <c r="R1265">
        <v>41</v>
      </c>
      <c r="S1265" t="b">
        <v>1</v>
      </c>
      <c r="T1265" t="s">
        <v>8276</v>
      </c>
      <c r="U1265" s="6">
        <f t="shared" si="177"/>
        <v>43.536585365853661</v>
      </c>
      <c r="V1265" t="str">
        <f t="shared" si="178"/>
        <v>music</v>
      </c>
      <c r="W1265" t="str">
        <f t="shared" si="179"/>
        <v>rock</v>
      </c>
    </row>
    <row r="1266" spans="1:23" ht="48" x14ac:dyDescent="0.2">
      <c r="A1266" s="5">
        <f t="shared" si="171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tr">
        <f t="shared" si="172"/>
        <v>True</v>
      </c>
      <c r="I1266" t="e">
        <f t="shared" si="173"/>
        <v>#VALUE!</v>
      </c>
      <c r="J1266" t="e">
        <f t="shared" si="174"/>
        <v>#VALUE!</v>
      </c>
      <c r="K1266" t="s">
        <v>8224</v>
      </c>
      <c r="L1266" t="s">
        <v>8246</v>
      </c>
      <c r="M1266">
        <v>1383062083</v>
      </c>
      <c r="N1266" s="19">
        <f t="shared" si="175"/>
        <v>41576.412997685184</v>
      </c>
      <c r="O1266">
        <v>1380556483</v>
      </c>
      <c r="P1266" s="19">
        <f t="shared" si="176"/>
        <v>41547.412997685184</v>
      </c>
      <c r="Q1266" t="b">
        <v>1</v>
      </c>
      <c r="R1266">
        <v>34</v>
      </c>
      <c r="S1266" t="b">
        <v>1</v>
      </c>
      <c r="T1266" t="s">
        <v>8276</v>
      </c>
      <c r="U1266" s="6">
        <f t="shared" si="177"/>
        <v>31.823529411764707</v>
      </c>
      <c r="V1266" t="str">
        <f t="shared" si="178"/>
        <v>music</v>
      </c>
      <c r="W1266" t="str">
        <f t="shared" si="179"/>
        <v>rock</v>
      </c>
    </row>
    <row r="1267" spans="1:23" ht="64" x14ac:dyDescent="0.2">
      <c r="A1267" s="5">
        <f t="shared" si="171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tr">
        <f t="shared" si="172"/>
        <v>True</v>
      </c>
      <c r="I1267" t="e">
        <f t="shared" si="173"/>
        <v>#VALUE!</v>
      </c>
      <c r="J1267" t="e">
        <f t="shared" si="174"/>
        <v>#VALUE!</v>
      </c>
      <c r="K1267" t="s">
        <v>8224</v>
      </c>
      <c r="L1267" t="s">
        <v>8246</v>
      </c>
      <c r="M1267">
        <v>1291131815</v>
      </c>
      <c r="N1267" s="19">
        <f t="shared" si="175"/>
        <v>40512.405266203699</v>
      </c>
      <c r="O1267">
        <v>1287071015</v>
      </c>
      <c r="P1267" s="19">
        <f t="shared" si="176"/>
        <v>40465.405266203699</v>
      </c>
      <c r="Q1267" t="b">
        <v>1</v>
      </c>
      <c r="R1267">
        <v>66</v>
      </c>
      <c r="S1267" t="b">
        <v>1</v>
      </c>
      <c r="T1267" t="s">
        <v>8276</v>
      </c>
      <c r="U1267" s="6">
        <f t="shared" si="177"/>
        <v>63.184393939393942</v>
      </c>
      <c r="V1267" t="str">
        <f t="shared" si="178"/>
        <v>music</v>
      </c>
      <c r="W1267" t="str">
        <f t="shared" si="179"/>
        <v>rock</v>
      </c>
    </row>
    <row r="1268" spans="1:23" ht="32" x14ac:dyDescent="0.2">
      <c r="A1268" s="5">
        <f t="shared" si="171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tr">
        <f t="shared" si="172"/>
        <v>True</v>
      </c>
      <c r="I1268" t="e">
        <f t="shared" si="173"/>
        <v>#VALUE!</v>
      </c>
      <c r="J1268" t="e">
        <f t="shared" si="174"/>
        <v>#VALUE!</v>
      </c>
      <c r="K1268" t="s">
        <v>8224</v>
      </c>
      <c r="L1268" t="s">
        <v>8246</v>
      </c>
      <c r="M1268">
        <v>1389474145</v>
      </c>
      <c r="N1268" s="19">
        <f t="shared" si="175"/>
        <v>41650.62667824074</v>
      </c>
      <c r="O1268">
        <v>1386882145</v>
      </c>
      <c r="P1268" s="19">
        <f t="shared" si="176"/>
        <v>41620.62667824074</v>
      </c>
      <c r="Q1268" t="b">
        <v>1</v>
      </c>
      <c r="R1268">
        <v>50</v>
      </c>
      <c r="S1268" t="b">
        <v>1</v>
      </c>
      <c r="T1268" t="s">
        <v>8276</v>
      </c>
      <c r="U1268" s="6">
        <f t="shared" si="177"/>
        <v>190.9</v>
      </c>
      <c r="V1268" t="str">
        <f t="shared" si="178"/>
        <v>music</v>
      </c>
      <c r="W1268" t="str">
        <f t="shared" si="179"/>
        <v>rock</v>
      </c>
    </row>
    <row r="1269" spans="1:23" ht="48" x14ac:dyDescent="0.2">
      <c r="A1269" s="5">
        <f t="shared" si="171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tr">
        <f t="shared" si="172"/>
        <v>True</v>
      </c>
      <c r="I1269" t="e">
        <f t="shared" si="173"/>
        <v>#VALUE!</v>
      </c>
      <c r="J1269" t="e">
        <f t="shared" si="174"/>
        <v>#VALUE!</v>
      </c>
      <c r="K1269" t="s">
        <v>8224</v>
      </c>
      <c r="L1269" t="s">
        <v>8246</v>
      </c>
      <c r="M1269">
        <v>1374674558</v>
      </c>
      <c r="N1269" s="19">
        <f t="shared" si="175"/>
        <v>41479.335162037038</v>
      </c>
      <c r="O1269">
        <v>1372082558</v>
      </c>
      <c r="P1269" s="19">
        <f t="shared" si="176"/>
        <v>41449.335162037038</v>
      </c>
      <c r="Q1269" t="b">
        <v>1</v>
      </c>
      <c r="R1269">
        <v>159</v>
      </c>
      <c r="S1269" t="b">
        <v>1</v>
      </c>
      <c r="T1269" t="s">
        <v>8276</v>
      </c>
      <c r="U1269" s="6">
        <f t="shared" si="177"/>
        <v>140.85534591194968</v>
      </c>
      <c r="V1269" t="str">
        <f t="shared" si="178"/>
        <v>music</v>
      </c>
      <c r="W1269" t="str">
        <f t="shared" si="179"/>
        <v>rock</v>
      </c>
    </row>
    <row r="1270" spans="1:23" ht="32" x14ac:dyDescent="0.2">
      <c r="A1270" s="5">
        <f t="shared" si="171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tr">
        <f t="shared" si="172"/>
        <v>True</v>
      </c>
      <c r="I1270" t="e">
        <f t="shared" si="173"/>
        <v>#VALUE!</v>
      </c>
      <c r="J1270" t="e">
        <f t="shared" si="174"/>
        <v>#VALUE!</v>
      </c>
      <c r="K1270" t="s">
        <v>8224</v>
      </c>
      <c r="L1270" t="s">
        <v>8246</v>
      </c>
      <c r="M1270">
        <v>1379708247</v>
      </c>
      <c r="N1270" s="19">
        <f t="shared" si="175"/>
        <v>41537.595451388886</v>
      </c>
      <c r="O1270">
        <v>1377116247</v>
      </c>
      <c r="P1270" s="19">
        <f t="shared" si="176"/>
        <v>41507.595451388886</v>
      </c>
      <c r="Q1270" t="b">
        <v>1</v>
      </c>
      <c r="R1270">
        <v>182</v>
      </c>
      <c r="S1270" t="b">
        <v>1</v>
      </c>
      <c r="T1270" t="s">
        <v>8276</v>
      </c>
      <c r="U1270" s="6">
        <f t="shared" si="177"/>
        <v>76.92307692307692</v>
      </c>
      <c r="V1270" t="str">
        <f t="shared" si="178"/>
        <v>music</v>
      </c>
      <c r="W1270" t="str">
        <f t="shared" si="179"/>
        <v>rock</v>
      </c>
    </row>
    <row r="1271" spans="1:23" ht="48" x14ac:dyDescent="0.2">
      <c r="A1271" s="5">
        <f t="shared" si="171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tr">
        <f t="shared" si="172"/>
        <v>True</v>
      </c>
      <c r="I1271" t="e">
        <f t="shared" si="173"/>
        <v>#VALUE!</v>
      </c>
      <c r="J1271" t="e">
        <f t="shared" si="174"/>
        <v>#VALUE!</v>
      </c>
      <c r="K1271" t="s">
        <v>8224</v>
      </c>
      <c r="L1271" t="s">
        <v>8246</v>
      </c>
      <c r="M1271">
        <v>1460764800</v>
      </c>
      <c r="N1271" s="19">
        <f t="shared" si="175"/>
        <v>42475.75</v>
      </c>
      <c r="O1271">
        <v>1458157512</v>
      </c>
      <c r="P1271" s="19">
        <f t="shared" si="176"/>
        <v>42445.573055555549</v>
      </c>
      <c r="Q1271" t="b">
        <v>1</v>
      </c>
      <c r="R1271">
        <v>206</v>
      </c>
      <c r="S1271" t="b">
        <v>1</v>
      </c>
      <c r="T1271" t="s">
        <v>8276</v>
      </c>
      <c r="U1271" s="6">
        <f t="shared" si="177"/>
        <v>99.15533980582525</v>
      </c>
      <c r="V1271" t="str">
        <f t="shared" si="178"/>
        <v>music</v>
      </c>
      <c r="W1271" t="str">
        <f t="shared" si="179"/>
        <v>rock</v>
      </c>
    </row>
    <row r="1272" spans="1:23" ht="32" x14ac:dyDescent="0.2">
      <c r="A1272" s="5">
        <f t="shared" si="171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tr">
        <f t="shared" si="172"/>
        <v>True</v>
      </c>
      <c r="I1272" t="e">
        <f t="shared" si="173"/>
        <v>#VALUE!</v>
      </c>
      <c r="J1272" t="e">
        <f t="shared" si="174"/>
        <v>#VALUE!</v>
      </c>
      <c r="K1272" t="s">
        <v>8224</v>
      </c>
      <c r="L1272" t="s">
        <v>8246</v>
      </c>
      <c r="M1272">
        <v>1332704042</v>
      </c>
      <c r="N1272" s="19">
        <f t="shared" si="175"/>
        <v>40993.565300925926</v>
      </c>
      <c r="O1272">
        <v>1327523642</v>
      </c>
      <c r="P1272" s="19">
        <f t="shared" si="176"/>
        <v>40933.606967592597</v>
      </c>
      <c r="Q1272" t="b">
        <v>1</v>
      </c>
      <c r="R1272">
        <v>169</v>
      </c>
      <c r="S1272" t="b">
        <v>1</v>
      </c>
      <c r="T1272" t="s">
        <v>8276</v>
      </c>
      <c r="U1272" s="6">
        <f t="shared" si="177"/>
        <v>67.881656804733723</v>
      </c>
      <c r="V1272" t="str">
        <f t="shared" si="178"/>
        <v>music</v>
      </c>
      <c r="W1272" t="str">
        <f t="shared" si="179"/>
        <v>rock</v>
      </c>
    </row>
    <row r="1273" spans="1:23" ht="48" x14ac:dyDescent="0.2">
      <c r="A1273" s="5">
        <f t="shared" si="171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tr">
        <f t="shared" si="172"/>
        <v>True</v>
      </c>
      <c r="I1273" t="e">
        <f t="shared" si="173"/>
        <v>#VALUE!</v>
      </c>
      <c r="J1273" t="e">
        <f t="shared" si="174"/>
        <v>#VALUE!</v>
      </c>
      <c r="K1273" t="s">
        <v>8224</v>
      </c>
      <c r="L1273" t="s">
        <v>8246</v>
      </c>
      <c r="M1273">
        <v>1384363459</v>
      </c>
      <c r="N1273" s="19">
        <f t="shared" si="175"/>
        <v>41591.475219907406</v>
      </c>
      <c r="O1273">
        <v>1381767859</v>
      </c>
      <c r="P1273" s="19">
        <f t="shared" si="176"/>
        <v>41561.433553240742</v>
      </c>
      <c r="Q1273" t="b">
        <v>1</v>
      </c>
      <c r="R1273">
        <v>31</v>
      </c>
      <c r="S1273" t="b">
        <v>1</v>
      </c>
      <c r="T1273" t="s">
        <v>8276</v>
      </c>
      <c r="U1273" s="6">
        <f t="shared" si="177"/>
        <v>246.29032258064515</v>
      </c>
      <c r="V1273" t="str">
        <f t="shared" si="178"/>
        <v>music</v>
      </c>
      <c r="W1273" t="str">
        <f t="shared" si="179"/>
        <v>rock</v>
      </c>
    </row>
    <row r="1274" spans="1:23" ht="48" x14ac:dyDescent="0.2">
      <c r="A1274" s="5">
        <f t="shared" si="171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tr">
        <f t="shared" si="172"/>
        <v>True</v>
      </c>
      <c r="I1274" t="e">
        <f t="shared" si="173"/>
        <v>#VALUE!</v>
      </c>
      <c r="J1274" t="e">
        <f t="shared" si="174"/>
        <v>#VALUE!</v>
      </c>
      <c r="K1274" t="s">
        <v>8224</v>
      </c>
      <c r="L1274" t="s">
        <v>8246</v>
      </c>
      <c r="M1274">
        <v>1276574400</v>
      </c>
      <c r="N1274" s="19">
        <f t="shared" si="175"/>
        <v>40343.916666666664</v>
      </c>
      <c r="O1274">
        <v>1270576379</v>
      </c>
      <c r="P1274" s="19">
        <f t="shared" si="176"/>
        <v>40274.495127314818</v>
      </c>
      <c r="Q1274" t="b">
        <v>1</v>
      </c>
      <c r="R1274">
        <v>28</v>
      </c>
      <c r="S1274" t="b">
        <v>1</v>
      </c>
      <c r="T1274" t="s">
        <v>8276</v>
      </c>
      <c r="U1274" s="6">
        <f t="shared" si="177"/>
        <v>189.28571428571428</v>
      </c>
      <c r="V1274" t="str">
        <f t="shared" si="178"/>
        <v>music</v>
      </c>
      <c r="W1274" t="str">
        <f t="shared" si="179"/>
        <v>rock</v>
      </c>
    </row>
    <row r="1275" spans="1:23" ht="32" x14ac:dyDescent="0.2">
      <c r="A1275" s="5">
        <f t="shared" si="171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tr">
        <f t="shared" si="172"/>
        <v>True</v>
      </c>
      <c r="I1275" t="e">
        <f t="shared" si="173"/>
        <v>#VALUE!</v>
      </c>
      <c r="J1275" t="e">
        <f t="shared" si="174"/>
        <v>#VALUE!</v>
      </c>
      <c r="K1275" t="s">
        <v>8229</v>
      </c>
      <c r="L1275" t="s">
        <v>8251</v>
      </c>
      <c r="M1275">
        <v>1409506291</v>
      </c>
      <c r="N1275" s="19">
        <f t="shared" si="175"/>
        <v>41882.480219907404</v>
      </c>
      <c r="O1275">
        <v>1406914291</v>
      </c>
      <c r="P1275" s="19">
        <f t="shared" si="176"/>
        <v>41852.480219907404</v>
      </c>
      <c r="Q1275" t="b">
        <v>1</v>
      </c>
      <c r="R1275">
        <v>54</v>
      </c>
      <c r="S1275" t="b">
        <v>1</v>
      </c>
      <c r="T1275" t="s">
        <v>8276</v>
      </c>
      <c r="U1275" s="6">
        <f t="shared" si="177"/>
        <v>76.666666666666671</v>
      </c>
      <c r="V1275" t="str">
        <f t="shared" si="178"/>
        <v>music</v>
      </c>
      <c r="W1275" t="str">
        <f t="shared" si="179"/>
        <v>rock</v>
      </c>
    </row>
    <row r="1276" spans="1:23" ht="48" x14ac:dyDescent="0.2">
      <c r="A1276" s="5">
        <f t="shared" si="171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tr">
        <f t="shared" si="172"/>
        <v>True</v>
      </c>
      <c r="I1276" t="e">
        <f t="shared" si="173"/>
        <v>#VALUE!</v>
      </c>
      <c r="J1276" t="e">
        <f t="shared" si="174"/>
        <v>#VALUE!</v>
      </c>
      <c r="K1276" t="s">
        <v>8224</v>
      </c>
      <c r="L1276" t="s">
        <v>8246</v>
      </c>
      <c r="M1276">
        <v>1346344425</v>
      </c>
      <c r="N1276" s="19">
        <f t="shared" si="175"/>
        <v>41151.440104166664</v>
      </c>
      <c r="O1276">
        <v>1343320425</v>
      </c>
      <c r="P1276" s="19">
        <f t="shared" si="176"/>
        <v>41116.440104166664</v>
      </c>
      <c r="Q1276" t="b">
        <v>1</v>
      </c>
      <c r="R1276">
        <v>467</v>
      </c>
      <c r="S1276" t="b">
        <v>1</v>
      </c>
      <c r="T1276" t="s">
        <v>8276</v>
      </c>
      <c r="U1276" s="6">
        <f t="shared" si="177"/>
        <v>82.963254817987149</v>
      </c>
      <c r="V1276" t="str">
        <f t="shared" si="178"/>
        <v>music</v>
      </c>
      <c r="W1276" t="str">
        <f t="shared" si="179"/>
        <v>rock</v>
      </c>
    </row>
    <row r="1277" spans="1:23" ht="48" x14ac:dyDescent="0.2">
      <c r="A1277" s="5">
        <f t="shared" si="171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tr">
        <f t="shared" si="172"/>
        <v>True</v>
      </c>
      <c r="I1277" t="e">
        <f t="shared" si="173"/>
        <v>#VALUE!</v>
      </c>
      <c r="J1277" t="e">
        <f t="shared" si="174"/>
        <v>#VALUE!</v>
      </c>
      <c r="K1277" t="s">
        <v>8224</v>
      </c>
      <c r="L1277" t="s">
        <v>8246</v>
      </c>
      <c r="M1277">
        <v>1375908587</v>
      </c>
      <c r="N1277" s="19">
        <f t="shared" si="175"/>
        <v>41493.617905092593</v>
      </c>
      <c r="O1277">
        <v>1372884587</v>
      </c>
      <c r="P1277" s="19">
        <f t="shared" si="176"/>
        <v>41458.617905092593</v>
      </c>
      <c r="Q1277" t="b">
        <v>1</v>
      </c>
      <c r="R1277">
        <v>389</v>
      </c>
      <c r="S1277" t="b">
        <v>1</v>
      </c>
      <c r="T1277" t="s">
        <v>8276</v>
      </c>
      <c r="U1277" s="6">
        <f t="shared" si="177"/>
        <v>62.522107969151669</v>
      </c>
      <c r="V1277" t="str">
        <f t="shared" si="178"/>
        <v>music</v>
      </c>
      <c r="W1277" t="str">
        <f t="shared" si="179"/>
        <v>rock</v>
      </c>
    </row>
    <row r="1278" spans="1:23" ht="32" x14ac:dyDescent="0.2">
      <c r="A1278" s="5">
        <f t="shared" si="171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tr">
        <f t="shared" si="172"/>
        <v>True</v>
      </c>
      <c r="I1278" t="e">
        <f t="shared" si="173"/>
        <v>#VALUE!</v>
      </c>
      <c r="J1278" t="e">
        <f t="shared" si="174"/>
        <v>#VALUE!</v>
      </c>
      <c r="K1278" t="s">
        <v>8224</v>
      </c>
      <c r="L1278" t="s">
        <v>8246</v>
      </c>
      <c r="M1278">
        <v>1251777600</v>
      </c>
      <c r="N1278" s="19">
        <f t="shared" si="175"/>
        <v>40056.916666666664</v>
      </c>
      <c r="O1278">
        <v>1247504047</v>
      </c>
      <c r="P1278" s="19">
        <f t="shared" si="176"/>
        <v>40007.454247685186</v>
      </c>
      <c r="Q1278" t="b">
        <v>1</v>
      </c>
      <c r="R1278">
        <v>68</v>
      </c>
      <c r="S1278" t="b">
        <v>1</v>
      </c>
      <c r="T1278" t="s">
        <v>8276</v>
      </c>
      <c r="U1278" s="6">
        <f t="shared" si="177"/>
        <v>46.06808823529412</v>
      </c>
      <c r="V1278" t="str">
        <f t="shared" si="178"/>
        <v>music</v>
      </c>
      <c r="W1278" t="str">
        <f t="shared" si="179"/>
        <v>rock</v>
      </c>
    </row>
    <row r="1279" spans="1:23" ht="48" x14ac:dyDescent="0.2">
      <c r="A1279" s="5">
        <f t="shared" si="171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tr">
        <f t="shared" si="172"/>
        <v>True</v>
      </c>
      <c r="I1279" t="e">
        <f t="shared" si="173"/>
        <v>#VALUE!</v>
      </c>
      <c r="J1279" t="e">
        <f t="shared" si="174"/>
        <v>#VALUE!</v>
      </c>
      <c r="K1279" t="s">
        <v>8224</v>
      </c>
      <c r="L1279" t="s">
        <v>8246</v>
      </c>
      <c r="M1279">
        <v>1346765347</v>
      </c>
      <c r="N1279" s="19">
        <f t="shared" si="175"/>
        <v>41156.311886574076</v>
      </c>
      <c r="O1279">
        <v>1343741347</v>
      </c>
      <c r="P1279" s="19">
        <f t="shared" si="176"/>
        <v>41121.311886574076</v>
      </c>
      <c r="Q1279" t="b">
        <v>1</v>
      </c>
      <c r="R1279">
        <v>413</v>
      </c>
      <c r="S1279" t="b">
        <v>1</v>
      </c>
      <c r="T1279" t="s">
        <v>8276</v>
      </c>
      <c r="U1279" s="6">
        <f t="shared" si="177"/>
        <v>38.543946731234868</v>
      </c>
      <c r="V1279" t="str">
        <f t="shared" si="178"/>
        <v>music</v>
      </c>
      <c r="W1279" t="str">
        <f t="shared" si="179"/>
        <v>rock</v>
      </c>
    </row>
    <row r="1280" spans="1:23" ht="48" x14ac:dyDescent="0.2">
      <c r="A1280" s="5">
        <f t="shared" si="171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tr">
        <f t="shared" si="172"/>
        <v>True</v>
      </c>
      <c r="I1280" t="e">
        <f t="shared" si="173"/>
        <v>#VALUE!</v>
      </c>
      <c r="J1280" t="e">
        <f t="shared" si="174"/>
        <v>#VALUE!</v>
      </c>
      <c r="K1280" t="s">
        <v>8224</v>
      </c>
      <c r="L1280" t="s">
        <v>8246</v>
      </c>
      <c r="M1280">
        <v>1403661600</v>
      </c>
      <c r="N1280" s="19">
        <f t="shared" si="175"/>
        <v>41814.833333333336</v>
      </c>
      <c r="O1280">
        <v>1401196766</v>
      </c>
      <c r="P1280" s="19">
        <f t="shared" si="176"/>
        <v>41786.305162037039</v>
      </c>
      <c r="Q1280" t="b">
        <v>1</v>
      </c>
      <c r="R1280">
        <v>190</v>
      </c>
      <c r="S1280" t="b">
        <v>1</v>
      </c>
      <c r="T1280" t="s">
        <v>8276</v>
      </c>
      <c r="U1280" s="6">
        <f t="shared" si="177"/>
        <v>53.005263157894738</v>
      </c>
      <c r="V1280" t="str">
        <f t="shared" si="178"/>
        <v>music</v>
      </c>
      <c r="W1280" t="str">
        <f t="shared" si="179"/>
        <v>rock</v>
      </c>
    </row>
    <row r="1281" spans="1:23" ht="48" x14ac:dyDescent="0.2">
      <c r="A1281" s="5">
        <f t="shared" si="171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tr">
        <f t="shared" si="172"/>
        <v>True</v>
      </c>
      <c r="I1281" t="e">
        <f t="shared" si="173"/>
        <v>#VALUE!</v>
      </c>
      <c r="J1281" t="e">
        <f t="shared" si="174"/>
        <v>#VALUE!</v>
      </c>
      <c r="K1281" t="s">
        <v>8224</v>
      </c>
      <c r="L1281" t="s">
        <v>8246</v>
      </c>
      <c r="M1281">
        <v>1395624170</v>
      </c>
      <c r="N1281" s="19">
        <f t="shared" si="175"/>
        <v>41721.807523148149</v>
      </c>
      <c r="O1281">
        <v>1392171770</v>
      </c>
      <c r="P1281" s="19">
        <f t="shared" si="176"/>
        <v>41681.849189814813</v>
      </c>
      <c r="Q1281" t="b">
        <v>1</v>
      </c>
      <c r="R1281">
        <v>189</v>
      </c>
      <c r="S1281" t="b">
        <v>1</v>
      </c>
      <c r="T1281" t="s">
        <v>8276</v>
      </c>
      <c r="U1281" s="6">
        <f t="shared" si="177"/>
        <v>73.355396825396824</v>
      </c>
      <c r="V1281" t="str">
        <f t="shared" si="178"/>
        <v>music</v>
      </c>
      <c r="W1281" t="str">
        <f t="shared" si="179"/>
        <v>rock</v>
      </c>
    </row>
    <row r="1282" spans="1:23" ht="48" x14ac:dyDescent="0.2">
      <c r="A1282" s="5">
        <f t="shared" si="171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tr">
        <f t="shared" si="172"/>
        <v>True</v>
      </c>
      <c r="I1282" t="e">
        <f t="shared" si="173"/>
        <v>#VALUE!</v>
      </c>
      <c r="J1282" t="e">
        <f t="shared" si="174"/>
        <v>#VALUE!</v>
      </c>
      <c r="K1282" t="s">
        <v>8224</v>
      </c>
      <c r="L1282" t="s">
        <v>8246</v>
      </c>
      <c r="M1282">
        <v>1299003054</v>
      </c>
      <c r="N1282" s="19">
        <f t="shared" si="175"/>
        <v>40603.507569444446</v>
      </c>
      <c r="O1282">
        <v>1291227054</v>
      </c>
      <c r="P1282" s="19">
        <f t="shared" si="176"/>
        <v>40513.507569444446</v>
      </c>
      <c r="Q1282" t="b">
        <v>1</v>
      </c>
      <c r="R1282">
        <v>130</v>
      </c>
      <c r="S1282" t="b">
        <v>1</v>
      </c>
      <c r="T1282" t="s">
        <v>8276</v>
      </c>
      <c r="U1282" s="6">
        <f t="shared" si="177"/>
        <v>127.97523076923076</v>
      </c>
      <c r="V1282" t="str">
        <f t="shared" si="178"/>
        <v>music</v>
      </c>
      <c r="W1282" t="str">
        <f t="shared" si="179"/>
        <v>rock</v>
      </c>
    </row>
    <row r="1283" spans="1:23" ht="48" x14ac:dyDescent="0.2">
      <c r="A1283" s="5">
        <f t="shared" ref="A1283:A1346" si="180">F1283/E1283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tr">
        <f t="shared" ref="H1283:H1346" si="181">IF(SEARCH("*ccess*",G1283),"True","False")</f>
        <v>True</v>
      </c>
      <c r="I1283" t="e">
        <f t="shared" ref="I1283:I1346" si="182">IF(SEARCH("*ail*",G1283),"True","False")</f>
        <v>#VALUE!</v>
      </c>
      <c r="J1283" t="e">
        <f t="shared" ref="J1283:J1346" si="183">IF(SEARCH("*cel*",G1283),"True","False")</f>
        <v>#VALUE!</v>
      </c>
      <c r="K1283" t="s">
        <v>8224</v>
      </c>
      <c r="L1283" t="s">
        <v>8246</v>
      </c>
      <c r="M1283">
        <v>1375033836</v>
      </c>
      <c r="N1283" s="19">
        <f t="shared" ref="N1283:N1346" si="184">(((M1283/60)/60)/24)+DATE(1970,1,1)+(-6/24)</f>
        <v>41483.493472222224</v>
      </c>
      <c r="O1283">
        <v>1373305836</v>
      </c>
      <c r="P1283" s="19">
        <f t="shared" ref="P1283:P1346" si="185">(((O1283/60)/60)/24)+DATE(1970,1,1)+(-6/24)</f>
        <v>41463.493472222224</v>
      </c>
      <c r="Q1283" t="b">
        <v>1</v>
      </c>
      <c r="R1283">
        <v>74</v>
      </c>
      <c r="S1283" t="b">
        <v>1</v>
      </c>
      <c r="T1283" t="s">
        <v>8276</v>
      </c>
      <c r="U1283" s="6">
        <f t="shared" ref="U1283:U1346" si="186">SUM(F1283/R1283)</f>
        <v>104.72972972972973</v>
      </c>
      <c r="V1283" t="str">
        <f t="shared" ref="V1283:V1346" si="187">LEFT(T1283, FIND("/", T1283) -1)</f>
        <v>music</v>
      </c>
      <c r="W1283" t="str">
        <f t="shared" ref="W1283:W1346" si="188">RIGHT(T1283, LEN(T1283) -FIND("/", T1283))</f>
        <v>rock</v>
      </c>
    </row>
    <row r="1284" spans="1:23" ht="48" x14ac:dyDescent="0.2">
      <c r="A1284" s="5">
        <f t="shared" si="18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tr">
        <f t="shared" si="181"/>
        <v>True</v>
      </c>
      <c r="I1284" t="e">
        <f t="shared" si="182"/>
        <v>#VALUE!</v>
      </c>
      <c r="J1284" t="e">
        <f t="shared" si="183"/>
        <v>#VALUE!</v>
      </c>
      <c r="K1284" t="s">
        <v>8224</v>
      </c>
      <c r="L1284" t="s">
        <v>8246</v>
      </c>
      <c r="M1284">
        <v>1386565140</v>
      </c>
      <c r="N1284" s="19">
        <f t="shared" si="184"/>
        <v>41616.957638888889</v>
      </c>
      <c r="O1284">
        <v>1383909855</v>
      </c>
      <c r="P1284" s="19">
        <f t="shared" si="185"/>
        <v>41586.225173611114</v>
      </c>
      <c r="Q1284" t="b">
        <v>1</v>
      </c>
      <c r="R1284">
        <v>274</v>
      </c>
      <c r="S1284" t="b">
        <v>1</v>
      </c>
      <c r="T1284" t="s">
        <v>8276</v>
      </c>
      <c r="U1284" s="6">
        <f t="shared" si="186"/>
        <v>67.671532846715323</v>
      </c>
      <c r="V1284" t="str">
        <f t="shared" si="187"/>
        <v>music</v>
      </c>
      <c r="W1284" t="str">
        <f t="shared" si="188"/>
        <v>rock</v>
      </c>
    </row>
    <row r="1285" spans="1:23" ht="48" x14ac:dyDescent="0.2">
      <c r="A1285" s="5">
        <f t="shared" si="18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tr">
        <f t="shared" si="181"/>
        <v>True</v>
      </c>
      <c r="I1285" t="e">
        <f t="shared" si="182"/>
        <v>#VALUE!</v>
      </c>
      <c r="J1285" t="e">
        <f t="shared" si="183"/>
        <v>#VALUE!</v>
      </c>
      <c r="K1285" t="s">
        <v>8224</v>
      </c>
      <c r="L1285" t="s">
        <v>8246</v>
      </c>
      <c r="M1285">
        <v>1362974400</v>
      </c>
      <c r="N1285" s="19">
        <f t="shared" si="184"/>
        <v>41343.916666666664</v>
      </c>
      <c r="O1285">
        <v>1360948389</v>
      </c>
      <c r="P1285" s="19">
        <f t="shared" si="185"/>
        <v>41320.467465277776</v>
      </c>
      <c r="Q1285" t="b">
        <v>1</v>
      </c>
      <c r="R1285">
        <v>22</v>
      </c>
      <c r="S1285" t="b">
        <v>1</v>
      </c>
      <c r="T1285" t="s">
        <v>8276</v>
      </c>
      <c r="U1285" s="6">
        <f t="shared" si="186"/>
        <v>95.931818181818187</v>
      </c>
      <c r="V1285" t="str">
        <f t="shared" si="187"/>
        <v>music</v>
      </c>
      <c r="W1285" t="str">
        <f t="shared" si="188"/>
        <v>rock</v>
      </c>
    </row>
    <row r="1286" spans="1:23" ht="48" x14ac:dyDescent="0.2">
      <c r="A1286" s="5">
        <f t="shared" si="18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tr">
        <f t="shared" si="181"/>
        <v>True</v>
      </c>
      <c r="I1286" t="e">
        <f t="shared" si="182"/>
        <v>#VALUE!</v>
      </c>
      <c r="J1286" t="e">
        <f t="shared" si="183"/>
        <v>#VALUE!</v>
      </c>
      <c r="K1286" t="s">
        <v>8224</v>
      </c>
      <c r="L1286" t="s">
        <v>8246</v>
      </c>
      <c r="M1286">
        <v>1483203540</v>
      </c>
      <c r="N1286" s="19">
        <f t="shared" si="184"/>
        <v>42735.457638888889</v>
      </c>
      <c r="O1286">
        <v>1481175482</v>
      </c>
      <c r="P1286" s="19">
        <f t="shared" si="185"/>
        <v>42711.98474537037</v>
      </c>
      <c r="Q1286" t="b">
        <v>0</v>
      </c>
      <c r="R1286">
        <v>31</v>
      </c>
      <c r="S1286" t="b">
        <v>1</v>
      </c>
      <c r="T1286" t="s">
        <v>8271</v>
      </c>
      <c r="U1286" s="6">
        <f t="shared" si="186"/>
        <v>65.161290322580641</v>
      </c>
      <c r="V1286" t="str">
        <f t="shared" si="187"/>
        <v>theater</v>
      </c>
      <c r="W1286" t="str">
        <f t="shared" si="188"/>
        <v>plays</v>
      </c>
    </row>
    <row r="1287" spans="1:23" ht="48" x14ac:dyDescent="0.2">
      <c r="A1287" s="5">
        <f t="shared" si="18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tr">
        <f t="shared" si="181"/>
        <v>True</v>
      </c>
      <c r="I1287" t="e">
        <f t="shared" si="182"/>
        <v>#VALUE!</v>
      </c>
      <c r="J1287" t="e">
        <f t="shared" si="183"/>
        <v>#VALUE!</v>
      </c>
      <c r="K1287" t="s">
        <v>8225</v>
      </c>
      <c r="L1287" t="s">
        <v>8247</v>
      </c>
      <c r="M1287">
        <v>1434808775</v>
      </c>
      <c r="N1287" s="19">
        <f t="shared" si="184"/>
        <v>42175.333043981482</v>
      </c>
      <c r="O1287">
        <v>1433512775</v>
      </c>
      <c r="P1287" s="19">
        <f t="shared" si="185"/>
        <v>42160.333043981482</v>
      </c>
      <c r="Q1287" t="b">
        <v>0</v>
      </c>
      <c r="R1287">
        <v>63</v>
      </c>
      <c r="S1287" t="b">
        <v>1</v>
      </c>
      <c r="T1287" t="s">
        <v>8271</v>
      </c>
      <c r="U1287" s="6">
        <f t="shared" si="186"/>
        <v>32.269841269841272</v>
      </c>
      <c r="V1287" t="str">
        <f t="shared" si="187"/>
        <v>theater</v>
      </c>
      <c r="W1287" t="str">
        <f t="shared" si="188"/>
        <v>plays</v>
      </c>
    </row>
    <row r="1288" spans="1:23" ht="48" x14ac:dyDescent="0.2">
      <c r="A1288" s="5">
        <f t="shared" si="18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tr">
        <f t="shared" si="181"/>
        <v>True</v>
      </c>
      <c r="I1288" t="e">
        <f t="shared" si="182"/>
        <v>#VALUE!</v>
      </c>
      <c r="J1288" t="e">
        <f t="shared" si="183"/>
        <v>#VALUE!</v>
      </c>
      <c r="K1288" t="s">
        <v>8225</v>
      </c>
      <c r="L1288" t="s">
        <v>8247</v>
      </c>
      <c r="M1288">
        <v>1424181600</v>
      </c>
      <c r="N1288" s="19">
        <f t="shared" si="184"/>
        <v>42052.333333333328</v>
      </c>
      <c r="O1288">
        <v>1423041227</v>
      </c>
      <c r="P1288" s="19">
        <f t="shared" si="185"/>
        <v>42039.134571759263</v>
      </c>
      <c r="Q1288" t="b">
        <v>0</v>
      </c>
      <c r="R1288">
        <v>20</v>
      </c>
      <c r="S1288" t="b">
        <v>1</v>
      </c>
      <c r="T1288" t="s">
        <v>8271</v>
      </c>
      <c r="U1288" s="6">
        <f t="shared" si="186"/>
        <v>81.25</v>
      </c>
      <c r="V1288" t="str">
        <f t="shared" si="187"/>
        <v>theater</v>
      </c>
      <c r="W1288" t="str">
        <f t="shared" si="188"/>
        <v>plays</v>
      </c>
    </row>
    <row r="1289" spans="1:23" ht="64" x14ac:dyDescent="0.2">
      <c r="A1289" s="5">
        <f t="shared" si="18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tr">
        <f t="shared" si="181"/>
        <v>True</v>
      </c>
      <c r="I1289" t="e">
        <f t="shared" si="182"/>
        <v>#VALUE!</v>
      </c>
      <c r="J1289" t="e">
        <f t="shared" si="183"/>
        <v>#VALUE!</v>
      </c>
      <c r="K1289" t="s">
        <v>8225</v>
      </c>
      <c r="L1289" t="s">
        <v>8247</v>
      </c>
      <c r="M1289">
        <v>1434120856</v>
      </c>
      <c r="N1289" s="19">
        <f t="shared" si="184"/>
        <v>42167.371018518519</v>
      </c>
      <c r="O1289">
        <v>1428936856</v>
      </c>
      <c r="P1289" s="19">
        <f t="shared" si="185"/>
        <v>42107.371018518519</v>
      </c>
      <c r="Q1289" t="b">
        <v>0</v>
      </c>
      <c r="R1289">
        <v>25</v>
      </c>
      <c r="S1289" t="b">
        <v>1</v>
      </c>
      <c r="T1289" t="s">
        <v>8271</v>
      </c>
      <c r="U1289" s="6">
        <f t="shared" si="186"/>
        <v>24.2</v>
      </c>
      <c r="V1289" t="str">
        <f t="shared" si="187"/>
        <v>theater</v>
      </c>
      <c r="W1289" t="str">
        <f t="shared" si="188"/>
        <v>plays</v>
      </c>
    </row>
    <row r="1290" spans="1:23" ht="48" x14ac:dyDescent="0.2">
      <c r="A1290" s="5">
        <f t="shared" si="18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tr">
        <f t="shared" si="181"/>
        <v>True</v>
      </c>
      <c r="I1290" t="e">
        <f t="shared" si="182"/>
        <v>#VALUE!</v>
      </c>
      <c r="J1290" t="e">
        <f t="shared" si="183"/>
        <v>#VALUE!</v>
      </c>
      <c r="K1290" t="s">
        <v>8224</v>
      </c>
      <c r="L1290" t="s">
        <v>8246</v>
      </c>
      <c r="M1290">
        <v>1470801600</v>
      </c>
      <c r="N1290" s="19">
        <f t="shared" si="184"/>
        <v>42591.916666666672</v>
      </c>
      <c r="O1290">
        <v>1468122163</v>
      </c>
      <c r="P1290" s="19">
        <f t="shared" si="185"/>
        <v>42560.904664351852</v>
      </c>
      <c r="Q1290" t="b">
        <v>0</v>
      </c>
      <c r="R1290">
        <v>61</v>
      </c>
      <c r="S1290" t="b">
        <v>1</v>
      </c>
      <c r="T1290" t="s">
        <v>8271</v>
      </c>
      <c r="U1290" s="6">
        <f t="shared" si="186"/>
        <v>65.868852459016395</v>
      </c>
      <c r="V1290" t="str">
        <f t="shared" si="187"/>
        <v>theater</v>
      </c>
      <c r="W1290" t="str">
        <f t="shared" si="188"/>
        <v>plays</v>
      </c>
    </row>
    <row r="1291" spans="1:23" ht="48" x14ac:dyDescent="0.2">
      <c r="A1291" s="5">
        <f t="shared" si="18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tr">
        <f t="shared" si="181"/>
        <v>True</v>
      </c>
      <c r="I1291" t="e">
        <f t="shared" si="182"/>
        <v>#VALUE!</v>
      </c>
      <c r="J1291" t="e">
        <f t="shared" si="183"/>
        <v>#VALUE!</v>
      </c>
      <c r="K1291" t="s">
        <v>8224</v>
      </c>
      <c r="L1291" t="s">
        <v>8246</v>
      </c>
      <c r="M1291">
        <v>1483499645</v>
      </c>
      <c r="N1291" s="19">
        <f t="shared" si="184"/>
        <v>42738.884780092587</v>
      </c>
      <c r="O1291">
        <v>1480907645</v>
      </c>
      <c r="P1291" s="19">
        <f t="shared" si="185"/>
        <v>42708.884780092587</v>
      </c>
      <c r="Q1291" t="b">
        <v>0</v>
      </c>
      <c r="R1291">
        <v>52</v>
      </c>
      <c r="S1291" t="b">
        <v>1</v>
      </c>
      <c r="T1291" t="s">
        <v>8271</v>
      </c>
      <c r="U1291" s="6">
        <f t="shared" si="186"/>
        <v>36.07692307692308</v>
      </c>
      <c r="V1291" t="str">
        <f t="shared" si="187"/>
        <v>theater</v>
      </c>
      <c r="W1291" t="str">
        <f t="shared" si="188"/>
        <v>plays</v>
      </c>
    </row>
    <row r="1292" spans="1:23" ht="32" x14ac:dyDescent="0.2">
      <c r="A1292" s="5">
        <f t="shared" si="18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tr">
        <f t="shared" si="181"/>
        <v>True</v>
      </c>
      <c r="I1292" t="e">
        <f t="shared" si="182"/>
        <v>#VALUE!</v>
      </c>
      <c r="J1292" t="e">
        <f t="shared" si="183"/>
        <v>#VALUE!</v>
      </c>
      <c r="K1292" t="s">
        <v>8224</v>
      </c>
      <c r="L1292" t="s">
        <v>8246</v>
      </c>
      <c r="M1292">
        <v>1429772340</v>
      </c>
      <c r="N1292" s="19">
        <f t="shared" si="184"/>
        <v>42117.040972222225</v>
      </c>
      <c r="O1292">
        <v>1427121931</v>
      </c>
      <c r="P1292" s="19">
        <f t="shared" si="185"/>
        <v>42086.364942129629</v>
      </c>
      <c r="Q1292" t="b">
        <v>0</v>
      </c>
      <c r="R1292">
        <v>86</v>
      </c>
      <c r="S1292" t="b">
        <v>1</v>
      </c>
      <c r="T1292" t="s">
        <v>8271</v>
      </c>
      <c r="U1292" s="6">
        <f t="shared" si="186"/>
        <v>44.186046511627907</v>
      </c>
      <c r="V1292" t="str">
        <f t="shared" si="187"/>
        <v>theater</v>
      </c>
      <c r="W1292" t="str">
        <f t="shared" si="188"/>
        <v>plays</v>
      </c>
    </row>
    <row r="1293" spans="1:23" ht="48" x14ac:dyDescent="0.2">
      <c r="A1293" s="5">
        <f t="shared" si="18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tr">
        <f t="shared" si="181"/>
        <v>True</v>
      </c>
      <c r="I1293" t="e">
        <f t="shared" si="182"/>
        <v>#VALUE!</v>
      </c>
      <c r="J1293" t="e">
        <f t="shared" si="183"/>
        <v>#VALUE!</v>
      </c>
      <c r="K1293" t="s">
        <v>8224</v>
      </c>
      <c r="L1293" t="s">
        <v>8246</v>
      </c>
      <c r="M1293">
        <v>1428390000</v>
      </c>
      <c r="N1293" s="19">
        <f t="shared" si="184"/>
        <v>42101.041666666672</v>
      </c>
      <c r="O1293">
        <v>1425224391</v>
      </c>
      <c r="P1293" s="19">
        <f t="shared" si="185"/>
        <v>42064.402673611112</v>
      </c>
      <c r="Q1293" t="b">
        <v>0</v>
      </c>
      <c r="R1293">
        <v>42</v>
      </c>
      <c r="S1293" t="b">
        <v>1</v>
      </c>
      <c r="T1293" t="s">
        <v>8271</v>
      </c>
      <c r="U1293" s="6">
        <f t="shared" si="186"/>
        <v>104.07142857142857</v>
      </c>
      <c r="V1293" t="str">
        <f t="shared" si="187"/>
        <v>theater</v>
      </c>
      <c r="W1293" t="str">
        <f t="shared" si="188"/>
        <v>plays</v>
      </c>
    </row>
    <row r="1294" spans="1:23" ht="48" x14ac:dyDescent="0.2">
      <c r="A1294" s="5">
        <f t="shared" si="18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tr">
        <f t="shared" si="181"/>
        <v>True</v>
      </c>
      <c r="I1294" t="e">
        <f t="shared" si="182"/>
        <v>#VALUE!</v>
      </c>
      <c r="J1294" t="e">
        <f t="shared" si="183"/>
        <v>#VALUE!</v>
      </c>
      <c r="K1294" t="s">
        <v>8225</v>
      </c>
      <c r="L1294" t="s">
        <v>8247</v>
      </c>
      <c r="M1294">
        <v>1444172340</v>
      </c>
      <c r="N1294" s="19">
        <f t="shared" si="184"/>
        <v>42283.707638888889</v>
      </c>
      <c r="O1294">
        <v>1441822828</v>
      </c>
      <c r="P1294" s="19">
        <f t="shared" si="185"/>
        <v>42256.514212962968</v>
      </c>
      <c r="Q1294" t="b">
        <v>0</v>
      </c>
      <c r="R1294">
        <v>52</v>
      </c>
      <c r="S1294" t="b">
        <v>1</v>
      </c>
      <c r="T1294" t="s">
        <v>8271</v>
      </c>
      <c r="U1294" s="6">
        <f t="shared" si="186"/>
        <v>35.96153846153846</v>
      </c>
      <c r="V1294" t="str">
        <f t="shared" si="187"/>
        <v>theater</v>
      </c>
      <c r="W1294" t="str">
        <f t="shared" si="188"/>
        <v>plays</v>
      </c>
    </row>
    <row r="1295" spans="1:23" ht="48" x14ac:dyDescent="0.2">
      <c r="A1295" s="5">
        <f t="shared" si="18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tr">
        <f t="shared" si="181"/>
        <v>True</v>
      </c>
      <c r="I1295" t="e">
        <f t="shared" si="182"/>
        <v>#VALUE!</v>
      </c>
      <c r="J1295" t="e">
        <f t="shared" si="183"/>
        <v>#VALUE!</v>
      </c>
      <c r="K1295" t="s">
        <v>8224</v>
      </c>
      <c r="L1295" t="s">
        <v>8246</v>
      </c>
      <c r="M1295">
        <v>1447523371</v>
      </c>
      <c r="N1295" s="19">
        <f t="shared" si="184"/>
        <v>42322.492719907401</v>
      </c>
      <c r="O1295">
        <v>1444927771</v>
      </c>
      <c r="P1295" s="19">
        <f t="shared" si="185"/>
        <v>42292.451053240744</v>
      </c>
      <c r="Q1295" t="b">
        <v>0</v>
      </c>
      <c r="R1295">
        <v>120</v>
      </c>
      <c r="S1295" t="b">
        <v>1</v>
      </c>
      <c r="T1295" t="s">
        <v>8271</v>
      </c>
      <c r="U1295" s="6">
        <f t="shared" si="186"/>
        <v>127.79166666666667</v>
      </c>
      <c r="V1295" t="str">
        <f t="shared" si="187"/>
        <v>theater</v>
      </c>
      <c r="W1295" t="str">
        <f t="shared" si="188"/>
        <v>plays</v>
      </c>
    </row>
    <row r="1296" spans="1:23" ht="48" x14ac:dyDescent="0.2">
      <c r="A1296" s="5">
        <f t="shared" si="18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tr">
        <f t="shared" si="181"/>
        <v>True</v>
      </c>
      <c r="I1296" t="e">
        <f t="shared" si="182"/>
        <v>#VALUE!</v>
      </c>
      <c r="J1296" t="e">
        <f t="shared" si="183"/>
        <v>#VALUE!</v>
      </c>
      <c r="K1296" t="s">
        <v>8225</v>
      </c>
      <c r="L1296" t="s">
        <v>8247</v>
      </c>
      <c r="M1296">
        <v>1445252400</v>
      </c>
      <c r="N1296" s="19">
        <f t="shared" si="184"/>
        <v>42296.208333333328</v>
      </c>
      <c r="O1296">
        <v>1443696797</v>
      </c>
      <c r="P1296" s="19">
        <f t="shared" si="185"/>
        <v>42278.203668981485</v>
      </c>
      <c r="Q1296" t="b">
        <v>0</v>
      </c>
      <c r="R1296">
        <v>22</v>
      </c>
      <c r="S1296" t="b">
        <v>1</v>
      </c>
      <c r="T1296" t="s">
        <v>8271</v>
      </c>
      <c r="U1296" s="6">
        <f t="shared" si="186"/>
        <v>27.727272727272727</v>
      </c>
      <c r="V1296" t="str">
        <f t="shared" si="187"/>
        <v>theater</v>
      </c>
      <c r="W1296" t="str">
        <f t="shared" si="188"/>
        <v>plays</v>
      </c>
    </row>
    <row r="1297" spans="1:23" ht="48" x14ac:dyDescent="0.2">
      <c r="A1297" s="5">
        <f t="shared" si="18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tr">
        <f t="shared" si="181"/>
        <v>True</v>
      </c>
      <c r="I1297" t="e">
        <f t="shared" si="182"/>
        <v>#VALUE!</v>
      </c>
      <c r="J1297" t="e">
        <f t="shared" si="183"/>
        <v>#VALUE!</v>
      </c>
      <c r="K1297" t="s">
        <v>8225</v>
      </c>
      <c r="L1297" t="s">
        <v>8247</v>
      </c>
      <c r="M1297">
        <v>1438189200</v>
      </c>
      <c r="N1297" s="19">
        <f t="shared" si="184"/>
        <v>42214.458333333328</v>
      </c>
      <c r="O1297">
        <v>1435585497</v>
      </c>
      <c r="P1297" s="19">
        <f t="shared" si="185"/>
        <v>42184.322881944448</v>
      </c>
      <c r="Q1297" t="b">
        <v>0</v>
      </c>
      <c r="R1297">
        <v>64</v>
      </c>
      <c r="S1297" t="b">
        <v>1</v>
      </c>
      <c r="T1297" t="s">
        <v>8271</v>
      </c>
      <c r="U1297" s="6">
        <f t="shared" si="186"/>
        <v>39.828125</v>
      </c>
      <c r="V1297" t="str">
        <f t="shared" si="187"/>
        <v>theater</v>
      </c>
      <c r="W1297" t="str">
        <f t="shared" si="188"/>
        <v>plays</v>
      </c>
    </row>
    <row r="1298" spans="1:23" ht="48" x14ac:dyDescent="0.2">
      <c r="A1298" s="5">
        <f t="shared" si="18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tr">
        <f t="shared" si="181"/>
        <v>True</v>
      </c>
      <c r="I1298" t="e">
        <f t="shared" si="182"/>
        <v>#VALUE!</v>
      </c>
      <c r="J1298" t="e">
        <f t="shared" si="183"/>
        <v>#VALUE!</v>
      </c>
      <c r="K1298" t="s">
        <v>8225</v>
      </c>
      <c r="L1298" t="s">
        <v>8247</v>
      </c>
      <c r="M1298">
        <v>1457914373</v>
      </c>
      <c r="N1298" s="19">
        <f t="shared" si="184"/>
        <v>42442.758946759262</v>
      </c>
      <c r="O1298">
        <v>1456189973</v>
      </c>
      <c r="P1298" s="19">
        <f t="shared" si="185"/>
        <v>42422.800613425927</v>
      </c>
      <c r="Q1298" t="b">
        <v>0</v>
      </c>
      <c r="R1298">
        <v>23</v>
      </c>
      <c r="S1298" t="b">
        <v>1</v>
      </c>
      <c r="T1298" t="s">
        <v>8271</v>
      </c>
      <c r="U1298" s="6">
        <f t="shared" si="186"/>
        <v>52.173913043478258</v>
      </c>
      <c r="V1298" t="str">
        <f t="shared" si="187"/>
        <v>theater</v>
      </c>
      <c r="W1298" t="str">
        <f t="shared" si="188"/>
        <v>plays</v>
      </c>
    </row>
    <row r="1299" spans="1:23" ht="48" x14ac:dyDescent="0.2">
      <c r="A1299" s="5">
        <f t="shared" si="18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tr">
        <f t="shared" si="181"/>
        <v>True</v>
      </c>
      <c r="I1299" t="e">
        <f t="shared" si="182"/>
        <v>#VALUE!</v>
      </c>
      <c r="J1299" t="e">
        <f t="shared" si="183"/>
        <v>#VALUE!</v>
      </c>
      <c r="K1299" t="s">
        <v>8224</v>
      </c>
      <c r="L1299" t="s">
        <v>8246</v>
      </c>
      <c r="M1299">
        <v>1462125358</v>
      </c>
      <c r="N1299" s="19">
        <f t="shared" si="184"/>
        <v>42491.497199074074</v>
      </c>
      <c r="O1299">
        <v>1459533358</v>
      </c>
      <c r="P1299" s="19">
        <f t="shared" si="185"/>
        <v>42461.497199074074</v>
      </c>
      <c r="Q1299" t="b">
        <v>0</v>
      </c>
      <c r="R1299">
        <v>238</v>
      </c>
      <c r="S1299" t="b">
        <v>1</v>
      </c>
      <c r="T1299" t="s">
        <v>8271</v>
      </c>
      <c r="U1299" s="6">
        <f t="shared" si="186"/>
        <v>92.037815126050418</v>
      </c>
      <c r="V1299" t="str">
        <f t="shared" si="187"/>
        <v>theater</v>
      </c>
      <c r="W1299" t="str">
        <f t="shared" si="188"/>
        <v>plays</v>
      </c>
    </row>
    <row r="1300" spans="1:23" ht="48" x14ac:dyDescent="0.2">
      <c r="A1300" s="5">
        <f t="shared" si="18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tr">
        <f t="shared" si="181"/>
        <v>True</v>
      </c>
      <c r="I1300" t="e">
        <f t="shared" si="182"/>
        <v>#VALUE!</v>
      </c>
      <c r="J1300" t="e">
        <f t="shared" si="183"/>
        <v>#VALUE!</v>
      </c>
      <c r="K1300" t="s">
        <v>8225</v>
      </c>
      <c r="L1300" t="s">
        <v>8247</v>
      </c>
      <c r="M1300">
        <v>1461860432</v>
      </c>
      <c r="N1300" s="19">
        <f t="shared" si="184"/>
        <v>42488.430925925932</v>
      </c>
      <c r="O1300">
        <v>1459268432</v>
      </c>
      <c r="P1300" s="19">
        <f t="shared" si="185"/>
        <v>42458.430925925932</v>
      </c>
      <c r="Q1300" t="b">
        <v>0</v>
      </c>
      <c r="R1300">
        <v>33</v>
      </c>
      <c r="S1300" t="b">
        <v>1</v>
      </c>
      <c r="T1300" t="s">
        <v>8271</v>
      </c>
      <c r="U1300" s="6">
        <f t="shared" si="186"/>
        <v>63.424242424242422</v>
      </c>
      <c r="V1300" t="str">
        <f t="shared" si="187"/>
        <v>theater</v>
      </c>
      <c r="W1300" t="str">
        <f t="shared" si="188"/>
        <v>plays</v>
      </c>
    </row>
    <row r="1301" spans="1:23" ht="48" x14ac:dyDescent="0.2">
      <c r="A1301" s="5">
        <f t="shared" si="18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tr">
        <f t="shared" si="181"/>
        <v>True</v>
      </c>
      <c r="I1301" t="e">
        <f t="shared" si="182"/>
        <v>#VALUE!</v>
      </c>
      <c r="J1301" t="e">
        <f t="shared" si="183"/>
        <v>#VALUE!</v>
      </c>
      <c r="K1301" t="s">
        <v>8224</v>
      </c>
      <c r="L1301" t="s">
        <v>8246</v>
      </c>
      <c r="M1301">
        <v>1436902359</v>
      </c>
      <c r="N1301" s="19">
        <f t="shared" si="184"/>
        <v>42199.564340277779</v>
      </c>
      <c r="O1301">
        <v>1434310359</v>
      </c>
      <c r="P1301" s="19">
        <f t="shared" si="185"/>
        <v>42169.564340277779</v>
      </c>
      <c r="Q1301" t="b">
        <v>0</v>
      </c>
      <c r="R1301">
        <v>32</v>
      </c>
      <c r="S1301" t="b">
        <v>1</v>
      </c>
      <c r="T1301" t="s">
        <v>8271</v>
      </c>
      <c r="U1301" s="6">
        <f t="shared" si="186"/>
        <v>135.625</v>
      </c>
      <c r="V1301" t="str">
        <f t="shared" si="187"/>
        <v>theater</v>
      </c>
      <c r="W1301" t="str">
        <f t="shared" si="188"/>
        <v>plays</v>
      </c>
    </row>
    <row r="1302" spans="1:23" ht="48" x14ac:dyDescent="0.2">
      <c r="A1302" s="5">
        <f t="shared" si="18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tr">
        <f t="shared" si="181"/>
        <v>True</v>
      </c>
      <c r="I1302" t="e">
        <f t="shared" si="182"/>
        <v>#VALUE!</v>
      </c>
      <c r="J1302" t="e">
        <f t="shared" si="183"/>
        <v>#VALUE!</v>
      </c>
      <c r="K1302" t="s">
        <v>8224</v>
      </c>
      <c r="L1302" t="s">
        <v>8246</v>
      </c>
      <c r="M1302">
        <v>1464807420</v>
      </c>
      <c r="N1302" s="19">
        <f t="shared" si="184"/>
        <v>42522.539583333331</v>
      </c>
      <c r="O1302">
        <v>1461427938</v>
      </c>
      <c r="P1302" s="19">
        <f t="shared" si="185"/>
        <v>42483.425208333334</v>
      </c>
      <c r="Q1302" t="b">
        <v>0</v>
      </c>
      <c r="R1302">
        <v>24</v>
      </c>
      <c r="S1302" t="b">
        <v>1</v>
      </c>
      <c r="T1302" t="s">
        <v>8271</v>
      </c>
      <c r="U1302" s="6">
        <f t="shared" si="186"/>
        <v>168.75</v>
      </c>
      <c r="V1302" t="str">
        <f t="shared" si="187"/>
        <v>theater</v>
      </c>
      <c r="W1302" t="str">
        <f t="shared" si="188"/>
        <v>plays</v>
      </c>
    </row>
    <row r="1303" spans="1:23" ht="48" x14ac:dyDescent="0.2">
      <c r="A1303" s="5">
        <f t="shared" si="18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tr">
        <f t="shared" si="181"/>
        <v>True</v>
      </c>
      <c r="I1303" t="e">
        <f t="shared" si="182"/>
        <v>#VALUE!</v>
      </c>
      <c r="J1303" t="e">
        <f t="shared" si="183"/>
        <v>#VALUE!</v>
      </c>
      <c r="K1303" t="s">
        <v>8224</v>
      </c>
      <c r="L1303" t="s">
        <v>8246</v>
      </c>
      <c r="M1303">
        <v>1437447600</v>
      </c>
      <c r="N1303" s="19">
        <f t="shared" si="184"/>
        <v>42205.875</v>
      </c>
      <c r="O1303">
        <v>1436551178</v>
      </c>
      <c r="P1303" s="19">
        <f t="shared" si="185"/>
        <v>42195.499745370369</v>
      </c>
      <c r="Q1303" t="b">
        <v>0</v>
      </c>
      <c r="R1303">
        <v>29</v>
      </c>
      <c r="S1303" t="b">
        <v>1</v>
      </c>
      <c r="T1303" t="s">
        <v>8271</v>
      </c>
      <c r="U1303" s="6">
        <f t="shared" si="186"/>
        <v>70.862068965517238</v>
      </c>
      <c r="V1303" t="str">
        <f t="shared" si="187"/>
        <v>theater</v>
      </c>
      <c r="W1303" t="str">
        <f t="shared" si="188"/>
        <v>plays</v>
      </c>
    </row>
    <row r="1304" spans="1:23" ht="48" x14ac:dyDescent="0.2">
      <c r="A1304" s="5">
        <f t="shared" si="18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tr">
        <f t="shared" si="181"/>
        <v>True</v>
      </c>
      <c r="I1304" t="e">
        <f t="shared" si="182"/>
        <v>#VALUE!</v>
      </c>
      <c r="J1304" t="e">
        <f t="shared" si="183"/>
        <v>#VALUE!</v>
      </c>
      <c r="K1304" t="s">
        <v>8224</v>
      </c>
      <c r="L1304" t="s">
        <v>8246</v>
      </c>
      <c r="M1304">
        <v>1480559011</v>
      </c>
      <c r="N1304" s="19">
        <f t="shared" si="184"/>
        <v>42704.849664351852</v>
      </c>
      <c r="O1304">
        <v>1477963411</v>
      </c>
      <c r="P1304" s="19">
        <f t="shared" si="185"/>
        <v>42674.807997685188</v>
      </c>
      <c r="Q1304" t="b">
        <v>0</v>
      </c>
      <c r="R1304">
        <v>50</v>
      </c>
      <c r="S1304" t="b">
        <v>1</v>
      </c>
      <c r="T1304" t="s">
        <v>8271</v>
      </c>
      <c r="U1304" s="6">
        <f t="shared" si="186"/>
        <v>50</v>
      </c>
      <c r="V1304" t="str">
        <f t="shared" si="187"/>
        <v>theater</v>
      </c>
      <c r="W1304" t="str">
        <f t="shared" si="188"/>
        <v>plays</v>
      </c>
    </row>
    <row r="1305" spans="1:23" ht="32" x14ac:dyDescent="0.2">
      <c r="A1305" s="5">
        <f t="shared" si="18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tr">
        <f t="shared" si="181"/>
        <v>True</v>
      </c>
      <c r="I1305" t="e">
        <f t="shared" si="182"/>
        <v>#VALUE!</v>
      </c>
      <c r="J1305" t="e">
        <f t="shared" si="183"/>
        <v>#VALUE!</v>
      </c>
      <c r="K1305" t="s">
        <v>8225</v>
      </c>
      <c r="L1305" t="s">
        <v>8247</v>
      </c>
      <c r="M1305">
        <v>1469962800</v>
      </c>
      <c r="N1305" s="19">
        <f t="shared" si="184"/>
        <v>42582.208333333328</v>
      </c>
      <c r="O1305">
        <v>1468578920</v>
      </c>
      <c r="P1305" s="19">
        <f t="shared" si="185"/>
        <v>42566.191203703704</v>
      </c>
      <c r="Q1305" t="b">
        <v>0</v>
      </c>
      <c r="R1305">
        <v>108</v>
      </c>
      <c r="S1305" t="b">
        <v>1</v>
      </c>
      <c r="T1305" t="s">
        <v>8271</v>
      </c>
      <c r="U1305" s="6">
        <f t="shared" si="186"/>
        <v>42.214166666666671</v>
      </c>
      <c r="V1305" t="str">
        <f t="shared" si="187"/>
        <v>theater</v>
      </c>
      <c r="W1305" t="str">
        <f t="shared" si="188"/>
        <v>plays</v>
      </c>
    </row>
    <row r="1306" spans="1:23" ht="48" x14ac:dyDescent="0.2">
      <c r="A1306" s="5">
        <f t="shared" si="18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e">
        <f t="shared" si="181"/>
        <v>#VALUE!</v>
      </c>
      <c r="I1306" t="e">
        <f t="shared" si="182"/>
        <v>#VALUE!</v>
      </c>
      <c r="J1306" t="str">
        <f t="shared" si="183"/>
        <v>True</v>
      </c>
      <c r="K1306" t="s">
        <v>8225</v>
      </c>
      <c r="L1306" t="s">
        <v>8247</v>
      </c>
      <c r="M1306">
        <v>1489376405</v>
      </c>
      <c r="N1306" s="19">
        <f t="shared" si="184"/>
        <v>42806.902835648143</v>
      </c>
      <c r="O1306">
        <v>1484196005</v>
      </c>
      <c r="P1306" s="19">
        <f t="shared" si="185"/>
        <v>42746.944502314815</v>
      </c>
      <c r="Q1306" t="b">
        <v>0</v>
      </c>
      <c r="R1306">
        <v>104</v>
      </c>
      <c r="S1306" t="b">
        <v>0</v>
      </c>
      <c r="T1306" t="s">
        <v>8273</v>
      </c>
      <c r="U1306" s="6">
        <f t="shared" si="186"/>
        <v>152.41346153846155</v>
      </c>
      <c r="V1306" t="str">
        <f t="shared" si="187"/>
        <v>technology</v>
      </c>
      <c r="W1306" t="str">
        <f t="shared" si="188"/>
        <v>wearables</v>
      </c>
    </row>
    <row r="1307" spans="1:23" ht="48" x14ac:dyDescent="0.2">
      <c r="A1307" s="5">
        <f t="shared" si="18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e">
        <f t="shared" si="181"/>
        <v>#VALUE!</v>
      </c>
      <c r="I1307" t="e">
        <f t="shared" si="182"/>
        <v>#VALUE!</v>
      </c>
      <c r="J1307" t="str">
        <f t="shared" si="183"/>
        <v>True</v>
      </c>
      <c r="K1307" t="s">
        <v>8224</v>
      </c>
      <c r="L1307" t="s">
        <v>8246</v>
      </c>
      <c r="M1307">
        <v>1469122200</v>
      </c>
      <c r="N1307" s="19">
        <f t="shared" si="184"/>
        <v>42572.479166666672</v>
      </c>
      <c r="O1307">
        <v>1466611108</v>
      </c>
      <c r="P1307" s="19">
        <f t="shared" si="185"/>
        <v>42543.415601851855</v>
      </c>
      <c r="Q1307" t="b">
        <v>0</v>
      </c>
      <c r="R1307">
        <v>86</v>
      </c>
      <c r="S1307" t="b">
        <v>0</v>
      </c>
      <c r="T1307" t="s">
        <v>8273</v>
      </c>
      <c r="U1307" s="6">
        <f t="shared" si="186"/>
        <v>90.616279069767444</v>
      </c>
      <c r="V1307" t="str">
        <f t="shared" si="187"/>
        <v>technology</v>
      </c>
      <c r="W1307" t="str">
        <f t="shared" si="188"/>
        <v>wearables</v>
      </c>
    </row>
    <row r="1308" spans="1:23" ht="64" x14ac:dyDescent="0.2">
      <c r="A1308" s="5">
        <f t="shared" si="18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e">
        <f t="shared" si="181"/>
        <v>#VALUE!</v>
      </c>
      <c r="I1308" t="e">
        <f t="shared" si="182"/>
        <v>#VALUE!</v>
      </c>
      <c r="J1308" t="str">
        <f t="shared" si="183"/>
        <v>True</v>
      </c>
      <c r="K1308" t="s">
        <v>8224</v>
      </c>
      <c r="L1308" t="s">
        <v>8246</v>
      </c>
      <c r="M1308">
        <v>1417690734</v>
      </c>
      <c r="N1308" s="19">
        <f t="shared" si="184"/>
        <v>41977.207569444443</v>
      </c>
      <c r="O1308">
        <v>1415098734</v>
      </c>
      <c r="P1308" s="19">
        <f t="shared" si="185"/>
        <v>41947.207569444443</v>
      </c>
      <c r="Q1308" t="b">
        <v>0</v>
      </c>
      <c r="R1308">
        <v>356</v>
      </c>
      <c r="S1308" t="b">
        <v>0</v>
      </c>
      <c r="T1308" t="s">
        <v>8273</v>
      </c>
      <c r="U1308" s="6">
        <f t="shared" si="186"/>
        <v>201.60393258426967</v>
      </c>
      <c r="V1308" t="str">
        <f t="shared" si="187"/>
        <v>technology</v>
      </c>
      <c r="W1308" t="str">
        <f t="shared" si="188"/>
        <v>wearables</v>
      </c>
    </row>
    <row r="1309" spans="1:23" ht="32" x14ac:dyDescent="0.2">
      <c r="A1309" s="5">
        <f t="shared" si="18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e">
        <f t="shared" si="181"/>
        <v>#VALUE!</v>
      </c>
      <c r="I1309" t="e">
        <f t="shared" si="182"/>
        <v>#VALUE!</v>
      </c>
      <c r="J1309" t="str">
        <f t="shared" si="183"/>
        <v>True</v>
      </c>
      <c r="K1309" t="s">
        <v>8224</v>
      </c>
      <c r="L1309" t="s">
        <v>8246</v>
      </c>
      <c r="M1309">
        <v>1455710679</v>
      </c>
      <c r="N1309" s="19">
        <f t="shared" si="184"/>
        <v>42417.253229166665</v>
      </c>
      <c r="O1309">
        <v>1453118679</v>
      </c>
      <c r="P1309" s="19">
        <f t="shared" si="185"/>
        <v>42387.253229166665</v>
      </c>
      <c r="Q1309" t="b">
        <v>0</v>
      </c>
      <c r="R1309">
        <v>45</v>
      </c>
      <c r="S1309" t="b">
        <v>0</v>
      </c>
      <c r="T1309" t="s">
        <v>8273</v>
      </c>
      <c r="U1309" s="6">
        <f t="shared" si="186"/>
        <v>127.93333333333334</v>
      </c>
      <c r="V1309" t="str">
        <f t="shared" si="187"/>
        <v>technology</v>
      </c>
      <c r="W1309" t="str">
        <f t="shared" si="188"/>
        <v>wearables</v>
      </c>
    </row>
    <row r="1310" spans="1:23" ht="32" x14ac:dyDescent="0.2">
      <c r="A1310" s="5">
        <f t="shared" si="18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e">
        <f t="shared" si="181"/>
        <v>#VALUE!</v>
      </c>
      <c r="I1310" t="e">
        <f t="shared" si="182"/>
        <v>#VALUE!</v>
      </c>
      <c r="J1310" t="str">
        <f t="shared" si="183"/>
        <v>True</v>
      </c>
      <c r="K1310" t="s">
        <v>8224</v>
      </c>
      <c r="L1310" t="s">
        <v>8246</v>
      </c>
      <c r="M1310">
        <v>1475937812</v>
      </c>
      <c r="N1310" s="19">
        <f t="shared" si="184"/>
        <v>42651.363564814819</v>
      </c>
      <c r="O1310">
        <v>1472481812</v>
      </c>
      <c r="P1310" s="19">
        <f t="shared" si="185"/>
        <v>42611.363564814819</v>
      </c>
      <c r="Q1310" t="b">
        <v>0</v>
      </c>
      <c r="R1310">
        <v>38</v>
      </c>
      <c r="S1310" t="b">
        <v>0</v>
      </c>
      <c r="T1310" t="s">
        <v>8273</v>
      </c>
      <c r="U1310" s="6">
        <f t="shared" si="186"/>
        <v>29.894736842105264</v>
      </c>
      <c r="V1310" t="str">
        <f t="shared" si="187"/>
        <v>technology</v>
      </c>
      <c r="W1310" t="str">
        <f t="shared" si="188"/>
        <v>wearables</v>
      </c>
    </row>
    <row r="1311" spans="1:23" ht="32" x14ac:dyDescent="0.2">
      <c r="A1311" s="5">
        <f t="shared" si="18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e">
        <f t="shared" si="181"/>
        <v>#VALUE!</v>
      </c>
      <c r="I1311" t="e">
        <f t="shared" si="182"/>
        <v>#VALUE!</v>
      </c>
      <c r="J1311" t="str">
        <f t="shared" si="183"/>
        <v>True</v>
      </c>
      <c r="K1311" t="s">
        <v>8224</v>
      </c>
      <c r="L1311" t="s">
        <v>8246</v>
      </c>
      <c r="M1311">
        <v>1444943468</v>
      </c>
      <c r="N1311" s="19">
        <f t="shared" si="184"/>
        <v>42292.632731481484</v>
      </c>
      <c r="O1311">
        <v>1441919468</v>
      </c>
      <c r="P1311" s="19">
        <f t="shared" si="185"/>
        <v>42257.632731481484</v>
      </c>
      <c r="Q1311" t="b">
        <v>0</v>
      </c>
      <c r="R1311">
        <v>35</v>
      </c>
      <c r="S1311" t="b">
        <v>0</v>
      </c>
      <c r="T1311" t="s">
        <v>8273</v>
      </c>
      <c r="U1311" s="6">
        <f t="shared" si="186"/>
        <v>367.97142857142859</v>
      </c>
      <c r="V1311" t="str">
        <f t="shared" si="187"/>
        <v>technology</v>
      </c>
      <c r="W1311" t="str">
        <f t="shared" si="188"/>
        <v>wearables</v>
      </c>
    </row>
    <row r="1312" spans="1:23" ht="32" x14ac:dyDescent="0.2">
      <c r="A1312" s="5">
        <f t="shared" si="18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e">
        <f t="shared" si="181"/>
        <v>#VALUE!</v>
      </c>
      <c r="I1312" t="e">
        <f t="shared" si="182"/>
        <v>#VALUE!</v>
      </c>
      <c r="J1312" t="str">
        <f t="shared" si="183"/>
        <v>True</v>
      </c>
      <c r="K1312" t="s">
        <v>8224</v>
      </c>
      <c r="L1312" t="s">
        <v>8246</v>
      </c>
      <c r="M1312">
        <v>1471622450</v>
      </c>
      <c r="N1312" s="19">
        <f t="shared" si="184"/>
        <v>42601.417245370365</v>
      </c>
      <c r="O1312">
        <v>1467734450</v>
      </c>
      <c r="P1312" s="19">
        <f t="shared" si="185"/>
        <v>42556.417245370365</v>
      </c>
      <c r="Q1312" t="b">
        <v>0</v>
      </c>
      <c r="R1312">
        <v>24</v>
      </c>
      <c r="S1312" t="b">
        <v>0</v>
      </c>
      <c r="T1312" t="s">
        <v>8273</v>
      </c>
      <c r="U1312" s="6">
        <f t="shared" si="186"/>
        <v>129.16666666666666</v>
      </c>
      <c r="V1312" t="str">
        <f t="shared" si="187"/>
        <v>technology</v>
      </c>
      <c r="W1312" t="str">
        <f t="shared" si="188"/>
        <v>wearables</v>
      </c>
    </row>
    <row r="1313" spans="1:23" ht="48" x14ac:dyDescent="0.2">
      <c r="A1313" s="5">
        <f t="shared" si="18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e">
        <f t="shared" si="181"/>
        <v>#VALUE!</v>
      </c>
      <c r="I1313" t="e">
        <f t="shared" si="182"/>
        <v>#VALUE!</v>
      </c>
      <c r="J1313" t="str">
        <f t="shared" si="183"/>
        <v>True</v>
      </c>
      <c r="K1313" t="s">
        <v>8224</v>
      </c>
      <c r="L1313" t="s">
        <v>8246</v>
      </c>
      <c r="M1313">
        <v>1480536919</v>
      </c>
      <c r="N1313" s="19">
        <f t="shared" si="184"/>
        <v>42704.593969907408</v>
      </c>
      <c r="O1313">
        <v>1477509319</v>
      </c>
      <c r="P1313" s="19">
        <f t="shared" si="185"/>
        <v>42669.552303240736</v>
      </c>
      <c r="Q1313" t="b">
        <v>0</v>
      </c>
      <c r="R1313">
        <v>100</v>
      </c>
      <c r="S1313" t="b">
        <v>0</v>
      </c>
      <c r="T1313" t="s">
        <v>8273</v>
      </c>
      <c r="U1313" s="6">
        <f t="shared" si="186"/>
        <v>800.7</v>
      </c>
      <c r="V1313" t="str">
        <f t="shared" si="187"/>
        <v>technology</v>
      </c>
      <c r="W1313" t="str">
        <f t="shared" si="188"/>
        <v>wearables</v>
      </c>
    </row>
    <row r="1314" spans="1:23" ht="48" x14ac:dyDescent="0.2">
      <c r="A1314" s="5">
        <f t="shared" si="18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e">
        <f t="shared" si="181"/>
        <v>#VALUE!</v>
      </c>
      <c r="I1314" t="e">
        <f t="shared" si="182"/>
        <v>#VALUE!</v>
      </c>
      <c r="J1314" t="str">
        <f t="shared" si="183"/>
        <v>True</v>
      </c>
      <c r="K1314" t="s">
        <v>8224</v>
      </c>
      <c r="L1314" t="s">
        <v>8246</v>
      </c>
      <c r="M1314">
        <v>1429375922</v>
      </c>
      <c r="N1314" s="19">
        <f t="shared" si="184"/>
        <v>42112.452800925923</v>
      </c>
      <c r="O1314">
        <v>1426783922</v>
      </c>
      <c r="P1314" s="19">
        <f t="shared" si="185"/>
        <v>42082.452800925923</v>
      </c>
      <c r="Q1314" t="b">
        <v>0</v>
      </c>
      <c r="R1314">
        <v>1</v>
      </c>
      <c r="S1314" t="b">
        <v>0</v>
      </c>
      <c r="T1314" t="s">
        <v>8273</v>
      </c>
      <c r="U1314" s="6">
        <f t="shared" si="186"/>
        <v>28</v>
      </c>
      <c r="V1314" t="str">
        <f t="shared" si="187"/>
        <v>technology</v>
      </c>
      <c r="W1314" t="str">
        <f t="shared" si="188"/>
        <v>wearables</v>
      </c>
    </row>
    <row r="1315" spans="1:23" ht="48" x14ac:dyDescent="0.2">
      <c r="A1315" s="5">
        <f t="shared" si="18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e">
        <f t="shared" si="181"/>
        <v>#VALUE!</v>
      </c>
      <c r="I1315" t="e">
        <f t="shared" si="182"/>
        <v>#VALUE!</v>
      </c>
      <c r="J1315" t="str">
        <f t="shared" si="183"/>
        <v>True</v>
      </c>
      <c r="K1315" t="s">
        <v>8224</v>
      </c>
      <c r="L1315" t="s">
        <v>8246</v>
      </c>
      <c r="M1315">
        <v>1457024514</v>
      </c>
      <c r="N1315" s="19">
        <f t="shared" si="184"/>
        <v>42432.459652777776</v>
      </c>
      <c r="O1315">
        <v>1454432514</v>
      </c>
      <c r="P1315" s="19">
        <f t="shared" si="185"/>
        <v>42402.459652777776</v>
      </c>
      <c r="Q1315" t="b">
        <v>0</v>
      </c>
      <c r="R1315">
        <v>122</v>
      </c>
      <c r="S1315" t="b">
        <v>0</v>
      </c>
      <c r="T1315" t="s">
        <v>8273</v>
      </c>
      <c r="U1315" s="6">
        <f t="shared" si="186"/>
        <v>102.01639344262296</v>
      </c>
      <c r="V1315" t="str">
        <f t="shared" si="187"/>
        <v>technology</v>
      </c>
      <c r="W1315" t="str">
        <f t="shared" si="188"/>
        <v>wearables</v>
      </c>
    </row>
    <row r="1316" spans="1:23" ht="48" x14ac:dyDescent="0.2">
      <c r="A1316" s="5">
        <f t="shared" si="18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e">
        <f t="shared" si="181"/>
        <v>#VALUE!</v>
      </c>
      <c r="I1316" t="e">
        <f t="shared" si="182"/>
        <v>#VALUE!</v>
      </c>
      <c r="J1316" t="str">
        <f t="shared" si="183"/>
        <v>True</v>
      </c>
      <c r="K1316" t="s">
        <v>8224</v>
      </c>
      <c r="L1316" t="s">
        <v>8246</v>
      </c>
      <c r="M1316">
        <v>1477065860</v>
      </c>
      <c r="N1316" s="19">
        <f t="shared" si="184"/>
        <v>42664.419675925921</v>
      </c>
      <c r="O1316">
        <v>1471881860</v>
      </c>
      <c r="P1316" s="19">
        <f t="shared" si="185"/>
        <v>42604.419675925921</v>
      </c>
      <c r="Q1316" t="b">
        <v>0</v>
      </c>
      <c r="R1316">
        <v>11</v>
      </c>
      <c r="S1316" t="b">
        <v>0</v>
      </c>
      <c r="T1316" t="s">
        <v>8273</v>
      </c>
      <c r="U1316" s="6">
        <f t="shared" si="186"/>
        <v>184.36363636363637</v>
      </c>
      <c r="V1316" t="str">
        <f t="shared" si="187"/>
        <v>technology</v>
      </c>
      <c r="W1316" t="str">
        <f t="shared" si="188"/>
        <v>wearables</v>
      </c>
    </row>
    <row r="1317" spans="1:23" ht="32" x14ac:dyDescent="0.2">
      <c r="A1317" s="5">
        <f t="shared" si="18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e">
        <f t="shared" si="181"/>
        <v>#VALUE!</v>
      </c>
      <c r="I1317" t="e">
        <f t="shared" si="182"/>
        <v>#VALUE!</v>
      </c>
      <c r="J1317" t="str">
        <f t="shared" si="183"/>
        <v>True</v>
      </c>
      <c r="K1317" t="s">
        <v>8224</v>
      </c>
      <c r="L1317" t="s">
        <v>8246</v>
      </c>
      <c r="M1317">
        <v>1446771600</v>
      </c>
      <c r="N1317" s="19">
        <f t="shared" si="184"/>
        <v>42313.791666666672</v>
      </c>
      <c r="O1317">
        <v>1443700648</v>
      </c>
      <c r="P1317" s="19">
        <f t="shared" si="185"/>
        <v>42278.248240740737</v>
      </c>
      <c r="Q1317" t="b">
        <v>0</v>
      </c>
      <c r="R1317">
        <v>248</v>
      </c>
      <c r="S1317" t="b">
        <v>0</v>
      </c>
      <c r="T1317" t="s">
        <v>8273</v>
      </c>
      <c r="U1317" s="6">
        <f t="shared" si="186"/>
        <v>162.91935483870967</v>
      </c>
      <c r="V1317" t="str">
        <f t="shared" si="187"/>
        <v>technology</v>
      </c>
      <c r="W1317" t="str">
        <f t="shared" si="188"/>
        <v>wearables</v>
      </c>
    </row>
    <row r="1318" spans="1:23" ht="48" x14ac:dyDescent="0.2">
      <c r="A1318" s="5">
        <f t="shared" si="18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e">
        <f t="shared" si="181"/>
        <v>#VALUE!</v>
      </c>
      <c r="I1318" t="e">
        <f t="shared" si="182"/>
        <v>#VALUE!</v>
      </c>
      <c r="J1318" t="str">
        <f t="shared" si="183"/>
        <v>True</v>
      </c>
      <c r="K1318" t="s">
        <v>8224</v>
      </c>
      <c r="L1318" t="s">
        <v>8246</v>
      </c>
      <c r="M1318">
        <v>1456700709</v>
      </c>
      <c r="N1318" s="19">
        <f t="shared" si="184"/>
        <v>42428.711909722217</v>
      </c>
      <c r="O1318">
        <v>1453676709</v>
      </c>
      <c r="P1318" s="19">
        <f t="shared" si="185"/>
        <v>42393.711909722217</v>
      </c>
      <c r="Q1318" t="b">
        <v>0</v>
      </c>
      <c r="R1318">
        <v>1</v>
      </c>
      <c r="S1318" t="b">
        <v>0</v>
      </c>
      <c r="T1318" t="s">
        <v>8273</v>
      </c>
      <c r="U1318" s="6">
        <f t="shared" si="186"/>
        <v>1</v>
      </c>
      <c r="V1318" t="str">
        <f t="shared" si="187"/>
        <v>technology</v>
      </c>
      <c r="W1318" t="str">
        <f t="shared" si="188"/>
        <v>wearables</v>
      </c>
    </row>
    <row r="1319" spans="1:23" ht="48" x14ac:dyDescent="0.2">
      <c r="A1319" s="5">
        <f t="shared" si="18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e">
        <f t="shared" si="181"/>
        <v>#VALUE!</v>
      </c>
      <c r="I1319" t="e">
        <f t="shared" si="182"/>
        <v>#VALUE!</v>
      </c>
      <c r="J1319" t="str">
        <f t="shared" si="183"/>
        <v>True</v>
      </c>
      <c r="K1319" t="s">
        <v>8232</v>
      </c>
      <c r="L1319" t="s">
        <v>8253</v>
      </c>
      <c r="M1319">
        <v>1469109600</v>
      </c>
      <c r="N1319" s="19">
        <f t="shared" si="184"/>
        <v>42572.333333333328</v>
      </c>
      <c r="O1319">
        <v>1464586746</v>
      </c>
      <c r="P1319" s="19">
        <f t="shared" si="185"/>
        <v>42519.985486111109</v>
      </c>
      <c r="Q1319" t="b">
        <v>0</v>
      </c>
      <c r="R1319">
        <v>19</v>
      </c>
      <c r="S1319" t="b">
        <v>0</v>
      </c>
      <c r="T1319" t="s">
        <v>8273</v>
      </c>
      <c r="U1319" s="6">
        <f t="shared" si="186"/>
        <v>603.52631578947364</v>
      </c>
      <c r="V1319" t="str">
        <f t="shared" si="187"/>
        <v>technology</v>
      </c>
      <c r="W1319" t="str">
        <f t="shared" si="188"/>
        <v>wearables</v>
      </c>
    </row>
    <row r="1320" spans="1:23" ht="48" x14ac:dyDescent="0.2">
      <c r="A1320" s="5">
        <f t="shared" si="18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e">
        <f t="shared" si="181"/>
        <v>#VALUE!</v>
      </c>
      <c r="I1320" t="e">
        <f t="shared" si="182"/>
        <v>#VALUE!</v>
      </c>
      <c r="J1320" t="str">
        <f t="shared" si="183"/>
        <v>True</v>
      </c>
      <c r="K1320" t="s">
        <v>8224</v>
      </c>
      <c r="L1320" t="s">
        <v>8246</v>
      </c>
      <c r="M1320">
        <v>1420938172</v>
      </c>
      <c r="N1320" s="19">
        <f t="shared" si="184"/>
        <v>42014.793657407412</v>
      </c>
      <c r="O1320">
        <v>1418346172</v>
      </c>
      <c r="P1320" s="19">
        <f t="shared" si="185"/>
        <v>41984.793657407412</v>
      </c>
      <c r="Q1320" t="b">
        <v>0</v>
      </c>
      <c r="R1320">
        <v>135</v>
      </c>
      <c r="S1320" t="b">
        <v>0</v>
      </c>
      <c r="T1320" t="s">
        <v>8273</v>
      </c>
      <c r="U1320" s="6">
        <f t="shared" si="186"/>
        <v>45.407407407407405</v>
      </c>
      <c r="V1320" t="str">
        <f t="shared" si="187"/>
        <v>technology</v>
      </c>
      <c r="W1320" t="str">
        <f t="shared" si="188"/>
        <v>wearables</v>
      </c>
    </row>
    <row r="1321" spans="1:23" ht="48" x14ac:dyDescent="0.2">
      <c r="A1321" s="5">
        <f t="shared" si="18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e">
        <f t="shared" si="181"/>
        <v>#VALUE!</v>
      </c>
      <c r="I1321" t="e">
        <f t="shared" si="182"/>
        <v>#VALUE!</v>
      </c>
      <c r="J1321" t="str">
        <f t="shared" si="183"/>
        <v>True</v>
      </c>
      <c r="K1321" t="s">
        <v>8225</v>
      </c>
      <c r="L1321" t="s">
        <v>8247</v>
      </c>
      <c r="M1321">
        <v>1405094400</v>
      </c>
      <c r="N1321" s="19">
        <f t="shared" si="184"/>
        <v>41831.416666666664</v>
      </c>
      <c r="O1321">
        <v>1403810965</v>
      </c>
      <c r="P1321" s="19">
        <f t="shared" si="185"/>
        <v>41816.562094907407</v>
      </c>
      <c r="Q1321" t="b">
        <v>0</v>
      </c>
      <c r="R1321">
        <v>9</v>
      </c>
      <c r="S1321" t="b">
        <v>0</v>
      </c>
      <c r="T1321" t="s">
        <v>8273</v>
      </c>
      <c r="U1321" s="6">
        <f t="shared" si="186"/>
        <v>97.333333333333329</v>
      </c>
      <c r="V1321" t="str">
        <f t="shared" si="187"/>
        <v>technology</v>
      </c>
      <c r="W1321" t="str">
        <f t="shared" si="188"/>
        <v>wearables</v>
      </c>
    </row>
    <row r="1322" spans="1:23" ht="48" x14ac:dyDescent="0.2">
      <c r="A1322" s="5">
        <f t="shared" si="18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e">
        <f t="shared" si="181"/>
        <v>#VALUE!</v>
      </c>
      <c r="I1322" t="e">
        <f t="shared" si="182"/>
        <v>#VALUE!</v>
      </c>
      <c r="J1322" t="str">
        <f t="shared" si="183"/>
        <v>True</v>
      </c>
      <c r="K1322" t="s">
        <v>8233</v>
      </c>
      <c r="L1322" t="s">
        <v>8249</v>
      </c>
      <c r="M1322">
        <v>1483138800</v>
      </c>
      <c r="N1322" s="19">
        <f t="shared" si="184"/>
        <v>42734.708333333328</v>
      </c>
      <c r="O1322">
        <v>1480610046</v>
      </c>
      <c r="P1322" s="19">
        <f t="shared" si="185"/>
        <v>42705.440347222218</v>
      </c>
      <c r="Q1322" t="b">
        <v>0</v>
      </c>
      <c r="R1322">
        <v>3</v>
      </c>
      <c r="S1322" t="b">
        <v>0</v>
      </c>
      <c r="T1322" t="s">
        <v>8273</v>
      </c>
      <c r="U1322" s="6">
        <f t="shared" si="186"/>
        <v>167.66666666666666</v>
      </c>
      <c r="V1322" t="str">
        <f t="shared" si="187"/>
        <v>technology</v>
      </c>
      <c r="W1322" t="str">
        <f t="shared" si="188"/>
        <v>wearables</v>
      </c>
    </row>
    <row r="1323" spans="1:23" ht="48" x14ac:dyDescent="0.2">
      <c r="A1323" s="5">
        <f t="shared" si="18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e">
        <f t="shared" si="181"/>
        <v>#VALUE!</v>
      </c>
      <c r="I1323" t="e">
        <f t="shared" si="182"/>
        <v>#VALUE!</v>
      </c>
      <c r="J1323" t="str">
        <f t="shared" si="183"/>
        <v>True</v>
      </c>
      <c r="K1323" t="s">
        <v>8235</v>
      </c>
      <c r="L1323" t="s">
        <v>8255</v>
      </c>
      <c r="M1323">
        <v>1482515937</v>
      </c>
      <c r="N1323" s="19">
        <f t="shared" si="184"/>
        <v>42727.49927083333</v>
      </c>
      <c r="O1323">
        <v>1479923937</v>
      </c>
      <c r="P1323" s="19">
        <f t="shared" si="185"/>
        <v>42697.49927083333</v>
      </c>
      <c r="Q1323" t="b">
        <v>0</v>
      </c>
      <c r="R1323">
        <v>7</v>
      </c>
      <c r="S1323" t="b">
        <v>0</v>
      </c>
      <c r="T1323" t="s">
        <v>8273</v>
      </c>
      <c r="U1323" s="6">
        <f t="shared" si="186"/>
        <v>859.85714285714289</v>
      </c>
      <c r="V1323" t="str">
        <f t="shared" si="187"/>
        <v>technology</v>
      </c>
      <c r="W1323" t="str">
        <f t="shared" si="188"/>
        <v>wearables</v>
      </c>
    </row>
    <row r="1324" spans="1:23" ht="48" x14ac:dyDescent="0.2">
      <c r="A1324" s="5">
        <f t="shared" si="18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e">
        <f t="shared" si="181"/>
        <v>#VALUE!</v>
      </c>
      <c r="I1324" t="e">
        <f t="shared" si="182"/>
        <v>#VALUE!</v>
      </c>
      <c r="J1324" t="str">
        <f t="shared" si="183"/>
        <v>True</v>
      </c>
      <c r="K1324" t="s">
        <v>8225</v>
      </c>
      <c r="L1324" t="s">
        <v>8247</v>
      </c>
      <c r="M1324">
        <v>1432223125</v>
      </c>
      <c r="N1324" s="19">
        <f t="shared" si="184"/>
        <v>42145.406539351854</v>
      </c>
      <c r="O1324">
        <v>1429631125</v>
      </c>
      <c r="P1324" s="19">
        <f t="shared" si="185"/>
        <v>42115.406539351854</v>
      </c>
      <c r="Q1324" t="b">
        <v>0</v>
      </c>
      <c r="R1324">
        <v>4</v>
      </c>
      <c r="S1324" t="b">
        <v>0</v>
      </c>
      <c r="T1324" t="s">
        <v>8273</v>
      </c>
      <c r="U1324" s="6">
        <f t="shared" si="186"/>
        <v>26.5</v>
      </c>
      <c r="V1324" t="str">
        <f t="shared" si="187"/>
        <v>technology</v>
      </c>
      <c r="W1324" t="str">
        <f t="shared" si="188"/>
        <v>wearables</v>
      </c>
    </row>
    <row r="1325" spans="1:23" ht="48" x14ac:dyDescent="0.2">
      <c r="A1325" s="5">
        <f t="shared" si="18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e">
        <f t="shared" si="181"/>
        <v>#VALUE!</v>
      </c>
      <c r="I1325" t="e">
        <f t="shared" si="182"/>
        <v>#VALUE!</v>
      </c>
      <c r="J1325" t="str">
        <f t="shared" si="183"/>
        <v>True</v>
      </c>
      <c r="K1325" t="s">
        <v>8224</v>
      </c>
      <c r="L1325" t="s">
        <v>8246</v>
      </c>
      <c r="M1325">
        <v>1461653700</v>
      </c>
      <c r="N1325" s="19">
        <f t="shared" si="184"/>
        <v>42486.038194444445</v>
      </c>
      <c r="O1325">
        <v>1458665146</v>
      </c>
      <c r="P1325" s="19">
        <f t="shared" si="185"/>
        <v>42451.448449074072</v>
      </c>
      <c r="Q1325" t="b">
        <v>0</v>
      </c>
      <c r="R1325">
        <v>44</v>
      </c>
      <c r="S1325" t="b">
        <v>0</v>
      </c>
      <c r="T1325" t="s">
        <v>8273</v>
      </c>
      <c r="U1325" s="6">
        <f t="shared" si="186"/>
        <v>30.272727272727273</v>
      </c>
      <c r="V1325" t="str">
        <f t="shared" si="187"/>
        <v>technology</v>
      </c>
      <c r="W1325" t="str">
        <f t="shared" si="188"/>
        <v>wearables</v>
      </c>
    </row>
    <row r="1326" spans="1:23" ht="48" x14ac:dyDescent="0.2">
      <c r="A1326" s="5">
        <f t="shared" si="18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e">
        <f t="shared" si="181"/>
        <v>#VALUE!</v>
      </c>
      <c r="I1326" t="e">
        <f t="shared" si="182"/>
        <v>#VALUE!</v>
      </c>
      <c r="J1326" t="str">
        <f t="shared" si="183"/>
        <v>True</v>
      </c>
      <c r="K1326" t="s">
        <v>8224</v>
      </c>
      <c r="L1326" t="s">
        <v>8246</v>
      </c>
      <c r="M1326">
        <v>1476371552</v>
      </c>
      <c r="N1326" s="19">
        <f t="shared" si="184"/>
        <v>42656.383703703701</v>
      </c>
      <c r="O1326">
        <v>1473779552</v>
      </c>
      <c r="P1326" s="19">
        <f t="shared" si="185"/>
        <v>42626.383703703701</v>
      </c>
      <c r="Q1326" t="b">
        <v>0</v>
      </c>
      <c r="R1326">
        <v>90</v>
      </c>
      <c r="S1326" t="b">
        <v>0</v>
      </c>
      <c r="T1326" t="s">
        <v>8273</v>
      </c>
      <c r="U1326" s="6">
        <f t="shared" si="186"/>
        <v>54.666666666666664</v>
      </c>
      <c r="V1326" t="str">
        <f t="shared" si="187"/>
        <v>technology</v>
      </c>
      <c r="W1326" t="str">
        <f t="shared" si="188"/>
        <v>wearables</v>
      </c>
    </row>
    <row r="1327" spans="1:23" ht="48" x14ac:dyDescent="0.2">
      <c r="A1327" s="5">
        <f t="shared" si="18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e">
        <f t="shared" si="181"/>
        <v>#VALUE!</v>
      </c>
      <c r="I1327" t="e">
        <f t="shared" si="182"/>
        <v>#VALUE!</v>
      </c>
      <c r="J1327" t="str">
        <f t="shared" si="183"/>
        <v>True</v>
      </c>
      <c r="K1327" t="s">
        <v>8224</v>
      </c>
      <c r="L1327" t="s">
        <v>8246</v>
      </c>
      <c r="M1327">
        <v>1483063435</v>
      </c>
      <c r="N1327" s="19">
        <f t="shared" si="184"/>
        <v>42733.836053240739</v>
      </c>
      <c r="O1327">
        <v>1480471435</v>
      </c>
      <c r="P1327" s="19">
        <f t="shared" si="185"/>
        <v>42703.836053240739</v>
      </c>
      <c r="Q1327" t="b">
        <v>0</v>
      </c>
      <c r="R1327">
        <v>8</v>
      </c>
      <c r="S1327" t="b">
        <v>0</v>
      </c>
      <c r="T1327" t="s">
        <v>8273</v>
      </c>
      <c r="U1327" s="6">
        <f t="shared" si="186"/>
        <v>60.75</v>
      </c>
      <c r="V1327" t="str">
        <f t="shared" si="187"/>
        <v>technology</v>
      </c>
      <c r="W1327" t="str">
        <f t="shared" si="188"/>
        <v>wearables</v>
      </c>
    </row>
    <row r="1328" spans="1:23" ht="48" x14ac:dyDescent="0.2">
      <c r="A1328" s="5">
        <f t="shared" si="18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e">
        <f t="shared" si="181"/>
        <v>#VALUE!</v>
      </c>
      <c r="I1328" t="e">
        <f t="shared" si="182"/>
        <v>#VALUE!</v>
      </c>
      <c r="J1328" t="str">
        <f t="shared" si="183"/>
        <v>True</v>
      </c>
      <c r="K1328" t="s">
        <v>8224</v>
      </c>
      <c r="L1328" t="s">
        <v>8246</v>
      </c>
      <c r="M1328">
        <v>1421348428</v>
      </c>
      <c r="N1328" s="19">
        <f t="shared" si="184"/>
        <v>42019.541990740734</v>
      </c>
      <c r="O1328">
        <v>1417460428</v>
      </c>
      <c r="P1328" s="19">
        <f t="shared" si="185"/>
        <v>41974.541990740734</v>
      </c>
      <c r="Q1328" t="b">
        <v>0</v>
      </c>
      <c r="R1328">
        <v>11</v>
      </c>
      <c r="S1328" t="b">
        <v>0</v>
      </c>
      <c r="T1328" t="s">
        <v>8273</v>
      </c>
      <c r="U1328" s="6">
        <f t="shared" si="186"/>
        <v>102.72727272727273</v>
      </c>
      <c r="V1328" t="str">
        <f t="shared" si="187"/>
        <v>technology</v>
      </c>
      <c r="W1328" t="str">
        <f t="shared" si="188"/>
        <v>wearables</v>
      </c>
    </row>
    <row r="1329" spans="1:23" ht="48" x14ac:dyDescent="0.2">
      <c r="A1329" s="5">
        <f t="shared" si="18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e">
        <f t="shared" si="181"/>
        <v>#VALUE!</v>
      </c>
      <c r="I1329" t="e">
        <f t="shared" si="182"/>
        <v>#VALUE!</v>
      </c>
      <c r="J1329" t="str">
        <f t="shared" si="183"/>
        <v>True</v>
      </c>
      <c r="K1329" t="s">
        <v>8224</v>
      </c>
      <c r="L1329" t="s">
        <v>8246</v>
      </c>
      <c r="M1329">
        <v>1432916235</v>
      </c>
      <c r="N1329" s="19">
        <f t="shared" si="184"/>
        <v>42153.428645833337</v>
      </c>
      <c r="O1329">
        <v>1430324235</v>
      </c>
      <c r="P1329" s="19">
        <f t="shared" si="185"/>
        <v>42123.428645833337</v>
      </c>
      <c r="Q1329" t="b">
        <v>0</v>
      </c>
      <c r="R1329">
        <v>41</v>
      </c>
      <c r="S1329" t="b">
        <v>0</v>
      </c>
      <c r="T1329" t="s">
        <v>8273</v>
      </c>
      <c r="U1329" s="6">
        <f t="shared" si="186"/>
        <v>41.585365853658537</v>
      </c>
      <c r="V1329" t="str">
        <f t="shared" si="187"/>
        <v>technology</v>
      </c>
      <c r="W1329" t="str">
        <f t="shared" si="188"/>
        <v>wearables</v>
      </c>
    </row>
    <row r="1330" spans="1:23" ht="48" x14ac:dyDescent="0.2">
      <c r="A1330" s="5">
        <f t="shared" si="18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e">
        <f t="shared" si="181"/>
        <v>#VALUE!</v>
      </c>
      <c r="I1330" t="e">
        <f t="shared" si="182"/>
        <v>#VALUE!</v>
      </c>
      <c r="J1330" t="str">
        <f t="shared" si="183"/>
        <v>True</v>
      </c>
      <c r="K1330" t="s">
        <v>8224</v>
      </c>
      <c r="L1330" t="s">
        <v>8246</v>
      </c>
      <c r="M1330">
        <v>1476458734</v>
      </c>
      <c r="N1330" s="19">
        <f t="shared" si="184"/>
        <v>42657.392754629633</v>
      </c>
      <c r="O1330">
        <v>1472570734</v>
      </c>
      <c r="P1330" s="19">
        <f t="shared" si="185"/>
        <v>42612.392754629633</v>
      </c>
      <c r="Q1330" t="b">
        <v>0</v>
      </c>
      <c r="R1330">
        <v>15</v>
      </c>
      <c r="S1330" t="b">
        <v>0</v>
      </c>
      <c r="T1330" t="s">
        <v>8273</v>
      </c>
      <c r="U1330" s="6">
        <f t="shared" si="186"/>
        <v>116.53333333333333</v>
      </c>
      <c r="V1330" t="str">
        <f t="shared" si="187"/>
        <v>technology</v>
      </c>
      <c r="W1330" t="str">
        <f t="shared" si="188"/>
        <v>wearables</v>
      </c>
    </row>
    <row r="1331" spans="1:23" ht="48" x14ac:dyDescent="0.2">
      <c r="A1331" s="5">
        <f t="shared" si="18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e">
        <f t="shared" si="181"/>
        <v>#VALUE!</v>
      </c>
      <c r="I1331" t="e">
        <f t="shared" si="182"/>
        <v>#VALUE!</v>
      </c>
      <c r="J1331" t="str">
        <f t="shared" si="183"/>
        <v>True</v>
      </c>
      <c r="K1331" t="s">
        <v>8224</v>
      </c>
      <c r="L1331" t="s">
        <v>8246</v>
      </c>
      <c r="M1331">
        <v>1417501145</v>
      </c>
      <c r="N1331" s="19">
        <f t="shared" si="184"/>
        <v>41975.013252314813</v>
      </c>
      <c r="O1331">
        <v>1414041545</v>
      </c>
      <c r="P1331" s="19">
        <f t="shared" si="185"/>
        <v>41934.971585648149</v>
      </c>
      <c r="Q1331" t="b">
        <v>0</v>
      </c>
      <c r="R1331">
        <v>9</v>
      </c>
      <c r="S1331" t="b">
        <v>0</v>
      </c>
      <c r="T1331" t="s">
        <v>8273</v>
      </c>
      <c r="U1331" s="6">
        <f t="shared" si="186"/>
        <v>45.333333333333336</v>
      </c>
      <c r="V1331" t="str">
        <f t="shared" si="187"/>
        <v>technology</v>
      </c>
      <c r="W1331" t="str">
        <f t="shared" si="188"/>
        <v>wearables</v>
      </c>
    </row>
    <row r="1332" spans="1:23" ht="48" x14ac:dyDescent="0.2">
      <c r="A1332" s="5">
        <f t="shared" si="18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e">
        <f t="shared" si="181"/>
        <v>#VALUE!</v>
      </c>
      <c r="I1332" t="e">
        <f t="shared" si="182"/>
        <v>#VALUE!</v>
      </c>
      <c r="J1332" t="str">
        <f t="shared" si="183"/>
        <v>True</v>
      </c>
      <c r="K1332" t="s">
        <v>8224</v>
      </c>
      <c r="L1332" t="s">
        <v>8246</v>
      </c>
      <c r="M1332">
        <v>1467432000</v>
      </c>
      <c r="N1332" s="19">
        <f t="shared" si="184"/>
        <v>42552.916666666672</v>
      </c>
      <c r="O1332">
        <v>1464763109</v>
      </c>
      <c r="P1332" s="19">
        <f t="shared" si="185"/>
        <v>42522.026724537034</v>
      </c>
      <c r="Q1332" t="b">
        <v>0</v>
      </c>
      <c r="R1332">
        <v>50</v>
      </c>
      <c r="S1332" t="b">
        <v>0</v>
      </c>
      <c r="T1332" t="s">
        <v>8273</v>
      </c>
      <c r="U1332" s="6">
        <f t="shared" si="186"/>
        <v>157.46</v>
      </c>
      <c r="V1332" t="str">
        <f t="shared" si="187"/>
        <v>technology</v>
      </c>
      <c r="W1332" t="str">
        <f t="shared" si="188"/>
        <v>wearables</v>
      </c>
    </row>
    <row r="1333" spans="1:23" ht="48" x14ac:dyDescent="0.2">
      <c r="A1333" s="5">
        <f t="shared" si="18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e">
        <f t="shared" si="181"/>
        <v>#VALUE!</v>
      </c>
      <c r="I1333" t="e">
        <f t="shared" si="182"/>
        <v>#VALUE!</v>
      </c>
      <c r="J1333" t="str">
        <f t="shared" si="183"/>
        <v>True</v>
      </c>
      <c r="K1333" t="s">
        <v>8224</v>
      </c>
      <c r="L1333" t="s">
        <v>8246</v>
      </c>
      <c r="M1333">
        <v>1471435554</v>
      </c>
      <c r="N1333" s="19">
        <f t="shared" si="184"/>
        <v>42599.25409722222</v>
      </c>
      <c r="O1333">
        <v>1468843554</v>
      </c>
      <c r="P1333" s="19">
        <f t="shared" si="185"/>
        <v>42569.25409722222</v>
      </c>
      <c r="Q1333" t="b">
        <v>0</v>
      </c>
      <c r="R1333">
        <v>34</v>
      </c>
      <c r="S1333" t="b">
        <v>0</v>
      </c>
      <c r="T1333" t="s">
        <v>8273</v>
      </c>
      <c r="U1333" s="6">
        <f t="shared" si="186"/>
        <v>100.5</v>
      </c>
      <c r="V1333" t="str">
        <f t="shared" si="187"/>
        <v>technology</v>
      </c>
      <c r="W1333" t="str">
        <f t="shared" si="188"/>
        <v>wearables</v>
      </c>
    </row>
    <row r="1334" spans="1:23" ht="48" x14ac:dyDescent="0.2">
      <c r="A1334" s="5">
        <f t="shared" si="18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e">
        <f t="shared" si="181"/>
        <v>#VALUE!</v>
      </c>
      <c r="I1334" t="e">
        <f t="shared" si="182"/>
        <v>#VALUE!</v>
      </c>
      <c r="J1334" t="str">
        <f t="shared" si="183"/>
        <v>True</v>
      </c>
      <c r="K1334" t="s">
        <v>8240</v>
      </c>
      <c r="L1334" t="s">
        <v>8257</v>
      </c>
      <c r="M1334">
        <v>1485480408</v>
      </c>
      <c r="N1334" s="19">
        <f t="shared" si="184"/>
        <v>42761.810277777782</v>
      </c>
      <c r="O1334">
        <v>1482888408</v>
      </c>
      <c r="P1334" s="19">
        <f t="shared" si="185"/>
        <v>42731.810277777782</v>
      </c>
      <c r="Q1334" t="b">
        <v>0</v>
      </c>
      <c r="R1334">
        <v>0</v>
      </c>
      <c r="S1334" t="b">
        <v>0</v>
      </c>
      <c r="T1334" t="s">
        <v>8273</v>
      </c>
      <c r="U1334" s="6" t="e">
        <f t="shared" si="186"/>
        <v>#DIV/0!</v>
      </c>
      <c r="V1334" t="str">
        <f t="shared" si="187"/>
        <v>technology</v>
      </c>
      <c r="W1334" t="str">
        <f t="shared" si="188"/>
        <v>wearables</v>
      </c>
    </row>
    <row r="1335" spans="1:23" ht="48" x14ac:dyDescent="0.2">
      <c r="A1335" s="5">
        <f t="shared" si="18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e">
        <f t="shared" si="181"/>
        <v>#VALUE!</v>
      </c>
      <c r="I1335" t="e">
        <f t="shared" si="182"/>
        <v>#VALUE!</v>
      </c>
      <c r="J1335" t="str">
        <f t="shared" si="183"/>
        <v>True</v>
      </c>
      <c r="K1335" t="s">
        <v>8226</v>
      </c>
      <c r="L1335" t="s">
        <v>8248</v>
      </c>
      <c r="M1335">
        <v>1405478025</v>
      </c>
      <c r="N1335" s="19">
        <f t="shared" si="184"/>
        <v>41835.856770833336</v>
      </c>
      <c r="O1335">
        <v>1402886025</v>
      </c>
      <c r="P1335" s="19">
        <f t="shared" si="185"/>
        <v>41805.856770833336</v>
      </c>
      <c r="Q1335" t="b">
        <v>0</v>
      </c>
      <c r="R1335">
        <v>0</v>
      </c>
      <c r="S1335" t="b">
        <v>0</v>
      </c>
      <c r="T1335" t="s">
        <v>8273</v>
      </c>
      <c r="U1335" s="6" t="e">
        <f t="shared" si="186"/>
        <v>#DIV/0!</v>
      </c>
      <c r="V1335" t="str">
        <f t="shared" si="187"/>
        <v>technology</v>
      </c>
      <c r="W1335" t="str">
        <f t="shared" si="188"/>
        <v>wearables</v>
      </c>
    </row>
    <row r="1336" spans="1:23" ht="48" x14ac:dyDescent="0.2">
      <c r="A1336" s="5">
        <f t="shared" si="18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e">
        <f t="shared" si="181"/>
        <v>#VALUE!</v>
      </c>
      <c r="I1336" t="e">
        <f t="shared" si="182"/>
        <v>#VALUE!</v>
      </c>
      <c r="J1336" t="str">
        <f t="shared" si="183"/>
        <v>True</v>
      </c>
      <c r="K1336" t="s">
        <v>8224</v>
      </c>
      <c r="L1336" t="s">
        <v>8246</v>
      </c>
      <c r="M1336">
        <v>1457721287</v>
      </c>
      <c r="N1336" s="19">
        <f t="shared" si="184"/>
        <v>42440.524155092593</v>
      </c>
      <c r="O1336">
        <v>1455129287</v>
      </c>
      <c r="P1336" s="19">
        <f t="shared" si="185"/>
        <v>42410.524155092593</v>
      </c>
      <c r="Q1336" t="b">
        <v>0</v>
      </c>
      <c r="R1336">
        <v>276</v>
      </c>
      <c r="S1336" t="b">
        <v>0</v>
      </c>
      <c r="T1336" t="s">
        <v>8273</v>
      </c>
      <c r="U1336" s="6">
        <f t="shared" si="186"/>
        <v>51.822463768115945</v>
      </c>
      <c r="V1336" t="str">
        <f t="shared" si="187"/>
        <v>technology</v>
      </c>
      <c r="W1336" t="str">
        <f t="shared" si="188"/>
        <v>wearables</v>
      </c>
    </row>
    <row r="1337" spans="1:23" ht="48" x14ac:dyDescent="0.2">
      <c r="A1337" s="5">
        <f t="shared" si="18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e">
        <f t="shared" si="181"/>
        <v>#VALUE!</v>
      </c>
      <c r="I1337" t="e">
        <f t="shared" si="182"/>
        <v>#VALUE!</v>
      </c>
      <c r="J1337" t="str">
        <f t="shared" si="183"/>
        <v>True</v>
      </c>
      <c r="K1337" t="s">
        <v>8224</v>
      </c>
      <c r="L1337" t="s">
        <v>8246</v>
      </c>
      <c r="M1337">
        <v>1449354502</v>
      </c>
      <c r="N1337" s="19">
        <f t="shared" si="184"/>
        <v>42343.686365740738</v>
      </c>
      <c r="O1337">
        <v>1446762502</v>
      </c>
      <c r="P1337" s="19">
        <f t="shared" si="185"/>
        <v>42313.686365740738</v>
      </c>
      <c r="Q1337" t="b">
        <v>0</v>
      </c>
      <c r="R1337">
        <v>16</v>
      </c>
      <c r="S1337" t="b">
        <v>0</v>
      </c>
      <c r="T1337" t="s">
        <v>8273</v>
      </c>
      <c r="U1337" s="6">
        <f t="shared" si="186"/>
        <v>308.75</v>
      </c>
      <c r="V1337" t="str">
        <f t="shared" si="187"/>
        <v>technology</v>
      </c>
      <c r="W1337" t="str">
        <f t="shared" si="188"/>
        <v>wearables</v>
      </c>
    </row>
    <row r="1338" spans="1:23" ht="48" x14ac:dyDescent="0.2">
      <c r="A1338" s="5">
        <f t="shared" si="18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e">
        <f t="shared" si="181"/>
        <v>#VALUE!</v>
      </c>
      <c r="I1338" t="e">
        <f t="shared" si="182"/>
        <v>#VALUE!</v>
      </c>
      <c r="J1338" t="str">
        <f t="shared" si="183"/>
        <v>True</v>
      </c>
      <c r="K1338" t="s">
        <v>8224</v>
      </c>
      <c r="L1338" t="s">
        <v>8246</v>
      </c>
      <c r="M1338">
        <v>1418849028</v>
      </c>
      <c r="N1338" s="19">
        <f t="shared" si="184"/>
        <v>41990.613750000004</v>
      </c>
      <c r="O1338">
        <v>1415825028</v>
      </c>
      <c r="P1338" s="19">
        <f t="shared" si="185"/>
        <v>41955.613750000004</v>
      </c>
      <c r="Q1338" t="b">
        <v>0</v>
      </c>
      <c r="R1338">
        <v>224</v>
      </c>
      <c r="S1338" t="b">
        <v>0</v>
      </c>
      <c r="T1338" t="s">
        <v>8273</v>
      </c>
      <c r="U1338" s="6">
        <f t="shared" si="186"/>
        <v>379.22767857142856</v>
      </c>
      <c r="V1338" t="str">
        <f t="shared" si="187"/>
        <v>technology</v>
      </c>
      <c r="W1338" t="str">
        <f t="shared" si="188"/>
        <v>wearables</v>
      </c>
    </row>
    <row r="1339" spans="1:23" ht="48" x14ac:dyDescent="0.2">
      <c r="A1339" s="5">
        <f t="shared" si="18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e">
        <f t="shared" si="181"/>
        <v>#VALUE!</v>
      </c>
      <c r="I1339" t="e">
        <f t="shared" si="182"/>
        <v>#VALUE!</v>
      </c>
      <c r="J1339" t="str">
        <f t="shared" si="183"/>
        <v>True</v>
      </c>
      <c r="K1339" t="s">
        <v>8224</v>
      </c>
      <c r="L1339" t="s">
        <v>8246</v>
      </c>
      <c r="M1339">
        <v>1488549079</v>
      </c>
      <c r="N1339" s="19">
        <f t="shared" si="184"/>
        <v>42797.327303240745</v>
      </c>
      <c r="O1339">
        <v>1485957079</v>
      </c>
      <c r="P1339" s="19">
        <f t="shared" si="185"/>
        <v>42767.327303240745</v>
      </c>
      <c r="Q1339" t="b">
        <v>0</v>
      </c>
      <c r="R1339">
        <v>140</v>
      </c>
      <c r="S1339" t="b">
        <v>0</v>
      </c>
      <c r="T1339" t="s">
        <v>8273</v>
      </c>
      <c r="U1339" s="6">
        <f t="shared" si="186"/>
        <v>176.36428571428573</v>
      </c>
      <c r="V1339" t="str">
        <f t="shared" si="187"/>
        <v>technology</v>
      </c>
      <c r="W1339" t="str">
        <f t="shared" si="188"/>
        <v>wearables</v>
      </c>
    </row>
    <row r="1340" spans="1:23" ht="48" x14ac:dyDescent="0.2">
      <c r="A1340" s="5">
        <f t="shared" si="18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e">
        <f t="shared" si="181"/>
        <v>#VALUE!</v>
      </c>
      <c r="I1340" t="e">
        <f t="shared" si="182"/>
        <v>#VALUE!</v>
      </c>
      <c r="J1340" t="str">
        <f t="shared" si="183"/>
        <v>True</v>
      </c>
      <c r="K1340" t="s">
        <v>8224</v>
      </c>
      <c r="L1340" t="s">
        <v>8246</v>
      </c>
      <c r="M1340">
        <v>1438543033</v>
      </c>
      <c r="N1340" s="19">
        <f t="shared" si="184"/>
        <v>42218.553622685184</v>
      </c>
      <c r="O1340">
        <v>1435951033</v>
      </c>
      <c r="P1340" s="19">
        <f t="shared" si="185"/>
        <v>42188.553622685184</v>
      </c>
      <c r="Q1340" t="b">
        <v>0</v>
      </c>
      <c r="R1340">
        <v>15</v>
      </c>
      <c r="S1340" t="b">
        <v>0</v>
      </c>
      <c r="T1340" t="s">
        <v>8273</v>
      </c>
      <c r="U1340" s="6">
        <f t="shared" si="186"/>
        <v>66.066666666666663</v>
      </c>
      <c r="V1340" t="str">
        <f t="shared" si="187"/>
        <v>technology</v>
      </c>
      <c r="W1340" t="str">
        <f t="shared" si="188"/>
        <v>wearables</v>
      </c>
    </row>
    <row r="1341" spans="1:23" ht="32" x14ac:dyDescent="0.2">
      <c r="A1341" s="5">
        <f t="shared" si="18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e">
        <f t="shared" si="181"/>
        <v>#VALUE!</v>
      </c>
      <c r="I1341" t="e">
        <f t="shared" si="182"/>
        <v>#VALUE!</v>
      </c>
      <c r="J1341" t="str">
        <f t="shared" si="183"/>
        <v>True</v>
      </c>
      <c r="K1341" t="s">
        <v>8224</v>
      </c>
      <c r="L1341" t="s">
        <v>8246</v>
      </c>
      <c r="M1341">
        <v>1418056315</v>
      </c>
      <c r="N1341" s="19">
        <f t="shared" si="184"/>
        <v>41981.438831018517</v>
      </c>
      <c r="O1341">
        <v>1414164715</v>
      </c>
      <c r="P1341" s="19">
        <f t="shared" si="185"/>
        <v>41936.397164351853</v>
      </c>
      <c r="Q1341" t="b">
        <v>0</v>
      </c>
      <c r="R1341">
        <v>37</v>
      </c>
      <c r="S1341" t="b">
        <v>0</v>
      </c>
      <c r="T1341" t="s">
        <v>8273</v>
      </c>
      <c r="U1341" s="6">
        <f t="shared" si="186"/>
        <v>89.648648648648646</v>
      </c>
      <c r="V1341" t="str">
        <f t="shared" si="187"/>
        <v>technology</v>
      </c>
      <c r="W1341" t="str">
        <f t="shared" si="188"/>
        <v>wearables</v>
      </c>
    </row>
    <row r="1342" spans="1:23" ht="48" x14ac:dyDescent="0.2">
      <c r="A1342" s="5">
        <f t="shared" si="18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e">
        <f t="shared" si="181"/>
        <v>#VALUE!</v>
      </c>
      <c r="I1342" t="e">
        <f t="shared" si="182"/>
        <v>#VALUE!</v>
      </c>
      <c r="J1342" t="str">
        <f t="shared" si="183"/>
        <v>True</v>
      </c>
      <c r="K1342" t="s">
        <v>8224</v>
      </c>
      <c r="L1342" t="s">
        <v>8246</v>
      </c>
      <c r="M1342">
        <v>1408112253</v>
      </c>
      <c r="N1342" s="19">
        <f t="shared" si="184"/>
        <v>41866.345520833333</v>
      </c>
      <c r="O1342">
        <v>1405520253</v>
      </c>
      <c r="P1342" s="19">
        <f t="shared" si="185"/>
        <v>41836.345520833333</v>
      </c>
      <c r="Q1342" t="b">
        <v>0</v>
      </c>
      <c r="R1342">
        <v>0</v>
      </c>
      <c r="S1342" t="b">
        <v>0</v>
      </c>
      <c r="T1342" t="s">
        <v>8273</v>
      </c>
      <c r="U1342" s="6" t="e">
        <f t="shared" si="186"/>
        <v>#DIV/0!</v>
      </c>
      <c r="V1342" t="str">
        <f t="shared" si="187"/>
        <v>technology</v>
      </c>
      <c r="W1342" t="str">
        <f t="shared" si="188"/>
        <v>wearables</v>
      </c>
    </row>
    <row r="1343" spans="1:23" ht="48" x14ac:dyDescent="0.2">
      <c r="A1343" s="5">
        <f t="shared" si="18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e">
        <f t="shared" si="181"/>
        <v>#VALUE!</v>
      </c>
      <c r="I1343" t="e">
        <f t="shared" si="182"/>
        <v>#VALUE!</v>
      </c>
      <c r="J1343" t="str">
        <f t="shared" si="183"/>
        <v>True</v>
      </c>
      <c r="K1343" t="s">
        <v>8225</v>
      </c>
      <c r="L1343" t="s">
        <v>8247</v>
      </c>
      <c r="M1343">
        <v>1475333917</v>
      </c>
      <c r="N1343" s="19">
        <f t="shared" si="184"/>
        <v>42644.374039351853</v>
      </c>
      <c r="O1343">
        <v>1472569117</v>
      </c>
      <c r="P1343" s="19">
        <f t="shared" si="185"/>
        <v>42612.374039351853</v>
      </c>
      <c r="Q1343" t="b">
        <v>0</v>
      </c>
      <c r="R1343">
        <v>46</v>
      </c>
      <c r="S1343" t="b">
        <v>0</v>
      </c>
      <c r="T1343" t="s">
        <v>8273</v>
      </c>
      <c r="U1343" s="6">
        <f t="shared" si="186"/>
        <v>382.39130434782606</v>
      </c>
      <c r="V1343" t="str">
        <f t="shared" si="187"/>
        <v>technology</v>
      </c>
      <c r="W1343" t="str">
        <f t="shared" si="188"/>
        <v>wearables</v>
      </c>
    </row>
    <row r="1344" spans="1:23" ht="48" x14ac:dyDescent="0.2">
      <c r="A1344" s="5">
        <f t="shared" si="18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e">
        <f t="shared" si="181"/>
        <v>#VALUE!</v>
      </c>
      <c r="I1344" t="e">
        <f t="shared" si="182"/>
        <v>#VALUE!</v>
      </c>
      <c r="J1344" t="str">
        <f t="shared" si="183"/>
        <v>True</v>
      </c>
      <c r="K1344" t="s">
        <v>8224</v>
      </c>
      <c r="L1344" t="s">
        <v>8246</v>
      </c>
      <c r="M1344">
        <v>1437161739</v>
      </c>
      <c r="N1344" s="19">
        <f t="shared" si="184"/>
        <v>42202.566423611104</v>
      </c>
      <c r="O1344">
        <v>1434569739</v>
      </c>
      <c r="P1344" s="19">
        <f t="shared" si="185"/>
        <v>42172.566423611104</v>
      </c>
      <c r="Q1344" t="b">
        <v>0</v>
      </c>
      <c r="R1344">
        <v>1</v>
      </c>
      <c r="S1344" t="b">
        <v>0</v>
      </c>
      <c r="T1344" t="s">
        <v>8273</v>
      </c>
      <c r="U1344" s="6">
        <f t="shared" si="186"/>
        <v>100</v>
      </c>
      <c r="V1344" t="str">
        <f t="shared" si="187"/>
        <v>technology</v>
      </c>
      <c r="W1344" t="str">
        <f t="shared" si="188"/>
        <v>wearables</v>
      </c>
    </row>
    <row r="1345" spans="1:23" ht="48" x14ac:dyDescent="0.2">
      <c r="A1345" s="5">
        <f t="shared" si="18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e">
        <f t="shared" si="181"/>
        <v>#VALUE!</v>
      </c>
      <c r="I1345" t="e">
        <f t="shared" si="182"/>
        <v>#VALUE!</v>
      </c>
      <c r="J1345" t="str">
        <f t="shared" si="183"/>
        <v>True</v>
      </c>
      <c r="K1345" t="s">
        <v>8224</v>
      </c>
      <c r="L1345" t="s">
        <v>8246</v>
      </c>
      <c r="M1345">
        <v>1471579140</v>
      </c>
      <c r="N1345" s="19">
        <f t="shared" si="184"/>
        <v>42600.915972222225</v>
      </c>
      <c r="O1345">
        <v>1466512683</v>
      </c>
      <c r="P1345" s="19">
        <f t="shared" si="185"/>
        <v>42542.276423611111</v>
      </c>
      <c r="Q1345" t="b">
        <v>0</v>
      </c>
      <c r="R1345">
        <v>323</v>
      </c>
      <c r="S1345" t="b">
        <v>0</v>
      </c>
      <c r="T1345" t="s">
        <v>8273</v>
      </c>
      <c r="U1345" s="6">
        <f t="shared" si="186"/>
        <v>158.35603715170279</v>
      </c>
      <c r="V1345" t="str">
        <f t="shared" si="187"/>
        <v>technology</v>
      </c>
      <c r="W1345" t="str">
        <f t="shared" si="188"/>
        <v>wearables</v>
      </c>
    </row>
    <row r="1346" spans="1:23" ht="48" x14ac:dyDescent="0.2">
      <c r="A1346" s="5">
        <f t="shared" si="180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tr">
        <f t="shared" si="181"/>
        <v>True</v>
      </c>
      <c r="I1346" t="e">
        <f t="shared" si="182"/>
        <v>#VALUE!</v>
      </c>
      <c r="J1346" t="e">
        <f t="shared" si="183"/>
        <v>#VALUE!</v>
      </c>
      <c r="K1346" t="s">
        <v>8229</v>
      </c>
      <c r="L1346" t="s">
        <v>8251</v>
      </c>
      <c r="M1346">
        <v>1467313039</v>
      </c>
      <c r="N1346" s="19">
        <f t="shared" si="184"/>
        <v>42551.539803240739</v>
      </c>
      <c r="O1346">
        <v>1464807439</v>
      </c>
      <c r="P1346" s="19">
        <f t="shared" si="185"/>
        <v>42522.539803240739</v>
      </c>
      <c r="Q1346" t="b">
        <v>0</v>
      </c>
      <c r="R1346">
        <v>139</v>
      </c>
      <c r="S1346" t="b">
        <v>1</v>
      </c>
      <c r="T1346" t="s">
        <v>8274</v>
      </c>
      <c r="U1346" s="6">
        <f t="shared" si="186"/>
        <v>40.762589928057551</v>
      </c>
      <c r="V1346" t="str">
        <f t="shared" si="187"/>
        <v>publishing</v>
      </c>
      <c r="W1346" t="str">
        <f t="shared" si="188"/>
        <v>nonfiction</v>
      </c>
    </row>
    <row r="1347" spans="1:23" ht="48" x14ac:dyDescent="0.2">
      <c r="A1347" s="5">
        <f t="shared" ref="A1347:A1410" si="189">F1347/E1347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tr">
        <f t="shared" ref="H1347:H1410" si="190">IF(SEARCH("*ccess*",G1347),"True","False")</f>
        <v>True</v>
      </c>
      <c r="I1347" t="e">
        <f t="shared" ref="I1347:I1410" si="191">IF(SEARCH("*ail*",G1347),"True","False")</f>
        <v>#VALUE!</v>
      </c>
      <c r="J1347" t="e">
        <f t="shared" ref="J1347:J1410" si="192">IF(SEARCH("*cel*",G1347),"True","False")</f>
        <v>#VALUE!</v>
      </c>
      <c r="K1347" t="s">
        <v>8224</v>
      </c>
      <c r="L1347" t="s">
        <v>8246</v>
      </c>
      <c r="M1347">
        <v>1405366359</v>
      </c>
      <c r="N1347" s="19">
        <f t="shared" ref="N1347:N1410" si="193">(((M1347/60)/60)/24)+DATE(1970,1,1)+(-6/24)</f>
        <v>41834.564340277779</v>
      </c>
      <c r="O1347">
        <v>1402342359</v>
      </c>
      <c r="P1347" s="19">
        <f t="shared" ref="P1347:P1410" si="194">(((O1347/60)/60)/24)+DATE(1970,1,1)+(-6/24)</f>
        <v>41799.564340277779</v>
      </c>
      <c r="Q1347" t="b">
        <v>0</v>
      </c>
      <c r="R1347">
        <v>7</v>
      </c>
      <c r="S1347" t="b">
        <v>1</v>
      </c>
      <c r="T1347" t="s">
        <v>8274</v>
      </c>
      <c r="U1347" s="6">
        <f t="shared" ref="U1347:U1410" si="195">SUM(F1347/R1347)</f>
        <v>53.571428571428569</v>
      </c>
      <c r="V1347" t="str">
        <f t="shared" ref="V1347:V1410" si="196">LEFT(T1347, FIND("/", T1347) -1)</f>
        <v>publishing</v>
      </c>
      <c r="W1347" t="str">
        <f t="shared" ref="W1347:W1410" si="197">RIGHT(T1347, LEN(T1347) -FIND("/", T1347))</f>
        <v>nonfiction</v>
      </c>
    </row>
    <row r="1348" spans="1:23" ht="48" x14ac:dyDescent="0.2">
      <c r="A1348" s="5">
        <f t="shared" si="189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tr">
        <f t="shared" si="190"/>
        <v>True</v>
      </c>
      <c r="I1348" t="e">
        <f t="shared" si="191"/>
        <v>#VALUE!</v>
      </c>
      <c r="J1348" t="e">
        <f t="shared" si="192"/>
        <v>#VALUE!</v>
      </c>
      <c r="K1348" t="s">
        <v>8224</v>
      </c>
      <c r="L1348" t="s">
        <v>8246</v>
      </c>
      <c r="M1348">
        <v>1372297751</v>
      </c>
      <c r="N1348" s="19">
        <f t="shared" si="193"/>
        <v>41451.825821759259</v>
      </c>
      <c r="O1348">
        <v>1369705751</v>
      </c>
      <c r="P1348" s="19">
        <f t="shared" si="194"/>
        <v>41421.825821759259</v>
      </c>
      <c r="Q1348" t="b">
        <v>0</v>
      </c>
      <c r="R1348">
        <v>149</v>
      </c>
      <c r="S1348" t="b">
        <v>1</v>
      </c>
      <c r="T1348" t="s">
        <v>8274</v>
      </c>
      <c r="U1348" s="6">
        <f t="shared" si="195"/>
        <v>48.449664429530202</v>
      </c>
      <c r="V1348" t="str">
        <f t="shared" si="196"/>
        <v>publishing</v>
      </c>
      <c r="W1348" t="str">
        <f t="shared" si="197"/>
        <v>nonfiction</v>
      </c>
    </row>
    <row r="1349" spans="1:23" ht="48" x14ac:dyDescent="0.2">
      <c r="A1349" s="5">
        <f t="shared" si="189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tr">
        <f t="shared" si="190"/>
        <v>True</v>
      </c>
      <c r="I1349" t="e">
        <f t="shared" si="191"/>
        <v>#VALUE!</v>
      </c>
      <c r="J1349" t="e">
        <f t="shared" si="192"/>
        <v>#VALUE!</v>
      </c>
      <c r="K1349" t="s">
        <v>8224</v>
      </c>
      <c r="L1349" t="s">
        <v>8246</v>
      </c>
      <c r="M1349">
        <v>1425741525</v>
      </c>
      <c r="N1349" s="19">
        <f t="shared" si="193"/>
        <v>42070.388020833328</v>
      </c>
      <c r="O1349">
        <v>1423149525</v>
      </c>
      <c r="P1349" s="19">
        <f t="shared" si="194"/>
        <v>42040.388020833328</v>
      </c>
      <c r="Q1349" t="b">
        <v>0</v>
      </c>
      <c r="R1349">
        <v>31</v>
      </c>
      <c r="S1349" t="b">
        <v>1</v>
      </c>
      <c r="T1349" t="s">
        <v>8274</v>
      </c>
      <c r="U1349" s="6">
        <f t="shared" si="195"/>
        <v>82.41935483870968</v>
      </c>
      <c r="V1349" t="str">
        <f t="shared" si="196"/>
        <v>publishing</v>
      </c>
      <c r="W1349" t="str">
        <f t="shared" si="197"/>
        <v>nonfiction</v>
      </c>
    </row>
    <row r="1350" spans="1:23" ht="48" x14ac:dyDescent="0.2">
      <c r="A1350" s="5">
        <f t="shared" si="189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tr">
        <f t="shared" si="190"/>
        <v>True</v>
      </c>
      <c r="I1350" t="e">
        <f t="shared" si="191"/>
        <v>#VALUE!</v>
      </c>
      <c r="J1350" t="e">
        <f t="shared" si="192"/>
        <v>#VALUE!</v>
      </c>
      <c r="K1350" t="s">
        <v>8224</v>
      </c>
      <c r="L1350" t="s">
        <v>8246</v>
      </c>
      <c r="M1350">
        <v>1418904533</v>
      </c>
      <c r="N1350" s="19">
        <f t="shared" si="193"/>
        <v>41991.256168981476</v>
      </c>
      <c r="O1350">
        <v>1416485333</v>
      </c>
      <c r="P1350" s="19">
        <f t="shared" si="194"/>
        <v>41963.256168981476</v>
      </c>
      <c r="Q1350" t="b">
        <v>0</v>
      </c>
      <c r="R1350">
        <v>26</v>
      </c>
      <c r="S1350" t="b">
        <v>1</v>
      </c>
      <c r="T1350" t="s">
        <v>8274</v>
      </c>
      <c r="U1350" s="6">
        <f t="shared" si="195"/>
        <v>230.19230769230768</v>
      </c>
      <c r="V1350" t="str">
        <f t="shared" si="196"/>
        <v>publishing</v>
      </c>
      <c r="W1350" t="str">
        <f t="shared" si="197"/>
        <v>nonfiction</v>
      </c>
    </row>
    <row r="1351" spans="1:23" ht="48" x14ac:dyDescent="0.2">
      <c r="A1351" s="5">
        <f t="shared" si="189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tr">
        <f t="shared" si="190"/>
        <v>True</v>
      </c>
      <c r="I1351" t="e">
        <f t="shared" si="191"/>
        <v>#VALUE!</v>
      </c>
      <c r="J1351" t="e">
        <f t="shared" si="192"/>
        <v>#VALUE!</v>
      </c>
      <c r="K1351" t="s">
        <v>8229</v>
      </c>
      <c r="L1351" t="s">
        <v>8251</v>
      </c>
      <c r="M1351">
        <v>1450249140</v>
      </c>
      <c r="N1351" s="19">
        <f t="shared" si="193"/>
        <v>42354.040972222225</v>
      </c>
      <c r="O1351">
        <v>1447055935</v>
      </c>
      <c r="P1351" s="19">
        <f t="shared" si="194"/>
        <v>42317.08258101852</v>
      </c>
      <c r="Q1351" t="b">
        <v>0</v>
      </c>
      <c r="R1351">
        <v>172</v>
      </c>
      <c r="S1351" t="b">
        <v>1</v>
      </c>
      <c r="T1351" t="s">
        <v>8274</v>
      </c>
      <c r="U1351" s="6">
        <f t="shared" si="195"/>
        <v>59.360465116279073</v>
      </c>
      <c r="V1351" t="str">
        <f t="shared" si="196"/>
        <v>publishing</v>
      </c>
      <c r="W1351" t="str">
        <f t="shared" si="197"/>
        <v>nonfiction</v>
      </c>
    </row>
    <row r="1352" spans="1:23" ht="48" x14ac:dyDescent="0.2">
      <c r="A1352" s="5">
        <f t="shared" si="189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tr">
        <f t="shared" si="190"/>
        <v>True</v>
      </c>
      <c r="I1352" t="e">
        <f t="shared" si="191"/>
        <v>#VALUE!</v>
      </c>
      <c r="J1352" t="e">
        <f t="shared" si="192"/>
        <v>#VALUE!</v>
      </c>
      <c r="K1352" t="s">
        <v>8224</v>
      </c>
      <c r="L1352" t="s">
        <v>8246</v>
      </c>
      <c r="M1352">
        <v>1451089134</v>
      </c>
      <c r="N1352" s="19">
        <f t="shared" si="193"/>
        <v>42363.763124999998</v>
      </c>
      <c r="O1352">
        <v>1448497134</v>
      </c>
      <c r="P1352" s="19">
        <f t="shared" si="194"/>
        <v>42333.763124999998</v>
      </c>
      <c r="Q1352" t="b">
        <v>0</v>
      </c>
      <c r="R1352">
        <v>78</v>
      </c>
      <c r="S1352" t="b">
        <v>1</v>
      </c>
      <c r="T1352" t="s">
        <v>8274</v>
      </c>
      <c r="U1352" s="6">
        <f t="shared" si="195"/>
        <v>66.698717948717942</v>
      </c>
      <c r="V1352" t="str">
        <f t="shared" si="196"/>
        <v>publishing</v>
      </c>
      <c r="W1352" t="str">
        <f t="shared" si="197"/>
        <v>nonfiction</v>
      </c>
    </row>
    <row r="1353" spans="1:23" ht="32" x14ac:dyDescent="0.2">
      <c r="A1353" s="5">
        <f t="shared" si="189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tr">
        <f t="shared" si="190"/>
        <v>True</v>
      </c>
      <c r="I1353" t="e">
        <f t="shared" si="191"/>
        <v>#VALUE!</v>
      </c>
      <c r="J1353" t="e">
        <f t="shared" si="192"/>
        <v>#VALUE!</v>
      </c>
      <c r="K1353" t="s">
        <v>8224</v>
      </c>
      <c r="L1353" t="s">
        <v>8246</v>
      </c>
      <c r="M1353">
        <v>1455299144</v>
      </c>
      <c r="N1353" s="19">
        <f t="shared" si="193"/>
        <v>42412.49009259259</v>
      </c>
      <c r="O1353">
        <v>1452707144</v>
      </c>
      <c r="P1353" s="19">
        <f t="shared" si="194"/>
        <v>42382.49009259259</v>
      </c>
      <c r="Q1353" t="b">
        <v>0</v>
      </c>
      <c r="R1353">
        <v>120</v>
      </c>
      <c r="S1353" t="b">
        <v>1</v>
      </c>
      <c r="T1353" t="s">
        <v>8274</v>
      </c>
      <c r="U1353" s="6">
        <f t="shared" si="195"/>
        <v>168.77500000000001</v>
      </c>
      <c r="V1353" t="str">
        <f t="shared" si="196"/>
        <v>publishing</v>
      </c>
      <c r="W1353" t="str">
        <f t="shared" si="197"/>
        <v>nonfiction</v>
      </c>
    </row>
    <row r="1354" spans="1:23" ht="48" x14ac:dyDescent="0.2">
      <c r="A1354" s="5">
        <f t="shared" si="189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tr">
        <f t="shared" si="190"/>
        <v>True</v>
      </c>
      <c r="I1354" t="e">
        <f t="shared" si="191"/>
        <v>#VALUE!</v>
      </c>
      <c r="J1354" t="e">
        <f t="shared" si="192"/>
        <v>#VALUE!</v>
      </c>
      <c r="K1354" t="s">
        <v>8224</v>
      </c>
      <c r="L1354" t="s">
        <v>8246</v>
      </c>
      <c r="M1354">
        <v>1441425540</v>
      </c>
      <c r="N1354" s="19">
        <f t="shared" si="193"/>
        <v>42251.915972222225</v>
      </c>
      <c r="O1354">
        <v>1436968366</v>
      </c>
      <c r="P1354" s="19">
        <f t="shared" si="194"/>
        <v>42200.328310185185</v>
      </c>
      <c r="Q1354" t="b">
        <v>0</v>
      </c>
      <c r="R1354">
        <v>227</v>
      </c>
      <c r="S1354" t="b">
        <v>1</v>
      </c>
      <c r="T1354" t="s">
        <v>8274</v>
      </c>
      <c r="U1354" s="6">
        <f t="shared" si="195"/>
        <v>59.973568281938327</v>
      </c>
      <c r="V1354" t="str">
        <f t="shared" si="196"/>
        <v>publishing</v>
      </c>
      <c r="W1354" t="str">
        <f t="shared" si="197"/>
        <v>nonfiction</v>
      </c>
    </row>
    <row r="1355" spans="1:23" ht="32" x14ac:dyDescent="0.2">
      <c r="A1355" s="5">
        <f t="shared" si="189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tr">
        <f t="shared" si="190"/>
        <v>True</v>
      </c>
      <c r="I1355" t="e">
        <f t="shared" si="191"/>
        <v>#VALUE!</v>
      </c>
      <c r="J1355" t="e">
        <f t="shared" si="192"/>
        <v>#VALUE!</v>
      </c>
      <c r="K1355" t="s">
        <v>8224</v>
      </c>
      <c r="L1355" t="s">
        <v>8246</v>
      </c>
      <c r="M1355">
        <v>1362960000</v>
      </c>
      <c r="N1355" s="19">
        <f t="shared" si="193"/>
        <v>41343.75</v>
      </c>
      <c r="O1355">
        <v>1359946188</v>
      </c>
      <c r="P1355" s="19">
        <f t="shared" si="194"/>
        <v>41308.86791666667</v>
      </c>
      <c r="Q1355" t="b">
        <v>0</v>
      </c>
      <c r="R1355">
        <v>42</v>
      </c>
      <c r="S1355" t="b">
        <v>1</v>
      </c>
      <c r="T1355" t="s">
        <v>8274</v>
      </c>
      <c r="U1355" s="6">
        <f t="shared" si="195"/>
        <v>31.80952380952381</v>
      </c>
      <c r="V1355" t="str">
        <f t="shared" si="196"/>
        <v>publishing</v>
      </c>
      <c r="W1355" t="str">
        <f t="shared" si="197"/>
        <v>nonfiction</v>
      </c>
    </row>
    <row r="1356" spans="1:23" ht="48" x14ac:dyDescent="0.2">
      <c r="A1356" s="5">
        <f t="shared" si="189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tr">
        <f t="shared" si="190"/>
        <v>True</v>
      </c>
      <c r="I1356" t="e">
        <f t="shared" si="191"/>
        <v>#VALUE!</v>
      </c>
      <c r="J1356" t="e">
        <f t="shared" si="192"/>
        <v>#VALUE!</v>
      </c>
      <c r="K1356" t="s">
        <v>8225</v>
      </c>
      <c r="L1356" t="s">
        <v>8247</v>
      </c>
      <c r="M1356">
        <v>1465672979</v>
      </c>
      <c r="N1356" s="19">
        <f t="shared" si="193"/>
        <v>42532.557627314818</v>
      </c>
      <c r="O1356">
        <v>1463080979</v>
      </c>
      <c r="P1356" s="19">
        <f t="shared" si="194"/>
        <v>42502.557627314818</v>
      </c>
      <c r="Q1356" t="b">
        <v>0</v>
      </c>
      <c r="R1356">
        <v>64</v>
      </c>
      <c r="S1356" t="b">
        <v>1</v>
      </c>
      <c r="T1356" t="s">
        <v>8274</v>
      </c>
      <c r="U1356" s="6">
        <f t="shared" si="195"/>
        <v>24.421875</v>
      </c>
      <c r="V1356" t="str">
        <f t="shared" si="196"/>
        <v>publishing</v>
      </c>
      <c r="W1356" t="str">
        <f t="shared" si="197"/>
        <v>nonfiction</v>
      </c>
    </row>
    <row r="1357" spans="1:23" ht="48" x14ac:dyDescent="0.2">
      <c r="A1357" s="5">
        <f t="shared" si="189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tr">
        <f t="shared" si="190"/>
        <v>True</v>
      </c>
      <c r="I1357" t="e">
        <f t="shared" si="191"/>
        <v>#VALUE!</v>
      </c>
      <c r="J1357" t="e">
        <f t="shared" si="192"/>
        <v>#VALUE!</v>
      </c>
      <c r="K1357" t="s">
        <v>8225</v>
      </c>
      <c r="L1357" t="s">
        <v>8247</v>
      </c>
      <c r="M1357">
        <v>1354269600</v>
      </c>
      <c r="N1357" s="19">
        <f t="shared" si="193"/>
        <v>41243.166666666664</v>
      </c>
      <c r="O1357">
        <v>1351663605</v>
      </c>
      <c r="P1357" s="19">
        <f t="shared" si="194"/>
        <v>41213.004687499997</v>
      </c>
      <c r="Q1357" t="b">
        <v>0</v>
      </c>
      <c r="R1357">
        <v>121</v>
      </c>
      <c r="S1357" t="b">
        <v>1</v>
      </c>
      <c r="T1357" t="s">
        <v>8274</v>
      </c>
      <c r="U1357" s="6">
        <f t="shared" si="195"/>
        <v>25.347107438016529</v>
      </c>
      <c r="V1357" t="str">
        <f t="shared" si="196"/>
        <v>publishing</v>
      </c>
      <c r="W1357" t="str">
        <f t="shared" si="197"/>
        <v>nonfiction</v>
      </c>
    </row>
    <row r="1358" spans="1:23" ht="48" x14ac:dyDescent="0.2">
      <c r="A1358" s="5">
        <f t="shared" si="189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tr">
        <f t="shared" si="190"/>
        <v>True</v>
      </c>
      <c r="I1358" t="e">
        <f t="shared" si="191"/>
        <v>#VALUE!</v>
      </c>
      <c r="J1358" t="e">
        <f t="shared" si="192"/>
        <v>#VALUE!</v>
      </c>
      <c r="K1358" t="s">
        <v>8224</v>
      </c>
      <c r="L1358" t="s">
        <v>8246</v>
      </c>
      <c r="M1358">
        <v>1372985760</v>
      </c>
      <c r="N1358" s="19">
        <f t="shared" si="193"/>
        <v>41459.788888888892</v>
      </c>
      <c r="O1358">
        <v>1370393760</v>
      </c>
      <c r="P1358" s="19">
        <f t="shared" si="194"/>
        <v>41429.788888888892</v>
      </c>
      <c r="Q1358" t="b">
        <v>0</v>
      </c>
      <c r="R1358">
        <v>87</v>
      </c>
      <c r="S1358" t="b">
        <v>1</v>
      </c>
      <c r="T1358" t="s">
        <v>8274</v>
      </c>
      <c r="U1358" s="6">
        <f t="shared" si="195"/>
        <v>71.443218390804603</v>
      </c>
      <c r="V1358" t="str">
        <f t="shared" si="196"/>
        <v>publishing</v>
      </c>
      <c r="W1358" t="str">
        <f t="shared" si="197"/>
        <v>nonfiction</v>
      </c>
    </row>
    <row r="1359" spans="1:23" ht="48" x14ac:dyDescent="0.2">
      <c r="A1359" s="5">
        <f t="shared" si="189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tr">
        <f t="shared" si="190"/>
        <v>True</v>
      </c>
      <c r="I1359" t="e">
        <f t="shared" si="191"/>
        <v>#VALUE!</v>
      </c>
      <c r="J1359" t="e">
        <f t="shared" si="192"/>
        <v>#VALUE!</v>
      </c>
      <c r="K1359" t="s">
        <v>8224</v>
      </c>
      <c r="L1359" t="s">
        <v>8246</v>
      </c>
      <c r="M1359">
        <v>1362117540</v>
      </c>
      <c r="N1359" s="19">
        <f t="shared" si="193"/>
        <v>41333.999305555553</v>
      </c>
      <c r="O1359">
        <v>1359587137</v>
      </c>
      <c r="P1359" s="19">
        <f t="shared" si="194"/>
        <v>41304.712233796294</v>
      </c>
      <c r="Q1359" t="b">
        <v>0</v>
      </c>
      <c r="R1359">
        <v>65</v>
      </c>
      <c r="S1359" t="b">
        <v>1</v>
      </c>
      <c r="T1359" t="s">
        <v>8274</v>
      </c>
      <c r="U1359" s="6">
        <f t="shared" si="195"/>
        <v>38.553846153846152</v>
      </c>
      <c r="V1359" t="str">
        <f t="shared" si="196"/>
        <v>publishing</v>
      </c>
      <c r="W1359" t="str">
        <f t="shared" si="197"/>
        <v>nonfiction</v>
      </c>
    </row>
    <row r="1360" spans="1:23" ht="48" x14ac:dyDescent="0.2">
      <c r="A1360" s="5">
        <f t="shared" si="189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tr">
        <f t="shared" si="190"/>
        <v>True</v>
      </c>
      <c r="I1360" t="e">
        <f t="shared" si="191"/>
        <v>#VALUE!</v>
      </c>
      <c r="J1360" t="e">
        <f t="shared" si="192"/>
        <v>#VALUE!</v>
      </c>
      <c r="K1360" t="s">
        <v>8224</v>
      </c>
      <c r="L1360" t="s">
        <v>8246</v>
      </c>
      <c r="M1360">
        <v>1309009323</v>
      </c>
      <c r="N1360" s="19">
        <f t="shared" si="193"/>
        <v>40719.320868055554</v>
      </c>
      <c r="O1360">
        <v>1306417323</v>
      </c>
      <c r="P1360" s="19">
        <f t="shared" si="194"/>
        <v>40689.320868055554</v>
      </c>
      <c r="Q1360" t="b">
        <v>0</v>
      </c>
      <c r="R1360">
        <v>49</v>
      </c>
      <c r="S1360" t="b">
        <v>1</v>
      </c>
      <c r="T1360" t="s">
        <v>8274</v>
      </c>
      <c r="U1360" s="6">
        <f t="shared" si="195"/>
        <v>68.367346938775512</v>
      </c>
      <c r="V1360" t="str">
        <f t="shared" si="196"/>
        <v>publishing</v>
      </c>
      <c r="W1360" t="str">
        <f t="shared" si="197"/>
        <v>nonfiction</v>
      </c>
    </row>
    <row r="1361" spans="1:23" ht="48" x14ac:dyDescent="0.2">
      <c r="A1361" s="5">
        <f t="shared" si="189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tr">
        <f t="shared" si="190"/>
        <v>True</v>
      </c>
      <c r="I1361" t="e">
        <f t="shared" si="191"/>
        <v>#VALUE!</v>
      </c>
      <c r="J1361" t="e">
        <f t="shared" si="192"/>
        <v>#VALUE!</v>
      </c>
      <c r="K1361" t="s">
        <v>8224</v>
      </c>
      <c r="L1361" t="s">
        <v>8246</v>
      </c>
      <c r="M1361">
        <v>1309980790</v>
      </c>
      <c r="N1361" s="19">
        <f t="shared" si="193"/>
        <v>40730.564699074072</v>
      </c>
      <c r="O1361">
        <v>1304623990</v>
      </c>
      <c r="P1361" s="19">
        <f t="shared" si="194"/>
        <v>40668.564699074072</v>
      </c>
      <c r="Q1361" t="b">
        <v>0</v>
      </c>
      <c r="R1361">
        <v>19</v>
      </c>
      <c r="S1361" t="b">
        <v>1</v>
      </c>
      <c r="T1361" t="s">
        <v>8274</v>
      </c>
      <c r="U1361" s="6">
        <f t="shared" si="195"/>
        <v>40.210526315789473</v>
      </c>
      <c r="V1361" t="str">
        <f t="shared" si="196"/>
        <v>publishing</v>
      </c>
      <c r="W1361" t="str">
        <f t="shared" si="197"/>
        <v>nonfiction</v>
      </c>
    </row>
    <row r="1362" spans="1:23" ht="32" x14ac:dyDescent="0.2">
      <c r="A1362" s="5">
        <f t="shared" si="189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tr">
        <f t="shared" si="190"/>
        <v>True</v>
      </c>
      <c r="I1362" t="e">
        <f t="shared" si="191"/>
        <v>#VALUE!</v>
      </c>
      <c r="J1362" t="e">
        <f t="shared" si="192"/>
        <v>#VALUE!</v>
      </c>
      <c r="K1362" t="s">
        <v>8224</v>
      </c>
      <c r="L1362" t="s">
        <v>8246</v>
      </c>
      <c r="M1362">
        <v>1343943420</v>
      </c>
      <c r="N1362" s="19">
        <f t="shared" si="193"/>
        <v>41123.650694444441</v>
      </c>
      <c r="O1362">
        <v>1341524220</v>
      </c>
      <c r="P1362" s="19">
        <f t="shared" si="194"/>
        <v>41095.650694444441</v>
      </c>
      <c r="Q1362" t="b">
        <v>0</v>
      </c>
      <c r="R1362">
        <v>81</v>
      </c>
      <c r="S1362" t="b">
        <v>1</v>
      </c>
      <c r="T1362" t="s">
        <v>8274</v>
      </c>
      <c r="U1362" s="6">
        <f t="shared" si="195"/>
        <v>32.074074074074076</v>
      </c>
      <c r="V1362" t="str">
        <f t="shared" si="196"/>
        <v>publishing</v>
      </c>
      <c r="W1362" t="str">
        <f t="shared" si="197"/>
        <v>nonfiction</v>
      </c>
    </row>
    <row r="1363" spans="1:23" ht="48" x14ac:dyDescent="0.2">
      <c r="A1363" s="5">
        <f t="shared" si="189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tr">
        <f t="shared" si="190"/>
        <v>True</v>
      </c>
      <c r="I1363" t="e">
        <f t="shared" si="191"/>
        <v>#VALUE!</v>
      </c>
      <c r="J1363" t="e">
        <f t="shared" si="192"/>
        <v>#VALUE!</v>
      </c>
      <c r="K1363" t="s">
        <v>8225</v>
      </c>
      <c r="L1363" t="s">
        <v>8247</v>
      </c>
      <c r="M1363">
        <v>1403370772</v>
      </c>
      <c r="N1363" s="19">
        <f t="shared" si="193"/>
        <v>41811.467268518521</v>
      </c>
      <c r="O1363">
        <v>1400778772</v>
      </c>
      <c r="P1363" s="19">
        <f t="shared" si="194"/>
        <v>41781.467268518521</v>
      </c>
      <c r="Q1363" t="b">
        <v>0</v>
      </c>
      <c r="R1363">
        <v>264</v>
      </c>
      <c r="S1363" t="b">
        <v>1</v>
      </c>
      <c r="T1363" t="s">
        <v>8274</v>
      </c>
      <c r="U1363" s="6">
        <f t="shared" si="195"/>
        <v>28.632575757575758</v>
      </c>
      <c r="V1363" t="str">
        <f t="shared" si="196"/>
        <v>publishing</v>
      </c>
      <c r="W1363" t="str">
        <f t="shared" si="197"/>
        <v>nonfiction</v>
      </c>
    </row>
    <row r="1364" spans="1:23" ht="32" x14ac:dyDescent="0.2">
      <c r="A1364" s="5">
        <f t="shared" si="189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tr">
        <f t="shared" si="190"/>
        <v>True</v>
      </c>
      <c r="I1364" t="e">
        <f t="shared" si="191"/>
        <v>#VALUE!</v>
      </c>
      <c r="J1364" t="e">
        <f t="shared" si="192"/>
        <v>#VALUE!</v>
      </c>
      <c r="K1364" t="s">
        <v>8224</v>
      </c>
      <c r="L1364" t="s">
        <v>8246</v>
      </c>
      <c r="M1364">
        <v>1378592731</v>
      </c>
      <c r="N1364" s="19">
        <f t="shared" si="193"/>
        <v>41524.684386574074</v>
      </c>
      <c r="O1364">
        <v>1373408731</v>
      </c>
      <c r="P1364" s="19">
        <f t="shared" si="194"/>
        <v>41464.684386574074</v>
      </c>
      <c r="Q1364" t="b">
        <v>0</v>
      </c>
      <c r="R1364">
        <v>25</v>
      </c>
      <c r="S1364" t="b">
        <v>1</v>
      </c>
      <c r="T1364" t="s">
        <v>8274</v>
      </c>
      <c r="U1364" s="6">
        <f t="shared" si="195"/>
        <v>43.64</v>
      </c>
      <c r="V1364" t="str">
        <f t="shared" si="196"/>
        <v>publishing</v>
      </c>
      <c r="W1364" t="str">
        <f t="shared" si="197"/>
        <v>nonfiction</v>
      </c>
    </row>
    <row r="1365" spans="1:23" ht="48" x14ac:dyDescent="0.2">
      <c r="A1365" s="5">
        <f t="shared" si="189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tr">
        <f t="shared" si="190"/>
        <v>True</v>
      </c>
      <c r="I1365" t="e">
        <f t="shared" si="191"/>
        <v>#VALUE!</v>
      </c>
      <c r="J1365" t="e">
        <f t="shared" si="192"/>
        <v>#VALUE!</v>
      </c>
      <c r="K1365" t="s">
        <v>8224</v>
      </c>
      <c r="L1365" t="s">
        <v>8246</v>
      </c>
      <c r="M1365">
        <v>1455523140</v>
      </c>
      <c r="N1365" s="19">
        <f t="shared" si="193"/>
        <v>42415.082638888889</v>
      </c>
      <c r="O1365">
        <v>1453925727</v>
      </c>
      <c r="P1365" s="19">
        <f t="shared" si="194"/>
        <v>42396.5940625</v>
      </c>
      <c r="Q1365" t="b">
        <v>0</v>
      </c>
      <c r="R1365">
        <v>5</v>
      </c>
      <c r="S1365" t="b">
        <v>1</v>
      </c>
      <c r="T1365" t="s">
        <v>8274</v>
      </c>
      <c r="U1365" s="6">
        <f t="shared" si="195"/>
        <v>40</v>
      </c>
      <c r="V1365" t="str">
        <f t="shared" si="196"/>
        <v>publishing</v>
      </c>
      <c r="W1365" t="str">
        <f t="shared" si="197"/>
        <v>nonfiction</v>
      </c>
    </row>
    <row r="1366" spans="1:23" ht="48" x14ac:dyDescent="0.2">
      <c r="A1366" s="5">
        <f t="shared" si="189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tr">
        <f t="shared" si="190"/>
        <v>True</v>
      </c>
      <c r="I1366" t="e">
        <f t="shared" si="191"/>
        <v>#VALUE!</v>
      </c>
      <c r="J1366" t="e">
        <f t="shared" si="192"/>
        <v>#VALUE!</v>
      </c>
      <c r="K1366" t="s">
        <v>8232</v>
      </c>
      <c r="L1366" t="s">
        <v>8253</v>
      </c>
      <c r="M1366">
        <v>1420648906</v>
      </c>
      <c r="N1366" s="19">
        <f t="shared" si="193"/>
        <v>42011.4456712963</v>
      </c>
      <c r="O1366">
        <v>1415464906</v>
      </c>
      <c r="P1366" s="19">
        <f t="shared" si="194"/>
        <v>41951.445671296293</v>
      </c>
      <c r="Q1366" t="b">
        <v>0</v>
      </c>
      <c r="R1366">
        <v>144</v>
      </c>
      <c r="S1366" t="b">
        <v>1</v>
      </c>
      <c r="T1366" t="s">
        <v>8276</v>
      </c>
      <c r="U1366" s="6">
        <f t="shared" si="195"/>
        <v>346.04166666666669</v>
      </c>
      <c r="V1366" t="str">
        <f t="shared" si="196"/>
        <v>music</v>
      </c>
      <c r="W1366" t="str">
        <f t="shared" si="197"/>
        <v>rock</v>
      </c>
    </row>
    <row r="1367" spans="1:23" ht="48" x14ac:dyDescent="0.2">
      <c r="A1367" s="5">
        <f t="shared" si="189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tr">
        <f t="shared" si="190"/>
        <v>True</v>
      </c>
      <c r="I1367" t="e">
        <f t="shared" si="191"/>
        <v>#VALUE!</v>
      </c>
      <c r="J1367" t="e">
        <f t="shared" si="192"/>
        <v>#VALUE!</v>
      </c>
      <c r="K1367" t="s">
        <v>8224</v>
      </c>
      <c r="L1367" t="s">
        <v>8246</v>
      </c>
      <c r="M1367">
        <v>1426523752</v>
      </c>
      <c r="N1367" s="19">
        <f t="shared" si="193"/>
        <v>42079.441574074073</v>
      </c>
      <c r="O1367">
        <v>1423935352</v>
      </c>
      <c r="P1367" s="19">
        <f t="shared" si="194"/>
        <v>42049.483240740738</v>
      </c>
      <c r="Q1367" t="b">
        <v>0</v>
      </c>
      <c r="R1367">
        <v>92</v>
      </c>
      <c r="S1367" t="b">
        <v>1</v>
      </c>
      <c r="T1367" t="s">
        <v>8276</v>
      </c>
      <c r="U1367" s="6">
        <f t="shared" si="195"/>
        <v>81.739130434782609</v>
      </c>
      <c r="V1367" t="str">
        <f t="shared" si="196"/>
        <v>music</v>
      </c>
      <c r="W1367" t="str">
        <f t="shared" si="197"/>
        <v>rock</v>
      </c>
    </row>
    <row r="1368" spans="1:23" ht="16" x14ac:dyDescent="0.2">
      <c r="A1368" s="5">
        <f t="shared" si="189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tr">
        <f t="shared" si="190"/>
        <v>True</v>
      </c>
      <c r="I1368" t="e">
        <f t="shared" si="191"/>
        <v>#VALUE!</v>
      </c>
      <c r="J1368" t="e">
        <f t="shared" si="192"/>
        <v>#VALUE!</v>
      </c>
      <c r="K1368" t="s">
        <v>8224</v>
      </c>
      <c r="L1368" t="s">
        <v>8246</v>
      </c>
      <c r="M1368">
        <v>1417049663</v>
      </c>
      <c r="N1368" s="19">
        <f t="shared" si="193"/>
        <v>41969.787766203706</v>
      </c>
      <c r="O1368">
        <v>1413158063</v>
      </c>
      <c r="P1368" s="19">
        <f t="shared" si="194"/>
        <v>41924.746099537035</v>
      </c>
      <c r="Q1368" t="b">
        <v>0</v>
      </c>
      <c r="R1368">
        <v>147</v>
      </c>
      <c r="S1368" t="b">
        <v>1</v>
      </c>
      <c r="T1368" t="s">
        <v>8276</v>
      </c>
      <c r="U1368" s="6">
        <f t="shared" si="195"/>
        <v>64.535306122448986</v>
      </c>
      <c r="V1368" t="str">
        <f t="shared" si="196"/>
        <v>music</v>
      </c>
      <c r="W1368" t="str">
        <f t="shared" si="197"/>
        <v>rock</v>
      </c>
    </row>
    <row r="1369" spans="1:23" ht="48" x14ac:dyDescent="0.2">
      <c r="A1369" s="5">
        <f t="shared" si="189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tr">
        <f t="shared" si="190"/>
        <v>True</v>
      </c>
      <c r="I1369" t="e">
        <f t="shared" si="191"/>
        <v>#VALUE!</v>
      </c>
      <c r="J1369" t="e">
        <f t="shared" si="192"/>
        <v>#VALUE!</v>
      </c>
      <c r="K1369" t="s">
        <v>8224</v>
      </c>
      <c r="L1369" t="s">
        <v>8246</v>
      </c>
      <c r="M1369">
        <v>1447463050</v>
      </c>
      <c r="N1369" s="19">
        <f t="shared" si="193"/>
        <v>42321.794560185182</v>
      </c>
      <c r="O1369">
        <v>1444867450</v>
      </c>
      <c r="P1369" s="19">
        <f t="shared" si="194"/>
        <v>42291.752893518518</v>
      </c>
      <c r="Q1369" t="b">
        <v>0</v>
      </c>
      <c r="R1369">
        <v>90</v>
      </c>
      <c r="S1369" t="b">
        <v>1</v>
      </c>
      <c r="T1369" t="s">
        <v>8276</v>
      </c>
      <c r="U1369" s="6">
        <f t="shared" si="195"/>
        <v>63.477777777777774</v>
      </c>
      <c r="V1369" t="str">
        <f t="shared" si="196"/>
        <v>music</v>
      </c>
      <c r="W1369" t="str">
        <f t="shared" si="197"/>
        <v>rock</v>
      </c>
    </row>
    <row r="1370" spans="1:23" ht="48" x14ac:dyDescent="0.2">
      <c r="A1370" s="5">
        <f t="shared" si="189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tr">
        <f t="shared" si="190"/>
        <v>True</v>
      </c>
      <c r="I1370" t="e">
        <f t="shared" si="191"/>
        <v>#VALUE!</v>
      </c>
      <c r="J1370" t="e">
        <f t="shared" si="192"/>
        <v>#VALUE!</v>
      </c>
      <c r="K1370" t="s">
        <v>8224</v>
      </c>
      <c r="L1370" t="s">
        <v>8246</v>
      </c>
      <c r="M1370">
        <v>1434342894</v>
      </c>
      <c r="N1370" s="19">
        <f t="shared" si="193"/>
        <v>42169.940902777773</v>
      </c>
      <c r="O1370">
        <v>1432269294</v>
      </c>
      <c r="P1370" s="19">
        <f t="shared" si="194"/>
        <v>42145.940902777773</v>
      </c>
      <c r="Q1370" t="b">
        <v>0</v>
      </c>
      <c r="R1370">
        <v>87</v>
      </c>
      <c r="S1370" t="b">
        <v>1</v>
      </c>
      <c r="T1370" t="s">
        <v>8276</v>
      </c>
      <c r="U1370" s="6">
        <f t="shared" si="195"/>
        <v>63.620689655172413</v>
      </c>
      <c r="V1370" t="str">
        <f t="shared" si="196"/>
        <v>music</v>
      </c>
      <c r="W1370" t="str">
        <f t="shared" si="197"/>
        <v>rock</v>
      </c>
    </row>
    <row r="1371" spans="1:23" ht="48" x14ac:dyDescent="0.2">
      <c r="A1371" s="5">
        <f t="shared" si="189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tr">
        <f t="shared" si="190"/>
        <v>True</v>
      </c>
      <c r="I1371" t="e">
        <f t="shared" si="191"/>
        <v>#VALUE!</v>
      </c>
      <c r="J1371" t="e">
        <f t="shared" si="192"/>
        <v>#VALUE!</v>
      </c>
      <c r="K1371" t="s">
        <v>8224</v>
      </c>
      <c r="L1371" t="s">
        <v>8246</v>
      </c>
      <c r="M1371">
        <v>1397225746</v>
      </c>
      <c r="N1371" s="19">
        <f t="shared" si="193"/>
        <v>41740.344282407408</v>
      </c>
      <c r="O1371">
        <v>1394633746</v>
      </c>
      <c r="P1371" s="19">
        <f t="shared" si="194"/>
        <v>41710.344282407408</v>
      </c>
      <c r="Q1371" t="b">
        <v>0</v>
      </c>
      <c r="R1371">
        <v>406</v>
      </c>
      <c r="S1371" t="b">
        <v>1</v>
      </c>
      <c r="T1371" t="s">
        <v>8276</v>
      </c>
      <c r="U1371" s="6">
        <f t="shared" si="195"/>
        <v>83.967068965517228</v>
      </c>
      <c r="V1371" t="str">
        <f t="shared" si="196"/>
        <v>music</v>
      </c>
      <c r="W1371" t="str">
        <f t="shared" si="197"/>
        <v>rock</v>
      </c>
    </row>
    <row r="1372" spans="1:23" ht="32" x14ac:dyDescent="0.2">
      <c r="A1372" s="5">
        <f t="shared" si="189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tr">
        <f t="shared" si="190"/>
        <v>True</v>
      </c>
      <c r="I1372" t="e">
        <f t="shared" si="191"/>
        <v>#VALUE!</v>
      </c>
      <c r="J1372" t="e">
        <f t="shared" si="192"/>
        <v>#VALUE!</v>
      </c>
      <c r="K1372" t="s">
        <v>8224</v>
      </c>
      <c r="L1372" t="s">
        <v>8246</v>
      </c>
      <c r="M1372">
        <v>1381881890</v>
      </c>
      <c r="N1372" s="19">
        <f t="shared" si="193"/>
        <v>41562.75335648148</v>
      </c>
      <c r="O1372">
        <v>1380585890</v>
      </c>
      <c r="P1372" s="19">
        <f t="shared" si="194"/>
        <v>41547.75335648148</v>
      </c>
      <c r="Q1372" t="b">
        <v>0</v>
      </c>
      <c r="R1372">
        <v>20</v>
      </c>
      <c r="S1372" t="b">
        <v>1</v>
      </c>
      <c r="T1372" t="s">
        <v>8276</v>
      </c>
      <c r="U1372" s="6">
        <f t="shared" si="195"/>
        <v>77.75</v>
      </c>
      <c r="V1372" t="str">
        <f t="shared" si="196"/>
        <v>music</v>
      </c>
      <c r="W1372" t="str">
        <f t="shared" si="197"/>
        <v>rock</v>
      </c>
    </row>
    <row r="1373" spans="1:23" ht="48" x14ac:dyDescent="0.2">
      <c r="A1373" s="5">
        <f t="shared" si="189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tr">
        <f t="shared" si="190"/>
        <v>True</v>
      </c>
      <c r="I1373" t="e">
        <f t="shared" si="191"/>
        <v>#VALUE!</v>
      </c>
      <c r="J1373" t="e">
        <f t="shared" si="192"/>
        <v>#VALUE!</v>
      </c>
      <c r="K1373" t="s">
        <v>8224</v>
      </c>
      <c r="L1373" t="s">
        <v>8246</v>
      </c>
      <c r="M1373">
        <v>1431022342</v>
      </c>
      <c r="N1373" s="19">
        <f t="shared" si="193"/>
        <v>42131.508587962962</v>
      </c>
      <c r="O1373">
        <v>1428430342</v>
      </c>
      <c r="P1373" s="19">
        <f t="shared" si="194"/>
        <v>42101.508587962962</v>
      </c>
      <c r="Q1373" t="b">
        <v>0</v>
      </c>
      <c r="R1373">
        <v>70</v>
      </c>
      <c r="S1373" t="b">
        <v>1</v>
      </c>
      <c r="T1373" t="s">
        <v>8276</v>
      </c>
      <c r="U1373" s="6">
        <f t="shared" si="195"/>
        <v>107.07142857142857</v>
      </c>
      <c r="V1373" t="str">
        <f t="shared" si="196"/>
        <v>music</v>
      </c>
      <c r="W1373" t="str">
        <f t="shared" si="197"/>
        <v>rock</v>
      </c>
    </row>
    <row r="1374" spans="1:23" ht="16" x14ac:dyDescent="0.2">
      <c r="A1374" s="5">
        <f t="shared" si="189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tr">
        <f t="shared" si="190"/>
        <v>True</v>
      </c>
      <c r="I1374" t="e">
        <f t="shared" si="191"/>
        <v>#VALUE!</v>
      </c>
      <c r="J1374" t="e">
        <f t="shared" si="192"/>
        <v>#VALUE!</v>
      </c>
      <c r="K1374" t="s">
        <v>8224</v>
      </c>
      <c r="L1374" t="s">
        <v>8246</v>
      </c>
      <c r="M1374">
        <v>1342115132</v>
      </c>
      <c r="N1374" s="19">
        <f t="shared" si="193"/>
        <v>41102.489953703705</v>
      </c>
      <c r="O1374">
        <v>1339523132</v>
      </c>
      <c r="P1374" s="19">
        <f t="shared" si="194"/>
        <v>41072.489953703705</v>
      </c>
      <c r="Q1374" t="b">
        <v>0</v>
      </c>
      <c r="R1374">
        <v>16</v>
      </c>
      <c r="S1374" t="b">
        <v>1</v>
      </c>
      <c r="T1374" t="s">
        <v>8276</v>
      </c>
      <c r="U1374" s="6">
        <f t="shared" si="195"/>
        <v>38.75</v>
      </c>
      <c r="V1374" t="str">
        <f t="shared" si="196"/>
        <v>music</v>
      </c>
      <c r="W1374" t="str">
        <f t="shared" si="197"/>
        <v>rock</v>
      </c>
    </row>
    <row r="1375" spans="1:23" ht="32" x14ac:dyDescent="0.2">
      <c r="A1375" s="5">
        <f t="shared" si="189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tr">
        <f t="shared" si="190"/>
        <v>True</v>
      </c>
      <c r="I1375" t="e">
        <f t="shared" si="191"/>
        <v>#VALUE!</v>
      </c>
      <c r="J1375" t="e">
        <f t="shared" si="192"/>
        <v>#VALUE!</v>
      </c>
      <c r="K1375" t="s">
        <v>8224</v>
      </c>
      <c r="L1375" t="s">
        <v>8246</v>
      </c>
      <c r="M1375">
        <v>1483138233</v>
      </c>
      <c r="N1375" s="19">
        <f t="shared" si="193"/>
        <v>42734.70177083333</v>
      </c>
      <c r="O1375">
        <v>1480546233</v>
      </c>
      <c r="P1375" s="19">
        <f t="shared" si="194"/>
        <v>42704.70177083333</v>
      </c>
      <c r="Q1375" t="b">
        <v>0</v>
      </c>
      <c r="R1375">
        <v>52</v>
      </c>
      <c r="S1375" t="b">
        <v>1</v>
      </c>
      <c r="T1375" t="s">
        <v>8276</v>
      </c>
      <c r="U1375" s="6">
        <f t="shared" si="195"/>
        <v>201.94230769230768</v>
      </c>
      <c r="V1375" t="str">
        <f t="shared" si="196"/>
        <v>music</v>
      </c>
      <c r="W1375" t="str">
        <f t="shared" si="197"/>
        <v>rock</v>
      </c>
    </row>
    <row r="1376" spans="1:23" ht="48" x14ac:dyDescent="0.2">
      <c r="A1376" s="5">
        <f t="shared" si="189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tr">
        <f t="shared" si="190"/>
        <v>True</v>
      </c>
      <c r="I1376" t="e">
        <f t="shared" si="191"/>
        <v>#VALUE!</v>
      </c>
      <c r="J1376" t="e">
        <f t="shared" si="192"/>
        <v>#VALUE!</v>
      </c>
      <c r="K1376" t="s">
        <v>8224</v>
      </c>
      <c r="L1376" t="s">
        <v>8246</v>
      </c>
      <c r="M1376">
        <v>1458874388</v>
      </c>
      <c r="N1376" s="19">
        <f t="shared" si="193"/>
        <v>42453.87023148148</v>
      </c>
      <c r="O1376">
        <v>1456285988</v>
      </c>
      <c r="P1376" s="19">
        <f t="shared" si="194"/>
        <v>42423.911898148144</v>
      </c>
      <c r="Q1376" t="b">
        <v>0</v>
      </c>
      <c r="R1376">
        <v>66</v>
      </c>
      <c r="S1376" t="b">
        <v>1</v>
      </c>
      <c r="T1376" t="s">
        <v>8276</v>
      </c>
      <c r="U1376" s="6">
        <f t="shared" si="195"/>
        <v>43.060606060606062</v>
      </c>
      <c r="V1376" t="str">
        <f t="shared" si="196"/>
        <v>music</v>
      </c>
      <c r="W1376" t="str">
        <f t="shared" si="197"/>
        <v>rock</v>
      </c>
    </row>
    <row r="1377" spans="1:23" ht="48" x14ac:dyDescent="0.2">
      <c r="A1377" s="5">
        <f t="shared" si="189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tr">
        <f t="shared" si="190"/>
        <v>True</v>
      </c>
      <c r="I1377" t="e">
        <f t="shared" si="191"/>
        <v>#VALUE!</v>
      </c>
      <c r="J1377" t="e">
        <f t="shared" si="192"/>
        <v>#VALUE!</v>
      </c>
      <c r="K1377" t="s">
        <v>8230</v>
      </c>
      <c r="L1377" t="s">
        <v>8249</v>
      </c>
      <c r="M1377">
        <v>1484444119</v>
      </c>
      <c r="N1377" s="19">
        <f t="shared" si="193"/>
        <v>42749.816192129627</v>
      </c>
      <c r="O1377">
        <v>1481852119</v>
      </c>
      <c r="P1377" s="19">
        <f t="shared" si="194"/>
        <v>42719.816192129627</v>
      </c>
      <c r="Q1377" t="b">
        <v>0</v>
      </c>
      <c r="R1377">
        <v>109</v>
      </c>
      <c r="S1377" t="b">
        <v>1</v>
      </c>
      <c r="T1377" t="s">
        <v>8276</v>
      </c>
      <c r="U1377" s="6">
        <f t="shared" si="195"/>
        <v>62.871559633027523</v>
      </c>
      <c r="V1377" t="str">
        <f t="shared" si="196"/>
        <v>music</v>
      </c>
      <c r="W1377" t="str">
        <f t="shared" si="197"/>
        <v>rock</v>
      </c>
    </row>
    <row r="1378" spans="1:23" ht="32" x14ac:dyDescent="0.2">
      <c r="A1378" s="5">
        <f t="shared" si="189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tr">
        <f t="shared" si="190"/>
        <v>True</v>
      </c>
      <c r="I1378" t="e">
        <f t="shared" si="191"/>
        <v>#VALUE!</v>
      </c>
      <c r="J1378" t="e">
        <f t="shared" si="192"/>
        <v>#VALUE!</v>
      </c>
      <c r="K1378" t="s">
        <v>8225</v>
      </c>
      <c r="L1378" t="s">
        <v>8247</v>
      </c>
      <c r="M1378">
        <v>1480784606</v>
      </c>
      <c r="N1378" s="19">
        <f t="shared" si="193"/>
        <v>42707.460717592592</v>
      </c>
      <c r="O1378">
        <v>1478189006</v>
      </c>
      <c r="P1378" s="19">
        <f t="shared" si="194"/>
        <v>42677.419050925921</v>
      </c>
      <c r="Q1378" t="b">
        <v>0</v>
      </c>
      <c r="R1378">
        <v>168</v>
      </c>
      <c r="S1378" t="b">
        <v>1</v>
      </c>
      <c r="T1378" t="s">
        <v>8276</v>
      </c>
      <c r="U1378" s="6">
        <f t="shared" si="195"/>
        <v>55.607142857142854</v>
      </c>
      <c r="V1378" t="str">
        <f t="shared" si="196"/>
        <v>music</v>
      </c>
      <c r="W1378" t="str">
        <f t="shared" si="197"/>
        <v>rock</v>
      </c>
    </row>
    <row r="1379" spans="1:23" ht="48" x14ac:dyDescent="0.2">
      <c r="A1379" s="5">
        <f t="shared" si="189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tr">
        <f t="shared" si="190"/>
        <v>True</v>
      </c>
      <c r="I1379" t="e">
        <f t="shared" si="191"/>
        <v>#VALUE!</v>
      </c>
      <c r="J1379" t="e">
        <f t="shared" si="192"/>
        <v>#VALUE!</v>
      </c>
      <c r="K1379" t="s">
        <v>8224</v>
      </c>
      <c r="L1379" t="s">
        <v>8246</v>
      </c>
      <c r="M1379">
        <v>1486095060</v>
      </c>
      <c r="N1379" s="19">
        <f t="shared" si="193"/>
        <v>42768.924305555556</v>
      </c>
      <c r="O1379">
        <v>1484198170</v>
      </c>
      <c r="P1379" s="19">
        <f t="shared" si="194"/>
        <v>42746.969560185185</v>
      </c>
      <c r="Q1379" t="b">
        <v>0</v>
      </c>
      <c r="R1379">
        <v>31</v>
      </c>
      <c r="S1379" t="b">
        <v>1</v>
      </c>
      <c r="T1379" t="s">
        <v>8276</v>
      </c>
      <c r="U1379" s="6">
        <f t="shared" si="195"/>
        <v>48.70967741935484</v>
      </c>
      <c r="V1379" t="str">
        <f t="shared" si="196"/>
        <v>music</v>
      </c>
      <c r="W1379" t="str">
        <f t="shared" si="197"/>
        <v>rock</v>
      </c>
    </row>
    <row r="1380" spans="1:23" ht="16" x14ac:dyDescent="0.2">
      <c r="A1380" s="5">
        <f t="shared" si="189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tr">
        <f t="shared" si="190"/>
        <v>True</v>
      </c>
      <c r="I1380" t="e">
        <f t="shared" si="191"/>
        <v>#VALUE!</v>
      </c>
      <c r="J1380" t="e">
        <f t="shared" si="192"/>
        <v>#VALUE!</v>
      </c>
      <c r="K1380" t="s">
        <v>8225</v>
      </c>
      <c r="L1380" t="s">
        <v>8247</v>
      </c>
      <c r="M1380">
        <v>1470075210</v>
      </c>
      <c r="N1380" s="19">
        <f t="shared" si="193"/>
        <v>42583.509374999994</v>
      </c>
      <c r="O1380">
        <v>1468779210</v>
      </c>
      <c r="P1380" s="19">
        <f t="shared" si="194"/>
        <v>42568.509374999994</v>
      </c>
      <c r="Q1380" t="b">
        <v>0</v>
      </c>
      <c r="R1380">
        <v>133</v>
      </c>
      <c r="S1380" t="b">
        <v>1</v>
      </c>
      <c r="T1380" t="s">
        <v>8276</v>
      </c>
      <c r="U1380" s="6">
        <f t="shared" si="195"/>
        <v>30.578947368421051</v>
      </c>
      <c r="V1380" t="str">
        <f t="shared" si="196"/>
        <v>music</v>
      </c>
      <c r="W1380" t="str">
        <f t="shared" si="197"/>
        <v>rock</v>
      </c>
    </row>
    <row r="1381" spans="1:23" ht="32" x14ac:dyDescent="0.2">
      <c r="A1381" s="5">
        <f t="shared" si="189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tr">
        <f t="shared" si="190"/>
        <v>True</v>
      </c>
      <c r="I1381" t="e">
        <f t="shared" si="191"/>
        <v>#VALUE!</v>
      </c>
      <c r="J1381" t="e">
        <f t="shared" si="192"/>
        <v>#VALUE!</v>
      </c>
      <c r="K1381" t="s">
        <v>8224</v>
      </c>
      <c r="L1381" t="s">
        <v>8246</v>
      </c>
      <c r="M1381">
        <v>1433504876</v>
      </c>
      <c r="N1381" s="19">
        <f t="shared" si="193"/>
        <v>42160.241620370376</v>
      </c>
      <c r="O1381">
        <v>1430912876</v>
      </c>
      <c r="P1381" s="19">
        <f t="shared" si="194"/>
        <v>42130.241620370376</v>
      </c>
      <c r="Q1381" t="b">
        <v>0</v>
      </c>
      <c r="R1381">
        <v>151</v>
      </c>
      <c r="S1381" t="b">
        <v>1</v>
      </c>
      <c r="T1381" t="s">
        <v>8276</v>
      </c>
      <c r="U1381" s="6">
        <f t="shared" si="195"/>
        <v>73.907284768211923</v>
      </c>
      <c r="V1381" t="str">
        <f t="shared" si="196"/>
        <v>music</v>
      </c>
      <c r="W1381" t="str">
        <f t="shared" si="197"/>
        <v>rock</v>
      </c>
    </row>
    <row r="1382" spans="1:23" ht="32" x14ac:dyDescent="0.2">
      <c r="A1382" s="5">
        <f t="shared" si="189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tr">
        <f t="shared" si="190"/>
        <v>True</v>
      </c>
      <c r="I1382" t="e">
        <f t="shared" si="191"/>
        <v>#VALUE!</v>
      </c>
      <c r="J1382" t="e">
        <f t="shared" si="192"/>
        <v>#VALUE!</v>
      </c>
      <c r="K1382" t="s">
        <v>8224</v>
      </c>
      <c r="L1382" t="s">
        <v>8246</v>
      </c>
      <c r="M1382">
        <v>1433815200</v>
      </c>
      <c r="N1382" s="19">
        <f t="shared" si="193"/>
        <v>42163.833333333328</v>
      </c>
      <c r="O1382">
        <v>1431886706</v>
      </c>
      <c r="P1382" s="19">
        <f t="shared" si="194"/>
        <v>42141.512800925921</v>
      </c>
      <c r="Q1382" t="b">
        <v>0</v>
      </c>
      <c r="R1382">
        <v>5</v>
      </c>
      <c r="S1382" t="b">
        <v>1</v>
      </c>
      <c r="T1382" t="s">
        <v>8276</v>
      </c>
      <c r="U1382" s="6">
        <f t="shared" si="195"/>
        <v>21.2</v>
      </c>
      <c r="V1382" t="str">
        <f t="shared" si="196"/>
        <v>music</v>
      </c>
      <c r="W1382" t="str">
        <f t="shared" si="197"/>
        <v>rock</v>
      </c>
    </row>
    <row r="1383" spans="1:23" ht="48" x14ac:dyDescent="0.2">
      <c r="A1383" s="5">
        <f t="shared" si="189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tr">
        <f t="shared" si="190"/>
        <v>True</v>
      </c>
      <c r="I1383" t="e">
        <f t="shared" si="191"/>
        <v>#VALUE!</v>
      </c>
      <c r="J1383" t="e">
        <f t="shared" si="192"/>
        <v>#VALUE!</v>
      </c>
      <c r="K1383" t="s">
        <v>8224</v>
      </c>
      <c r="L1383" t="s">
        <v>8246</v>
      </c>
      <c r="M1383">
        <v>1482988125</v>
      </c>
      <c r="N1383" s="19">
        <f t="shared" si="193"/>
        <v>42732.964409722219</v>
      </c>
      <c r="O1383">
        <v>1480396125</v>
      </c>
      <c r="P1383" s="19">
        <f t="shared" si="194"/>
        <v>42702.964409722219</v>
      </c>
      <c r="Q1383" t="b">
        <v>0</v>
      </c>
      <c r="R1383">
        <v>73</v>
      </c>
      <c r="S1383" t="b">
        <v>1</v>
      </c>
      <c r="T1383" t="s">
        <v>8276</v>
      </c>
      <c r="U1383" s="6">
        <f t="shared" si="195"/>
        <v>73.356164383561648</v>
      </c>
      <c r="V1383" t="str">
        <f t="shared" si="196"/>
        <v>music</v>
      </c>
      <c r="W1383" t="str">
        <f t="shared" si="197"/>
        <v>rock</v>
      </c>
    </row>
    <row r="1384" spans="1:23" ht="48" x14ac:dyDescent="0.2">
      <c r="A1384" s="5">
        <f t="shared" si="189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tr">
        <f t="shared" si="190"/>
        <v>True</v>
      </c>
      <c r="I1384" t="e">
        <f t="shared" si="191"/>
        <v>#VALUE!</v>
      </c>
      <c r="J1384" t="e">
        <f t="shared" si="192"/>
        <v>#VALUE!</v>
      </c>
      <c r="K1384" t="s">
        <v>8224</v>
      </c>
      <c r="L1384" t="s">
        <v>8246</v>
      </c>
      <c r="M1384">
        <v>1367867536</v>
      </c>
      <c r="N1384" s="19">
        <f t="shared" si="193"/>
        <v>41400.550185185188</v>
      </c>
      <c r="O1384">
        <v>1365275536</v>
      </c>
      <c r="P1384" s="19">
        <f t="shared" si="194"/>
        <v>41370.550185185188</v>
      </c>
      <c r="Q1384" t="b">
        <v>0</v>
      </c>
      <c r="R1384">
        <v>148</v>
      </c>
      <c r="S1384" t="b">
        <v>1</v>
      </c>
      <c r="T1384" t="s">
        <v>8276</v>
      </c>
      <c r="U1384" s="6">
        <f t="shared" si="195"/>
        <v>56.412162162162161</v>
      </c>
      <c r="V1384" t="str">
        <f t="shared" si="196"/>
        <v>music</v>
      </c>
      <c r="W1384" t="str">
        <f t="shared" si="197"/>
        <v>rock</v>
      </c>
    </row>
    <row r="1385" spans="1:23" ht="48" x14ac:dyDescent="0.2">
      <c r="A1385" s="5">
        <f t="shared" si="189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tr">
        <f t="shared" si="190"/>
        <v>True</v>
      </c>
      <c r="I1385" t="e">
        <f t="shared" si="191"/>
        <v>#VALUE!</v>
      </c>
      <c r="J1385" t="e">
        <f t="shared" si="192"/>
        <v>#VALUE!</v>
      </c>
      <c r="K1385" t="s">
        <v>8229</v>
      </c>
      <c r="L1385" t="s">
        <v>8251</v>
      </c>
      <c r="M1385">
        <v>1482457678</v>
      </c>
      <c r="N1385" s="19">
        <f t="shared" si="193"/>
        <v>42726.824976851851</v>
      </c>
      <c r="O1385">
        <v>1480729678</v>
      </c>
      <c r="P1385" s="19">
        <f t="shared" si="194"/>
        <v>42706.824976851851</v>
      </c>
      <c r="Q1385" t="b">
        <v>0</v>
      </c>
      <c r="R1385">
        <v>93</v>
      </c>
      <c r="S1385" t="b">
        <v>1</v>
      </c>
      <c r="T1385" t="s">
        <v>8276</v>
      </c>
      <c r="U1385" s="6">
        <f t="shared" si="195"/>
        <v>50.247311827956992</v>
      </c>
      <c r="V1385" t="str">
        <f t="shared" si="196"/>
        <v>music</v>
      </c>
      <c r="W1385" t="str">
        <f t="shared" si="197"/>
        <v>rock</v>
      </c>
    </row>
    <row r="1386" spans="1:23" ht="48" x14ac:dyDescent="0.2">
      <c r="A1386" s="5">
        <f t="shared" si="189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tr">
        <f t="shared" si="190"/>
        <v>True</v>
      </c>
      <c r="I1386" t="e">
        <f t="shared" si="191"/>
        <v>#VALUE!</v>
      </c>
      <c r="J1386" t="e">
        <f t="shared" si="192"/>
        <v>#VALUE!</v>
      </c>
      <c r="K1386" t="s">
        <v>8224</v>
      </c>
      <c r="L1386" t="s">
        <v>8246</v>
      </c>
      <c r="M1386">
        <v>1436117922</v>
      </c>
      <c r="N1386" s="19">
        <f t="shared" si="193"/>
        <v>42190.485208333332</v>
      </c>
      <c r="O1386">
        <v>1433525922</v>
      </c>
      <c r="P1386" s="19">
        <f t="shared" si="194"/>
        <v>42160.485208333332</v>
      </c>
      <c r="Q1386" t="b">
        <v>0</v>
      </c>
      <c r="R1386">
        <v>63</v>
      </c>
      <c r="S1386" t="b">
        <v>1</v>
      </c>
      <c r="T1386" t="s">
        <v>8276</v>
      </c>
      <c r="U1386" s="6">
        <f t="shared" si="195"/>
        <v>68.936507936507937</v>
      </c>
      <c r="V1386" t="str">
        <f t="shared" si="196"/>
        <v>music</v>
      </c>
      <c r="W1386" t="str">
        <f t="shared" si="197"/>
        <v>rock</v>
      </c>
    </row>
    <row r="1387" spans="1:23" ht="48" x14ac:dyDescent="0.2">
      <c r="A1387" s="5">
        <f t="shared" si="189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tr">
        <f t="shared" si="190"/>
        <v>True</v>
      </c>
      <c r="I1387" t="e">
        <f t="shared" si="191"/>
        <v>#VALUE!</v>
      </c>
      <c r="J1387" t="e">
        <f t="shared" si="192"/>
        <v>#VALUE!</v>
      </c>
      <c r="K1387" t="s">
        <v>8236</v>
      </c>
      <c r="L1387" t="s">
        <v>8249</v>
      </c>
      <c r="M1387">
        <v>1461931860</v>
      </c>
      <c r="N1387" s="19">
        <f t="shared" si="193"/>
        <v>42489.257638888885</v>
      </c>
      <c r="O1387">
        <v>1457109121</v>
      </c>
      <c r="P1387" s="19">
        <f t="shared" si="194"/>
        <v>42433.438900462963</v>
      </c>
      <c r="Q1387" t="b">
        <v>0</v>
      </c>
      <c r="R1387">
        <v>134</v>
      </c>
      <c r="S1387" t="b">
        <v>1</v>
      </c>
      <c r="T1387" t="s">
        <v>8276</v>
      </c>
      <c r="U1387" s="6">
        <f t="shared" si="195"/>
        <v>65.914104477611943</v>
      </c>
      <c r="V1387" t="str">
        <f t="shared" si="196"/>
        <v>music</v>
      </c>
      <c r="W1387" t="str">
        <f t="shared" si="197"/>
        <v>rock</v>
      </c>
    </row>
    <row r="1388" spans="1:23" ht="32" x14ac:dyDescent="0.2">
      <c r="A1388" s="5">
        <f t="shared" si="189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tr">
        <f t="shared" si="190"/>
        <v>True</v>
      </c>
      <c r="I1388" t="e">
        <f t="shared" si="191"/>
        <v>#VALUE!</v>
      </c>
      <c r="J1388" t="e">
        <f t="shared" si="192"/>
        <v>#VALUE!</v>
      </c>
      <c r="K1388" t="s">
        <v>8224</v>
      </c>
      <c r="L1388" t="s">
        <v>8246</v>
      </c>
      <c r="M1388">
        <v>1438183889</v>
      </c>
      <c r="N1388" s="19">
        <f t="shared" si="193"/>
        <v>42214.396863425922</v>
      </c>
      <c r="O1388">
        <v>1435591889</v>
      </c>
      <c r="P1388" s="19">
        <f t="shared" si="194"/>
        <v>42184.396863425922</v>
      </c>
      <c r="Q1388" t="b">
        <v>0</v>
      </c>
      <c r="R1388">
        <v>14</v>
      </c>
      <c r="S1388" t="b">
        <v>1</v>
      </c>
      <c r="T1388" t="s">
        <v>8276</v>
      </c>
      <c r="U1388" s="6">
        <f t="shared" si="195"/>
        <v>62.5</v>
      </c>
      <c r="V1388" t="str">
        <f t="shared" si="196"/>
        <v>music</v>
      </c>
      <c r="W1388" t="str">
        <f t="shared" si="197"/>
        <v>rock</v>
      </c>
    </row>
    <row r="1389" spans="1:23" ht="48" x14ac:dyDescent="0.2">
      <c r="A1389" s="5">
        <f t="shared" si="189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tr">
        <f t="shared" si="190"/>
        <v>True</v>
      </c>
      <c r="I1389" t="e">
        <f t="shared" si="191"/>
        <v>#VALUE!</v>
      </c>
      <c r="J1389" t="e">
        <f t="shared" si="192"/>
        <v>#VALUE!</v>
      </c>
      <c r="K1389" t="s">
        <v>8224</v>
      </c>
      <c r="L1389" t="s">
        <v>8246</v>
      </c>
      <c r="M1389">
        <v>1433305800</v>
      </c>
      <c r="N1389" s="19">
        <f t="shared" si="193"/>
        <v>42157.9375</v>
      </c>
      <c r="O1389">
        <v>1430604395</v>
      </c>
      <c r="P1389" s="19">
        <f t="shared" si="194"/>
        <v>42126.67123842593</v>
      </c>
      <c r="Q1389" t="b">
        <v>0</v>
      </c>
      <c r="R1389">
        <v>78</v>
      </c>
      <c r="S1389" t="b">
        <v>1</v>
      </c>
      <c r="T1389" t="s">
        <v>8276</v>
      </c>
      <c r="U1389" s="6">
        <f t="shared" si="195"/>
        <v>70.064102564102569</v>
      </c>
      <c r="V1389" t="str">
        <f t="shared" si="196"/>
        <v>music</v>
      </c>
      <c r="W1389" t="str">
        <f t="shared" si="197"/>
        <v>rock</v>
      </c>
    </row>
    <row r="1390" spans="1:23" ht="48" x14ac:dyDescent="0.2">
      <c r="A1390" s="5">
        <f t="shared" si="189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tr">
        <f t="shared" si="190"/>
        <v>True</v>
      </c>
      <c r="I1390" t="e">
        <f t="shared" si="191"/>
        <v>#VALUE!</v>
      </c>
      <c r="J1390" t="e">
        <f t="shared" si="192"/>
        <v>#VALUE!</v>
      </c>
      <c r="K1390" t="s">
        <v>8224</v>
      </c>
      <c r="L1390" t="s">
        <v>8246</v>
      </c>
      <c r="M1390">
        <v>1476720840</v>
      </c>
      <c r="N1390" s="19">
        <f t="shared" si="193"/>
        <v>42660.426388888889</v>
      </c>
      <c r="O1390">
        <v>1474469117</v>
      </c>
      <c r="P1390" s="19">
        <f t="shared" si="194"/>
        <v>42634.364780092597</v>
      </c>
      <c r="Q1390" t="b">
        <v>0</v>
      </c>
      <c r="R1390">
        <v>112</v>
      </c>
      <c r="S1390" t="b">
        <v>1</v>
      </c>
      <c r="T1390" t="s">
        <v>8276</v>
      </c>
      <c r="U1390" s="6">
        <f t="shared" si="195"/>
        <v>60.181874999999998</v>
      </c>
      <c r="V1390" t="str">
        <f t="shared" si="196"/>
        <v>music</v>
      </c>
      <c r="W1390" t="str">
        <f t="shared" si="197"/>
        <v>rock</v>
      </c>
    </row>
    <row r="1391" spans="1:23" ht="32" x14ac:dyDescent="0.2">
      <c r="A1391" s="5">
        <f t="shared" si="189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tr">
        <f t="shared" si="190"/>
        <v>True</v>
      </c>
      <c r="I1391" t="e">
        <f t="shared" si="191"/>
        <v>#VALUE!</v>
      </c>
      <c r="J1391" t="e">
        <f t="shared" si="192"/>
        <v>#VALUE!</v>
      </c>
      <c r="K1391" t="s">
        <v>8225</v>
      </c>
      <c r="L1391" t="s">
        <v>8247</v>
      </c>
      <c r="M1391">
        <v>1471087957</v>
      </c>
      <c r="N1391" s="19">
        <f t="shared" si="193"/>
        <v>42595.230983796297</v>
      </c>
      <c r="O1391">
        <v>1468495957</v>
      </c>
      <c r="P1391" s="19">
        <f t="shared" si="194"/>
        <v>42565.230983796297</v>
      </c>
      <c r="Q1391" t="b">
        <v>0</v>
      </c>
      <c r="R1391">
        <v>34</v>
      </c>
      <c r="S1391" t="b">
        <v>1</v>
      </c>
      <c r="T1391" t="s">
        <v>8276</v>
      </c>
      <c r="U1391" s="6">
        <f t="shared" si="195"/>
        <v>21.382352941176471</v>
      </c>
      <c r="V1391" t="str">
        <f t="shared" si="196"/>
        <v>music</v>
      </c>
      <c r="W1391" t="str">
        <f t="shared" si="197"/>
        <v>rock</v>
      </c>
    </row>
    <row r="1392" spans="1:23" ht="48" x14ac:dyDescent="0.2">
      <c r="A1392" s="5">
        <f t="shared" si="189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tr">
        <f t="shared" si="190"/>
        <v>True</v>
      </c>
      <c r="I1392" t="e">
        <f t="shared" si="191"/>
        <v>#VALUE!</v>
      </c>
      <c r="J1392" t="e">
        <f t="shared" si="192"/>
        <v>#VALUE!</v>
      </c>
      <c r="K1392" t="s">
        <v>8224</v>
      </c>
      <c r="L1392" t="s">
        <v>8246</v>
      </c>
      <c r="M1392">
        <v>1430154720</v>
      </c>
      <c r="N1392" s="19">
        <f t="shared" si="193"/>
        <v>42121.466666666667</v>
      </c>
      <c r="O1392">
        <v>1427224606</v>
      </c>
      <c r="P1392" s="19">
        <f t="shared" si="194"/>
        <v>42087.553310185183</v>
      </c>
      <c r="Q1392" t="b">
        <v>0</v>
      </c>
      <c r="R1392">
        <v>19</v>
      </c>
      <c r="S1392" t="b">
        <v>1</v>
      </c>
      <c r="T1392" t="s">
        <v>8276</v>
      </c>
      <c r="U1392" s="6">
        <f t="shared" si="195"/>
        <v>160.78947368421052</v>
      </c>
      <c r="V1392" t="str">
        <f t="shared" si="196"/>
        <v>music</v>
      </c>
      <c r="W1392" t="str">
        <f t="shared" si="197"/>
        <v>rock</v>
      </c>
    </row>
    <row r="1393" spans="1:23" ht="48" x14ac:dyDescent="0.2">
      <c r="A1393" s="5">
        <f t="shared" si="189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tr">
        <f t="shared" si="190"/>
        <v>True</v>
      </c>
      <c r="I1393" t="e">
        <f t="shared" si="191"/>
        <v>#VALUE!</v>
      </c>
      <c r="J1393" t="e">
        <f t="shared" si="192"/>
        <v>#VALUE!</v>
      </c>
      <c r="K1393" t="s">
        <v>8224</v>
      </c>
      <c r="L1393" t="s">
        <v>8246</v>
      </c>
      <c r="M1393">
        <v>1440219540</v>
      </c>
      <c r="N1393" s="19">
        <f t="shared" si="193"/>
        <v>42237.957638888889</v>
      </c>
      <c r="O1393">
        <v>1436369818</v>
      </c>
      <c r="P1393" s="19">
        <f t="shared" si="194"/>
        <v>42193.400671296295</v>
      </c>
      <c r="Q1393" t="b">
        <v>0</v>
      </c>
      <c r="R1393">
        <v>13</v>
      </c>
      <c r="S1393" t="b">
        <v>1</v>
      </c>
      <c r="T1393" t="s">
        <v>8276</v>
      </c>
      <c r="U1393" s="6">
        <f t="shared" si="195"/>
        <v>42.384615384615387</v>
      </c>
      <c r="V1393" t="str">
        <f t="shared" si="196"/>
        <v>music</v>
      </c>
      <c r="W1393" t="str">
        <f t="shared" si="197"/>
        <v>rock</v>
      </c>
    </row>
    <row r="1394" spans="1:23" ht="48" x14ac:dyDescent="0.2">
      <c r="A1394" s="5">
        <f t="shared" si="189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tr">
        <f t="shared" si="190"/>
        <v>True</v>
      </c>
      <c r="I1394" t="e">
        <f t="shared" si="191"/>
        <v>#VALUE!</v>
      </c>
      <c r="J1394" t="e">
        <f t="shared" si="192"/>
        <v>#VALUE!</v>
      </c>
      <c r="K1394" t="s">
        <v>8224</v>
      </c>
      <c r="L1394" t="s">
        <v>8246</v>
      </c>
      <c r="M1394">
        <v>1456976586</v>
      </c>
      <c r="N1394" s="19">
        <f t="shared" si="193"/>
        <v>42431.904930555553</v>
      </c>
      <c r="O1394">
        <v>1454298186</v>
      </c>
      <c r="P1394" s="19">
        <f t="shared" si="194"/>
        <v>42400.904930555553</v>
      </c>
      <c r="Q1394" t="b">
        <v>0</v>
      </c>
      <c r="R1394">
        <v>104</v>
      </c>
      <c r="S1394" t="b">
        <v>1</v>
      </c>
      <c r="T1394" t="s">
        <v>8276</v>
      </c>
      <c r="U1394" s="6">
        <f t="shared" si="195"/>
        <v>27.317307692307693</v>
      </c>
      <c r="V1394" t="str">
        <f t="shared" si="196"/>
        <v>music</v>
      </c>
      <c r="W1394" t="str">
        <f t="shared" si="197"/>
        <v>rock</v>
      </c>
    </row>
    <row r="1395" spans="1:23" ht="16" x14ac:dyDescent="0.2">
      <c r="A1395" s="5">
        <f t="shared" si="189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tr">
        <f t="shared" si="190"/>
        <v>True</v>
      </c>
      <c r="I1395" t="e">
        <f t="shared" si="191"/>
        <v>#VALUE!</v>
      </c>
      <c r="J1395" t="e">
        <f t="shared" si="192"/>
        <v>#VALUE!</v>
      </c>
      <c r="K1395" t="s">
        <v>8224</v>
      </c>
      <c r="L1395" t="s">
        <v>8246</v>
      </c>
      <c r="M1395">
        <v>1470068523</v>
      </c>
      <c r="N1395" s="19">
        <f t="shared" si="193"/>
        <v>42583.431979166664</v>
      </c>
      <c r="O1395">
        <v>1467476523</v>
      </c>
      <c r="P1395" s="19">
        <f t="shared" si="194"/>
        <v>42553.431979166664</v>
      </c>
      <c r="Q1395" t="b">
        <v>0</v>
      </c>
      <c r="R1395">
        <v>52</v>
      </c>
      <c r="S1395" t="b">
        <v>1</v>
      </c>
      <c r="T1395" t="s">
        <v>8276</v>
      </c>
      <c r="U1395" s="6">
        <f t="shared" si="195"/>
        <v>196.82692307692307</v>
      </c>
      <c r="V1395" t="str">
        <f t="shared" si="196"/>
        <v>music</v>
      </c>
      <c r="W1395" t="str">
        <f t="shared" si="197"/>
        <v>rock</v>
      </c>
    </row>
    <row r="1396" spans="1:23" ht="48" x14ac:dyDescent="0.2">
      <c r="A1396" s="5">
        <f t="shared" si="189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tr">
        <f t="shared" si="190"/>
        <v>True</v>
      </c>
      <c r="I1396" t="e">
        <f t="shared" si="191"/>
        <v>#VALUE!</v>
      </c>
      <c r="J1396" t="e">
        <f t="shared" si="192"/>
        <v>#VALUE!</v>
      </c>
      <c r="K1396" t="s">
        <v>8224</v>
      </c>
      <c r="L1396" t="s">
        <v>8246</v>
      </c>
      <c r="M1396">
        <v>1488337200</v>
      </c>
      <c r="N1396" s="19">
        <f t="shared" si="193"/>
        <v>42794.875</v>
      </c>
      <c r="O1396">
        <v>1484623726</v>
      </c>
      <c r="P1396" s="19">
        <f t="shared" si="194"/>
        <v>42751.894976851851</v>
      </c>
      <c r="Q1396" t="b">
        <v>0</v>
      </c>
      <c r="R1396">
        <v>17</v>
      </c>
      <c r="S1396" t="b">
        <v>1</v>
      </c>
      <c r="T1396" t="s">
        <v>8276</v>
      </c>
      <c r="U1396" s="6">
        <f t="shared" si="195"/>
        <v>53.882352941176471</v>
      </c>
      <c r="V1396" t="str">
        <f t="shared" si="196"/>
        <v>music</v>
      </c>
      <c r="W1396" t="str">
        <f t="shared" si="197"/>
        <v>rock</v>
      </c>
    </row>
    <row r="1397" spans="1:23" ht="16" x14ac:dyDescent="0.2">
      <c r="A1397" s="5">
        <f t="shared" si="189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tr">
        <f t="shared" si="190"/>
        <v>True</v>
      </c>
      <c r="I1397" t="e">
        <f t="shared" si="191"/>
        <v>#VALUE!</v>
      </c>
      <c r="J1397" t="e">
        <f t="shared" si="192"/>
        <v>#VALUE!</v>
      </c>
      <c r="K1397" t="s">
        <v>8224</v>
      </c>
      <c r="L1397" t="s">
        <v>8246</v>
      </c>
      <c r="M1397">
        <v>1484430481</v>
      </c>
      <c r="N1397" s="19">
        <f t="shared" si="193"/>
        <v>42749.65834490741</v>
      </c>
      <c r="O1397">
        <v>1481838481</v>
      </c>
      <c r="P1397" s="19">
        <f t="shared" si="194"/>
        <v>42719.65834490741</v>
      </c>
      <c r="Q1397" t="b">
        <v>0</v>
      </c>
      <c r="R1397">
        <v>82</v>
      </c>
      <c r="S1397" t="b">
        <v>1</v>
      </c>
      <c r="T1397" t="s">
        <v>8276</v>
      </c>
      <c r="U1397" s="6">
        <f t="shared" si="195"/>
        <v>47.756097560975611</v>
      </c>
      <c r="V1397" t="str">
        <f t="shared" si="196"/>
        <v>music</v>
      </c>
      <c r="W1397" t="str">
        <f t="shared" si="197"/>
        <v>rock</v>
      </c>
    </row>
    <row r="1398" spans="1:23" ht="48" x14ac:dyDescent="0.2">
      <c r="A1398" s="5">
        <f t="shared" si="189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tr">
        <f t="shared" si="190"/>
        <v>True</v>
      </c>
      <c r="I1398" t="e">
        <f t="shared" si="191"/>
        <v>#VALUE!</v>
      </c>
      <c r="J1398" t="e">
        <f t="shared" si="192"/>
        <v>#VALUE!</v>
      </c>
      <c r="K1398" t="s">
        <v>8224</v>
      </c>
      <c r="L1398" t="s">
        <v>8246</v>
      </c>
      <c r="M1398">
        <v>1423871882</v>
      </c>
      <c r="N1398" s="19">
        <f t="shared" si="193"/>
        <v>42048.74863425926</v>
      </c>
      <c r="O1398">
        <v>1421279882</v>
      </c>
      <c r="P1398" s="19">
        <f t="shared" si="194"/>
        <v>42018.74863425926</v>
      </c>
      <c r="Q1398" t="b">
        <v>0</v>
      </c>
      <c r="R1398">
        <v>73</v>
      </c>
      <c r="S1398" t="b">
        <v>1</v>
      </c>
      <c r="T1398" t="s">
        <v>8276</v>
      </c>
      <c r="U1398" s="6">
        <f t="shared" si="195"/>
        <v>88.191780821917803</v>
      </c>
      <c r="V1398" t="str">
        <f t="shared" si="196"/>
        <v>music</v>
      </c>
      <c r="W1398" t="str">
        <f t="shared" si="197"/>
        <v>rock</v>
      </c>
    </row>
    <row r="1399" spans="1:23" ht="48" x14ac:dyDescent="0.2">
      <c r="A1399" s="5">
        <f t="shared" si="189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tr">
        <f t="shared" si="190"/>
        <v>True</v>
      </c>
      <c r="I1399" t="e">
        <f t="shared" si="191"/>
        <v>#VALUE!</v>
      </c>
      <c r="J1399" t="e">
        <f t="shared" si="192"/>
        <v>#VALUE!</v>
      </c>
      <c r="K1399" t="s">
        <v>8224</v>
      </c>
      <c r="L1399" t="s">
        <v>8246</v>
      </c>
      <c r="M1399">
        <v>1477603140</v>
      </c>
      <c r="N1399" s="19">
        <f t="shared" si="193"/>
        <v>42670.638194444444</v>
      </c>
      <c r="O1399">
        <v>1475013710</v>
      </c>
      <c r="P1399" s="19">
        <f t="shared" si="194"/>
        <v>42640.667939814812</v>
      </c>
      <c r="Q1399" t="b">
        <v>0</v>
      </c>
      <c r="R1399">
        <v>158</v>
      </c>
      <c r="S1399" t="b">
        <v>1</v>
      </c>
      <c r="T1399" t="s">
        <v>8276</v>
      </c>
      <c r="U1399" s="6">
        <f t="shared" si="195"/>
        <v>72.056962025316452</v>
      </c>
      <c r="V1399" t="str">
        <f t="shared" si="196"/>
        <v>music</v>
      </c>
      <c r="W1399" t="str">
        <f t="shared" si="197"/>
        <v>rock</v>
      </c>
    </row>
    <row r="1400" spans="1:23" ht="48" x14ac:dyDescent="0.2">
      <c r="A1400" s="5">
        <f t="shared" si="189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tr">
        <f t="shared" si="190"/>
        <v>True</v>
      </c>
      <c r="I1400" t="e">
        <f t="shared" si="191"/>
        <v>#VALUE!</v>
      </c>
      <c r="J1400" t="e">
        <f t="shared" si="192"/>
        <v>#VALUE!</v>
      </c>
      <c r="K1400" t="s">
        <v>8224</v>
      </c>
      <c r="L1400" t="s">
        <v>8246</v>
      </c>
      <c r="M1400">
        <v>1467752334</v>
      </c>
      <c r="N1400" s="19">
        <f t="shared" si="193"/>
        <v>42556.624236111107</v>
      </c>
      <c r="O1400">
        <v>1465160334</v>
      </c>
      <c r="P1400" s="19">
        <f t="shared" si="194"/>
        <v>42526.624236111107</v>
      </c>
      <c r="Q1400" t="b">
        <v>0</v>
      </c>
      <c r="R1400">
        <v>65</v>
      </c>
      <c r="S1400" t="b">
        <v>1</v>
      </c>
      <c r="T1400" t="s">
        <v>8276</v>
      </c>
      <c r="U1400" s="6">
        <f t="shared" si="195"/>
        <v>74.246153846153845</v>
      </c>
      <c r="V1400" t="str">
        <f t="shared" si="196"/>
        <v>music</v>
      </c>
      <c r="W1400" t="str">
        <f t="shared" si="197"/>
        <v>rock</v>
      </c>
    </row>
    <row r="1401" spans="1:23" ht="48" x14ac:dyDescent="0.2">
      <c r="A1401" s="5">
        <f t="shared" si="189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tr">
        <f t="shared" si="190"/>
        <v>True</v>
      </c>
      <c r="I1401" t="e">
        <f t="shared" si="191"/>
        <v>#VALUE!</v>
      </c>
      <c r="J1401" t="e">
        <f t="shared" si="192"/>
        <v>#VALUE!</v>
      </c>
      <c r="K1401" t="s">
        <v>8224</v>
      </c>
      <c r="L1401" t="s">
        <v>8246</v>
      </c>
      <c r="M1401">
        <v>1412640373</v>
      </c>
      <c r="N1401" s="19">
        <f t="shared" si="193"/>
        <v>41918.754317129627</v>
      </c>
      <c r="O1401">
        <v>1410048373</v>
      </c>
      <c r="P1401" s="19">
        <f t="shared" si="194"/>
        <v>41888.754317129627</v>
      </c>
      <c r="Q1401" t="b">
        <v>0</v>
      </c>
      <c r="R1401">
        <v>184</v>
      </c>
      <c r="S1401" t="b">
        <v>1</v>
      </c>
      <c r="T1401" t="s">
        <v>8276</v>
      </c>
      <c r="U1401" s="6">
        <f t="shared" si="195"/>
        <v>61.701086956521742</v>
      </c>
      <c r="V1401" t="str">
        <f t="shared" si="196"/>
        <v>music</v>
      </c>
      <c r="W1401" t="str">
        <f t="shared" si="197"/>
        <v>rock</v>
      </c>
    </row>
    <row r="1402" spans="1:23" ht="48" x14ac:dyDescent="0.2">
      <c r="A1402" s="5">
        <f t="shared" si="189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tr">
        <f t="shared" si="190"/>
        <v>True</v>
      </c>
      <c r="I1402" t="e">
        <f t="shared" si="191"/>
        <v>#VALUE!</v>
      </c>
      <c r="J1402" t="e">
        <f t="shared" si="192"/>
        <v>#VALUE!</v>
      </c>
      <c r="K1402" t="s">
        <v>8225</v>
      </c>
      <c r="L1402" t="s">
        <v>8247</v>
      </c>
      <c r="M1402">
        <v>1465709400</v>
      </c>
      <c r="N1402" s="19">
        <f t="shared" si="193"/>
        <v>42532.979166666672</v>
      </c>
      <c r="O1402">
        <v>1462695073</v>
      </c>
      <c r="P1402" s="19">
        <f t="shared" si="194"/>
        <v>42498.091122685189</v>
      </c>
      <c r="Q1402" t="b">
        <v>0</v>
      </c>
      <c r="R1402">
        <v>34</v>
      </c>
      <c r="S1402" t="b">
        <v>1</v>
      </c>
      <c r="T1402" t="s">
        <v>8276</v>
      </c>
      <c r="U1402" s="6">
        <f t="shared" si="195"/>
        <v>17.235294117647058</v>
      </c>
      <c r="V1402" t="str">
        <f t="shared" si="196"/>
        <v>music</v>
      </c>
      <c r="W1402" t="str">
        <f t="shared" si="197"/>
        <v>rock</v>
      </c>
    </row>
    <row r="1403" spans="1:23" ht="48" x14ac:dyDescent="0.2">
      <c r="A1403" s="5">
        <f t="shared" si="189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tr">
        <f t="shared" si="190"/>
        <v>True</v>
      </c>
      <c r="I1403" t="e">
        <f t="shared" si="191"/>
        <v>#VALUE!</v>
      </c>
      <c r="J1403" t="e">
        <f t="shared" si="192"/>
        <v>#VALUE!</v>
      </c>
      <c r="K1403" t="s">
        <v>8224</v>
      </c>
      <c r="L1403" t="s">
        <v>8246</v>
      </c>
      <c r="M1403">
        <v>1369612474</v>
      </c>
      <c r="N1403" s="19">
        <f t="shared" si="193"/>
        <v>41420.74622685185</v>
      </c>
      <c r="O1403">
        <v>1367798074</v>
      </c>
      <c r="P1403" s="19">
        <f t="shared" si="194"/>
        <v>41399.74622685185</v>
      </c>
      <c r="Q1403" t="b">
        <v>0</v>
      </c>
      <c r="R1403">
        <v>240</v>
      </c>
      <c r="S1403" t="b">
        <v>1</v>
      </c>
      <c r="T1403" t="s">
        <v>8276</v>
      </c>
      <c r="U1403" s="6">
        <f t="shared" si="195"/>
        <v>51.720833333333331</v>
      </c>
      <c r="V1403" t="str">
        <f t="shared" si="196"/>
        <v>music</v>
      </c>
      <c r="W1403" t="str">
        <f t="shared" si="197"/>
        <v>rock</v>
      </c>
    </row>
    <row r="1404" spans="1:23" ht="48" x14ac:dyDescent="0.2">
      <c r="A1404" s="5">
        <f t="shared" si="189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tr">
        <f t="shared" si="190"/>
        <v>True</v>
      </c>
      <c r="I1404" t="e">
        <f t="shared" si="191"/>
        <v>#VALUE!</v>
      </c>
      <c r="J1404" t="e">
        <f t="shared" si="192"/>
        <v>#VALUE!</v>
      </c>
      <c r="K1404" t="s">
        <v>8225</v>
      </c>
      <c r="L1404" t="s">
        <v>8247</v>
      </c>
      <c r="M1404">
        <v>1430439411</v>
      </c>
      <c r="N1404" s="19">
        <f t="shared" si="193"/>
        <v>42124.761701388896</v>
      </c>
      <c r="O1404">
        <v>1425259011</v>
      </c>
      <c r="P1404" s="19">
        <f t="shared" si="194"/>
        <v>42064.803368055553</v>
      </c>
      <c r="Q1404" t="b">
        <v>0</v>
      </c>
      <c r="R1404">
        <v>113</v>
      </c>
      <c r="S1404" t="b">
        <v>1</v>
      </c>
      <c r="T1404" t="s">
        <v>8276</v>
      </c>
      <c r="U1404" s="6">
        <f t="shared" si="195"/>
        <v>24.150442477876105</v>
      </c>
      <c r="V1404" t="str">
        <f t="shared" si="196"/>
        <v>music</v>
      </c>
      <c r="W1404" t="str">
        <f t="shared" si="197"/>
        <v>rock</v>
      </c>
    </row>
    <row r="1405" spans="1:23" ht="48" x14ac:dyDescent="0.2">
      <c r="A1405" s="5">
        <f t="shared" si="189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tr">
        <f t="shared" si="190"/>
        <v>True</v>
      </c>
      <c r="I1405" t="e">
        <f t="shared" si="191"/>
        <v>#VALUE!</v>
      </c>
      <c r="J1405" t="e">
        <f t="shared" si="192"/>
        <v>#VALUE!</v>
      </c>
      <c r="K1405" t="s">
        <v>8224</v>
      </c>
      <c r="L1405" t="s">
        <v>8246</v>
      </c>
      <c r="M1405">
        <v>1374802235</v>
      </c>
      <c r="N1405" s="19">
        <f t="shared" si="193"/>
        <v>41480.812905092593</v>
      </c>
      <c r="O1405">
        <v>1372210235</v>
      </c>
      <c r="P1405" s="19">
        <f t="shared" si="194"/>
        <v>41450.812905092593</v>
      </c>
      <c r="Q1405" t="b">
        <v>0</v>
      </c>
      <c r="R1405">
        <v>66</v>
      </c>
      <c r="S1405" t="b">
        <v>1</v>
      </c>
      <c r="T1405" t="s">
        <v>8276</v>
      </c>
      <c r="U1405" s="6">
        <f t="shared" si="195"/>
        <v>62.166666666666664</v>
      </c>
      <c r="V1405" t="str">
        <f t="shared" si="196"/>
        <v>music</v>
      </c>
      <c r="W1405" t="str">
        <f t="shared" si="197"/>
        <v>rock</v>
      </c>
    </row>
    <row r="1406" spans="1:23" ht="48" x14ac:dyDescent="0.2">
      <c r="A1406" s="5">
        <f t="shared" si="189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e">
        <f t="shared" si="190"/>
        <v>#VALUE!</v>
      </c>
      <c r="I1406" t="str">
        <f t="shared" si="191"/>
        <v>True</v>
      </c>
      <c r="J1406" t="e">
        <f t="shared" si="192"/>
        <v>#VALUE!</v>
      </c>
      <c r="K1406" t="s">
        <v>8225</v>
      </c>
      <c r="L1406" t="s">
        <v>8247</v>
      </c>
      <c r="M1406">
        <v>1424607285</v>
      </c>
      <c r="N1406" s="19">
        <f t="shared" si="193"/>
        <v>42057.260243055556</v>
      </c>
      <c r="O1406">
        <v>1422447285</v>
      </c>
      <c r="P1406" s="19">
        <f t="shared" si="194"/>
        <v>42032.260243055556</v>
      </c>
      <c r="Q1406" t="b">
        <v>1</v>
      </c>
      <c r="R1406">
        <v>5</v>
      </c>
      <c r="S1406" t="b">
        <v>0</v>
      </c>
      <c r="T1406" t="s">
        <v>8287</v>
      </c>
      <c r="U1406" s="6">
        <f t="shared" si="195"/>
        <v>48.2</v>
      </c>
      <c r="V1406" t="str">
        <f t="shared" si="196"/>
        <v>publishing</v>
      </c>
      <c r="W1406" t="str">
        <f t="shared" si="197"/>
        <v>translations</v>
      </c>
    </row>
    <row r="1407" spans="1:23" ht="32" x14ac:dyDescent="0.2">
      <c r="A1407" s="5">
        <f t="shared" si="189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e">
        <f t="shared" si="190"/>
        <v>#VALUE!</v>
      </c>
      <c r="I1407" t="str">
        <f t="shared" si="191"/>
        <v>True</v>
      </c>
      <c r="J1407" t="e">
        <f t="shared" si="192"/>
        <v>#VALUE!</v>
      </c>
      <c r="K1407" t="s">
        <v>8224</v>
      </c>
      <c r="L1407" t="s">
        <v>8246</v>
      </c>
      <c r="M1407">
        <v>1417195201</v>
      </c>
      <c r="N1407" s="19">
        <f t="shared" si="193"/>
        <v>41971.472233796296</v>
      </c>
      <c r="O1407">
        <v>1414599601</v>
      </c>
      <c r="P1407" s="19">
        <f t="shared" si="194"/>
        <v>41941.430567129632</v>
      </c>
      <c r="Q1407" t="b">
        <v>1</v>
      </c>
      <c r="R1407">
        <v>17</v>
      </c>
      <c r="S1407" t="b">
        <v>0</v>
      </c>
      <c r="T1407" t="s">
        <v>8287</v>
      </c>
      <c r="U1407" s="6">
        <f t="shared" si="195"/>
        <v>6.1764705882352944</v>
      </c>
      <c r="V1407" t="str">
        <f t="shared" si="196"/>
        <v>publishing</v>
      </c>
      <c r="W1407" t="str">
        <f t="shared" si="197"/>
        <v>translations</v>
      </c>
    </row>
    <row r="1408" spans="1:23" ht="16" x14ac:dyDescent="0.2">
      <c r="A1408" s="5">
        <f t="shared" si="189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e">
        <f t="shared" si="190"/>
        <v>#VALUE!</v>
      </c>
      <c r="I1408" t="str">
        <f t="shared" si="191"/>
        <v>True</v>
      </c>
      <c r="J1408" t="e">
        <f t="shared" si="192"/>
        <v>#VALUE!</v>
      </c>
      <c r="K1408" t="s">
        <v>8237</v>
      </c>
      <c r="L1408" t="s">
        <v>8249</v>
      </c>
      <c r="M1408">
        <v>1449914400</v>
      </c>
      <c r="N1408" s="19">
        <f t="shared" si="193"/>
        <v>42350.166666666672</v>
      </c>
      <c r="O1408">
        <v>1445336607</v>
      </c>
      <c r="P1408" s="19">
        <f t="shared" si="194"/>
        <v>42297.182951388888</v>
      </c>
      <c r="Q1408" t="b">
        <v>0</v>
      </c>
      <c r="R1408">
        <v>3</v>
      </c>
      <c r="S1408" t="b">
        <v>0</v>
      </c>
      <c r="T1408" t="s">
        <v>8287</v>
      </c>
      <c r="U1408" s="6">
        <f t="shared" si="195"/>
        <v>5</v>
      </c>
      <c r="V1408" t="str">
        <f t="shared" si="196"/>
        <v>publishing</v>
      </c>
      <c r="W1408" t="str">
        <f t="shared" si="197"/>
        <v>translations</v>
      </c>
    </row>
    <row r="1409" spans="1:23" ht="48" x14ac:dyDescent="0.2">
      <c r="A1409" s="5">
        <f t="shared" si="189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e">
        <f t="shared" si="190"/>
        <v>#VALUE!</v>
      </c>
      <c r="I1409" t="str">
        <f t="shared" si="191"/>
        <v>True</v>
      </c>
      <c r="J1409" t="e">
        <f t="shared" si="192"/>
        <v>#VALUE!</v>
      </c>
      <c r="K1409" t="s">
        <v>8224</v>
      </c>
      <c r="L1409" t="s">
        <v>8246</v>
      </c>
      <c r="M1409">
        <v>1407847978</v>
      </c>
      <c r="N1409" s="19">
        <f t="shared" si="193"/>
        <v>41863.286782407406</v>
      </c>
      <c r="O1409">
        <v>1405687978</v>
      </c>
      <c r="P1409" s="19">
        <f t="shared" si="194"/>
        <v>41838.286782407406</v>
      </c>
      <c r="Q1409" t="b">
        <v>0</v>
      </c>
      <c r="R1409">
        <v>2</v>
      </c>
      <c r="S1409" t="b">
        <v>0</v>
      </c>
      <c r="T1409" t="s">
        <v>8287</v>
      </c>
      <c r="U1409" s="6">
        <f t="shared" si="195"/>
        <v>7.5</v>
      </c>
      <c r="V1409" t="str">
        <f t="shared" si="196"/>
        <v>publishing</v>
      </c>
      <c r="W1409" t="str">
        <f t="shared" si="197"/>
        <v>translations</v>
      </c>
    </row>
    <row r="1410" spans="1:23" ht="48" x14ac:dyDescent="0.2">
      <c r="A1410" s="5">
        <f t="shared" si="189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e">
        <f t="shared" si="190"/>
        <v>#VALUE!</v>
      </c>
      <c r="I1410" t="str">
        <f t="shared" si="191"/>
        <v>True</v>
      </c>
      <c r="J1410" t="e">
        <f t="shared" si="192"/>
        <v>#VALUE!</v>
      </c>
      <c r="K1410" t="s">
        <v>8225</v>
      </c>
      <c r="L1410" t="s">
        <v>8247</v>
      </c>
      <c r="M1410">
        <v>1447451756</v>
      </c>
      <c r="N1410" s="19">
        <f t="shared" si="193"/>
        <v>42321.663842592592</v>
      </c>
      <c r="O1410">
        <v>1444856156</v>
      </c>
      <c r="P1410" s="19">
        <f t="shared" si="194"/>
        <v>42291.622175925921</v>
      </c>
      <c r="Q1410" t="b">
        <v>0</v>
      </c>
      <c r="R1410">
        <v>6</v>
      </c>
      <c r="S1410" t="b">
        <v>0</v>
      </c>
      <c r="T1410" t="s">
        <v>8287</v>
      </c>
      <c r="U1410" s="6">
        <f t="shared" si="195"/>
        <v>12</v>
      </c>
      <c r="V1410" t="str">
        <f t="shared" si="196"/>
        <v>publishing</v>
      </c>
      <c r="W1410" t="str">
        <f t="shared" si="197"/>
        <v>translations</v>
      </c>
    </row>
    <row r="1411" spans="1:23" ht="48" x14ac:dyDescent="0.2">
      <c r="A1411" s="5">
        <f t="shared" ref="A1411:A1474" si="198">F1411/E1411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e">
        <f t="shared" ref="H1411:H1474" si="199">IF(SEARCH("*ccess*",G1411),"True","False")</f>
        <v>#VALUE!</v>
      </c>
      <c r="I1411" t="str">
        <f t="shared" ref="I1411:I1474" si="200">IF(SEARCH("*ail*",G1411),"True","False")</f>
        <v>True</v>
      </c>
      <c r="J1411" t="e">
        <f t="shared" ref="J1411:J1474" si="201">IF(SEARCH("*cel*",G1411),"True","False")</f>
        <v>#VALUE!</v>
      </c>
      <c r="K1411" t="s">
        <v>8224</v>
      </c>
      <c r="L1411" t="s">
        <v>8246</v>
      </c>
      <c r="M1411">
        <v>1420085535</v>
      </c>
      <c r="N1411" s="19">
        <f t="shared" ref="N1411:N1474" si="202">(((M1411/60)/60)/24)+DATE(1970,1,1)+(-6/24)</f>
        <v>42004.925173611111</v>
      </c>
      <c r="O1411">
        <v>1414897935</v>
      </c>
      <c r="P1411" s="19">
        <f t="shared" ref="P1411:P1474" si="203">(((O1411/60)/60)/24)+DATE(1970,1,1)+(-6/24)</f>
        <v>41944.883506944447</v>
      </c>
      <c r="Q1411" t="b">
        <v>0</v>
      </c>
      <c r="R1411">
        <v>0</v>
      </c>
      <c r="S1411" t="b">
        <v>0</v>
      </c>
      <c r="T1411" t="s">
        <v>8287</v>
      </c>
      <c r="U1411" s="6" t="e">
        <f t="shared" ref="U1411:U1474" si="204">SUM(F1411/R1411)</f>
        <v>#DIV/0!</v>
      </c>
      <c r="V1411" t="str">
        <f t="shared" ref="V1411:V1474" si="205">LEFT(T1411, FIND("/", T1411) -1)</f>
        <v>publishing</v>
      </c>
      <c r="W1411" t="str">
        <f t="shared" ref="W1411:W1474" si="206">RIGHT(T1411, LEN(T1411) -FIND("/", T1411))</f>
        <v>translations</v>
      </c>
    </row>
    <row r="1412" spans="1:23" ht="48" x14ac:dyDescent="0.2">
      <c r="A1412" s="5">
        <f t="shared" si="198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e">
        <f t="shared" si="199"/>
        <v>#VALUE!</v>
      </c>
      <c r="I1412" t="str">
        <f t="shared" si="200"/>
        <v>True</v>
      </c>
      <c r="J1412" t="e">
        <f t="shared" si="201"/>
        <v>#VALUE!</v>
      </c>
      <c r="K1412" t="s">
        <v>8237</v>
      </c>
      <c r="L1412" t="s">
        <v>8249</v>
      </c>
      <c r="M1412">
        <v>1464939520</v>
      </c>
      <c r="N1412" s="19">
        <f t="shared" si="202"/>
        <v>42524.068518518514</v>
      </c>
      <c r="O1412">
        <v>1461051520</v>
      </c>
      <c r="P1412" s="19">
        <f t="shared" si="203"/>
        <v>42479.068518518514</v>
      </c>
      <c r="Q1412" t="b">
        <v>0</v>
      </c>
      <c r="R1412">
        <v>1</v>
      </c>
      <c r="S1412" t="b">
        <v>0</v>
      </c>
      <c r="T1412" t="s">
        <v>8287</v>
      </c>
      <c r="U1412" s="6">
        <f t="shared" si="204"/>
        <v>1</v>
      </c>
      <c r="V1412" t="str">
        <f t="shared" si="205"/>
        <v>publishing</v>
      </c>
      <c r="W1412" t="str">
        <f t="shared" si="206"/>
        <v>translations</v>
      </c>
    </row>
    <row r="1413" spans="1:23" ht="48" x14ac:dyDescent="0.2">
      <c r="A1413" s="5">
        <f t="shared" si="198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e">
        <f t="shared" si="199"/>
        <v>#VALUE!</v>
      </c>
      <c r="I1413" t="str">
        <f t="shared" si="200"/>
        <v>True</v>
      </c>
      <c r="J1413" t="e">
        <f t="shared" si="201"/>
        <v>#VALUE!</v>
      </c>
      <c r="K1413" t="s">
        <v>8225</v>
      </c>
      <c r="L1413" t="s">
        <v>8247</v>
      </c>
      <c r="M1413">
        <v>1423185900</v>
      </c>
      <c r="N1413" s="19">
        <f t="shared" si="202"/>
        <v>42040.809027777781</v>
      </c>
      <c r="O1413">
        <v>1420766700</v>
      </c>
      <c r="P1413" s="19">
        <f t="shared" si="203"/>
        <v>42012.809027777781</v>
      </c>
      <c r="Q1413" t="b">
        <v>0</v>
      </c>
      <c r="R1413">
        <v>3</v>
      </c>
      <c r="S1413" t="b">
        <v>0</v>
      </c>
      <c r="T1413" t="s">
        <v>8287</v>
      </c>
      <c r="U1413" s="6">
        <f t="shared" si="204"/>
        <v>2.3333333333333335</v>
      </c>
      <c r="V1413" t="str">
        <f t="shared" si="205"/>
        <v>publishing</v>
      </c>
      <c r="W1413" t="str">
        <f t="shared" si="206"/>
        <v>translations</v>
      </c>
    </row>
    <row r="1414" spans="1:23" ht="32" x14ac:dyDescent="0.2">
      <c r="A1414" s="5">
        <f t="shared" si="198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e">
        <f t="shared" si="199"/>
        <v>#VALUE!</v>
      </c>
      <c r="I1414" t="str">
        <f t="shared" si="200"/>
        <v>True</v>
      </c>
      <c r="J1414" t="e">
        <f t="shared" si="201"/>
        <v>#VALUE!</v>
      </c>
      <c r="K1414" t="s">
        <v>8224</v>
      </c>
      <c r="L1414" t="s">
        <v>8246</v>
      </c>
      <c r="M1414">
        <v>1417656699</v>
      </c>
      <c r="N1414" s="19">
        <f t="shared" si="202"/>
        <v>41976.813645833332</v>
      </c>
      <c r="O1414">
        <v>1415064699</v>
      </c>
      <c r="P1414" s="19">
        <f t="shared" si="203"/>
        <v>41946.813645833332</v>
      </c>
      <c r="Q1414" t="b">
        <v>0</v>
      </c>
      <c r="R1414">
        <v>13</v>
      </c>
      <c r="S1414" t="b">
        <v>0</v>
      </c>
      <c r="T1414" t="s">
        <v>8287</v>
      </c>
      <c r="U1414" s="6">
        <f t="shared" si="204"/>
        <v>24.615384615384617</v>
      </c>
      <c r="V1414" t="str">
        <f t="shared" si="205"/>
        <v>publishing</v>
      </c>
      <c r="W1414" t="str">
        <f t="shared" si="206"/>
        <v>translations</v>
      </c>
    </row>
    <row r="1415" spans="1:23" ht="48" x14ac:dyDescent="0.2">
      <c r="A1415" s="5">
        <f t="shared" si="198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e">
        <f t="shared" si="199"/>
        <v>#VALUE!</v>
      </c>
      <c r="I1415" t="str">
        <f t="shared" si="200"/>
        <v>True</v>
      </c>
      <c r="J1415" t="e">
        <f t="shared" si="201"/>
        <v>#VALUE!</v>
      </c>
      <c r="K1415" t="s">
        <v>8237</v>
      </c>
      <c r="L1415" t="s">
        <v>8249</v>
      </c>
      <c r="M1415">
        <v>1455964170</v>
      </c>
      <c r="N1415" s="19">
        <f t="shared" si="202"/>
        <v>42420.187152777777</v>
      </c>
      <c r="O1415">
        <v>1450780170</v>
      </c>
      <c r="P1415" s="19">
        <f t="shared" si="203"/>
        <v>42360.187152777777</v>
      </c>
      <c r="Q1415" t="b">
        <v>0</v>
      </c>
      <c r="R1415">
        <v>1</v>
      </c>
      <c r="S1415" t="b">
        <v>0</v>
      </c>
      <c r="T1415" t="s">
        <v>8287</v>
      </c>
      <c r="U1415" s="6">
        <f t="shared" si="204"/>
        <v>100</v>
      </c>
      <c r="V1415" t="str">
        <f t="shared" si="205"/>
        <v>publishing</v>
      </c>
      <c r="W1415" t="str">
        <f t="shared" si="206"/>
        <v>translations</v>
      </c>
    </row>
    <row r="1416" spans="1:23" ht="48" x14ac:dyDescent="0.2">
      <c r="A1416" s="5">
        <f t="shared" si="198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e">
        <f t="shared" si="199"/>
        <v>#VALUE!</v>
      </c>
      <c r="I1416" t="str">
        <f t="shared" si="200"/>
        <v>True</v>
      </c>
      <c r="J1416" t="e">
        <f t="shared" si="201"/>
        <v>#VALUE!</v>
      </c>
      <c r="K1416" t="s">
        <v>8224</v>
      </c>
      <c r="L1416" t="s">
        <v>8246</v>
      </c>
      <c r="M1416">
        <v>1483423467</v>
      </c>
      <c r="N1416" s="19">
        <f t="shared" si="202"/>
        <v>42738.00309027778</v>
      </c>
      <c r="O1416">
        <v>1480831467</v>
      </c>
      <c r="P1416" s="19">
        <f t="shared" si="203"/>
        <v>42708.00309027778</v>
      </c>
      <c r="Q1416" t="b">
        <v>0</v>
      </c>
      <c r="R1416">
        <v>1</v>
      </c>
      <c r="S1416" t="b">
        <v>0</v>
      </c>
      <c r="T1416" t="s">
        <v>8287</v>
      </c>
      <c r="U1416" s="6">
        <f t="shared" si="204"/>
        <v>1</v>
      </c>
      <c r="V1416" t="str">
        <f t="shared" si="205"/>
        <v>publishing</v>
      </c>
      <c r="W1416" t="str">
        <f t="shared" si="206"/>
        <v>translations</v>
      </c>
    </row>
    <row r="1417" spans="1:23" ht="48" x14ac:dyDescent="0.2">
      <c r="A1417" s="5">
        <f t="shared" si="198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e">
        <f t="shared" si="199"/>
        <v>#VALUE!</v>
      </c>
      <c r="I1417" t="str">
        <f t="shared" si="200"/>
        <v>True</v>
      </c>
      <c r="J1417" t="e">
        <f t="shared" si="201"/>
        <v>#VALUE!</v>
      </c>
      <c r="K1417" t="s">
        <v>8224</v>
      </c>
      <c r="L1417" t="s">
        <v>8246</v>
      </c>
      <c r="M1417">
        <v>1439741591</v>
      </c>
      <c r="N1417" s="19">
        <f t="shared" si="202"/>
        <v>42232.425821759258</v>
      </c>
      <c r="O1417">
        <v>1436285591</v>
      </c>
      <c r="P1417" s="19">
        <f t="shared" si="203"/>
        <v>42192.425821759258</v>
      </c>
      <c r="Q1417" t="b">
        <v>0</v>
      </c>
      <c r="R1417">
        <v>9</v>
      </c>
      <c r="S1417" t="b">
        <v>0</v>
      </c>
      <c r="T1417" t="s">
        <v>8287</v>
      </c>
      <c r="U1417" s="6">
        <f t="shared" si="204"/>
        <v>88.888888888888886</v>
      </c>
      <c r="V1417" t="str">
        <f t="shared" si="205"/>
        <v>publishing</v>
      </c>
      <c r="W1417" t="str">
        <f t="shared" si="206"/>
        <v>translations</v>
      </c>
    </row>
    <row r="1418" spans="1:23" ht="48" x14ac:dyDescent="0.2">
      <c r="A1418" s="5">
        <f t="shared" si="198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e">
        <f t="shared" si="199"/>
        <v>#VALUE!</v>
      </c>
      <c r="I1418" t="str">
        <f t="shared" si="200"/>
        <v>True</v>
      </c>
      <c r="J1418" t="e">
        <f t="shared" si="201"/>
        <v>#VALUE!</v>
      </c>
      <c r="K1418" t="s">
        <v>8224</v>
      </c>
      <c r="L1418" t="s">
        <v>8246</v>
      </c>
      <c r="M1418">
        <v>1448147619</v>
      </c>
      <c r="N1418" s="19">
        <f t="shared" si="202"/>
        <v>42329.717812499999</v>
      </c>
      <c r="O1418">
        <v>1445552019</v>
      </c>
      <c r="P1418" s="19">
        <f t="shared" si="203"/>
        <v>42299.676145833335</v>
      </c>
      <c r="Q1418" t="b">
        <v>0</v>
      </c>
      <c r="R1418">
        <v>0</v>
      </c>
      <c r="S1418" t="b">
        <v>0</v>
      </c>
      <c r="T1418" t="s">
        <v>8287</v>
      </c>
      <c r="U1418" s="6" t="e">
        <f t="shared" si="204"/>
        <v>#DIV/0!</v>
      </c>
      <c r="V1418" t="str">
        <f t="shared" si="205"/>
        <v>publishing</v>
      </c>
      <c r="W1418" t="str">
        <f t="shared" si="206"/>
        <v>translations</v>
      </c>
    </row>
    <row r="1419" spans="1:23" ht="48" x14ac:dyDescent="0.2">
      <c r="A1419" s="5">
        <f t="shared" si="198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e">
        <f t="shared" si="199"/>
        <v>#VALUE!</v>
      </c>
      <c r="I1419" t="str">
        <f t="shared" si="200"/>
        <v>True</v>
      </c>
      <c r="J1419" t="e">
        <f t="shared" si="201"/>
        <v>#VALUE!</v>
      </c>
      <c r="K1419" t="s">
        <v>8224</v>
      </c>
      <c r="L1419" t="s">
        <v>8246</v>
      </c>
      <c r="M1419">
        <v>1442315460</v>
      </c>
      <c r="N1419" s="19">
        <f t="shared" si="202"/>
        <v>42262.215972222228</v>
      </c>
      <c r="O1419">
        <v>1439696174</v>
      </c>
      <c r="P1419" s="19">
        <f t="shared" si="203"/>
        <v>42231.90016203704</v>
      </c>
      <c r="Q1419" t="b">
        <v>0</v>
      </c>
      <c r="R1419">
        <v>2</v>
      </c>
      <c r="S1419" t="b">
        <v>0</v>
      </c>
      <c r="T1419" t="s">
        <v>8287</v>
      </c>
      <c r="U1419" s="6">
        <f t="shared" si="204"/>
        <v>27.5</v>
      </c>
      <c r="V1419" t="str">
        <f t="shared" si="205"/>
        <v>publishing</v>
      </c>
      <c r="W1419" t="str">
        <f t="shared" si="206"/>
        <v>translations</v>
      </c>
    </row>
    <row r="1420" spans="1:23" ht="64" x14ac:dyDescent="0.2">
      <c r="A1420" s="5">
        <f t="shared" si="198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e">
        <f t="shared" si="199"/>
        <v>#VALUE!</v>
      </c>
      <c r="I1420" t="str">
        <f t="shared" si="200"/>
        <v>True</v>
      </c>
      <c r="J1420" t="e">
        <f t="shared" si="201"/>
        <v>#VALUE!</v>
      </c>
      <c r="K1420" t="s">
        <v>8227</v>
      </c>
      <c r="L1420" t="s">
        <v>8249</v>
      </c>
      <c r="M1420">
        <v>1456397834</v>
      </c>
      <c r="N1420" s="19">
        <f t="shared" si="202"/>
        <v>42425.206412037034</v>
      </c>
      <c r="O1420">
        <v>1453805834</v>
      </c>
      <c r="P1420" s="19">
        <f t="shared" si="203"/>
        <v>42395.206412037034</v>
      </c>
      <c r="Q1420" t="b">
        <v>0</v>
      </c>
      <c r="R1420">
        <v>1</v>
      </c>
      <c r="S1420" t="b">
        <v>0</v>
      </c>
      <c r="T1420" t="s">
        <v>8287</v>
      </c>
      <c r="U1420" s="6">
        <f t="shared" si="204"/>
        <v>6</v>
      </c>
      <c r="V1420" t="str">
        <f t="shared" si="205"/>
        <v>publishing</v>
      </c>
      <c r="W1420" t="str">
        <f t="shared" si="206"/>
        <v>translations</v>
      </c>
    </row>
    <row r="1421" spans="1:23" ht="48" x14ac:dyDescent="0.2">
      <c r="A1421" s="5">
        <f t="shared" si="198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e">
        <f t="shared" si="199"/>
        <v>#VALUE!</v>
      </c>
      <c r="I1421" t="str">
        <f t="shared" si="200"/>
        <v>True</v>
      </c>
      <c r="J1421" t="e">
        <f t="shared" si="201"/>
        <v>#VALUE!</v>
      </c>
      <c r="K1421" t="s">
        <v>8224</v>
      </c>
      <c r="L1421" t="s">
        <v>8246</v>
      </c>
      <c r="M1421">
        <v>1476010619</v>
      </c>
      <c r="N1421" s="19">
        <f t="shared" si="202"/>
        <v>42652.206238425926</v>
      </c>
      <c r="O1421">
        <v>1473418619</v>
      </c>
      <c r="P1421" s="19">
        <f t="shared" si="203"/>
        <v>42622.206238425926</v>
      </c>
      <c r="Q1421" t="b">
        <v>0</v>
      </c>
      <c r="R1421">
        <v>10</v>
      </c>
      <c r="S1421" t="b">
        <v>0</v>
      </c>
      <c r="T1421" t="s">
        <v>8287</v>
      </c>
      <c r="U1421" s="6">
        <f t="shared" si="204"/>
        <v>44.5</v>
      </c>
      <c r="V1421" t="str">
        <f t="shared" si="205"/>
        <v>publishing</v>
      </c>
      <c r="W1421" t="str">
        <f t="shared" si="206"/>
        <v>translations</v>
      </c>
    </row>
    <row r="1422" spans="1:23" ht="16" x14ac:dyDescent="0.2">
      <c r="A1422" s="5">
        <f t="shared" si="198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e">
        <f t="shared" si="199"/>
        <v>#VALUE!</v>
      </c>
      <c r="I1422" t="str">
        <f t="shared" si="200"/>
        <v>True</v>
      </c>
      <c r="J1422" t="e">
        <f t="shared" si="201"/>
        <v>#VALUE!</v>
      </c>
      <c r="K1422" t="s">
        <v>8224</v>
      </c>
      <c r="L1422" t="s">
        <v>8246</v>
      </c>
      <c r="M1422">
        <v>1467129686</v>
      </c>
      <c r="N1422" s="19">
        <f t="shared" si="202"/>
        <v>42549.417662037042</v>
      </c>
      <c r="O1422">
        <v>1464969686</v>
      </c>
      <c r="P1422" s="19">
        <f t="shared" si="203"/>
        <v>42524.417662037042</v>
      </c>
      <c r="Q1422" t="b">
        <v>0</v>
      </c>
      <c r="R1422">
        <v>3</v>
      </c>
      <c r="S1422" t="b">
        <v>0</v>
      </c>
      <c r="T1422" t="s">
        <v>8287</v>
      </c>
      <c r="U1422" s="6">
        <f t="shared" si="204"/>
        <v>1</v>
      </c>
      <c r="V1422" t="str">
        <f t="shared" si="205"/>
        <v>publishing</v>
      </c>
      <c r="W1422" t="str">
        <f t="shared" si="206"/>
        <v>translations</v>
      </c>
    </row>
    <row r="1423" spans="1:23" ht="48" x14ac:dyDescent="0.2">
      <c r="A1423" s="5">
        <f t="shared" si="198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e">
        <f t="shared" si="199"/>
        <v>#VALUE!</v>
      </c>
      <c r="I1423" t="str">
        <f t="shared" si="200"/>
        <v>True</v>
      </c>
      <c r="J1423" t="e">
        <f t="shared" si="201"/>
        <v>#VALUE!</v>
      </c>
      <c r="K1423" t="s">
        <v>8235</v>
      </c>
      <c r="L1423" t="s">
        <v>8255</v>
      </c>
      <c r="M1423">
        <v>1423432709</v>
      </c>
      <c r="N1423" s="19">
        <f t="shared" si="202"/>
        <v>42043.665613425925</v>
      </c>
      <c r="O1423">
        <v>1420840709</v>
      </c>
      <c r="P1423" s="19">
        <f t="shared" si="203"/>
        <v>42013.665613425925</v>
      </c>
      <c r="Q1423" t="b">
        <v>0</v>
      </c>
      <c r="R1423">
        <v>2</v>
      </c>
      <c r="S1423" t="b">
        <v>0</v>
      </c>
      <c r="T1423" t="s">
        <v>8287</v>
      </c>
      <c r="U1423" s="6">
        <f t="shared" si="204"/>
        <v>100</v>
      </c>
      <c r="V1423" t="str">
        <f t="shared" si="205"/>
        <v>publishing</v>
      </c>
      <c r="W1423" t="str">
        <f t="shared" si="206"/>
        <v>translations</v>
      </c>
    </row>
    <row r="1424" spans="1:23" ht="48" x14ac:dyDescent="0.2">
      <c r="A1424" s="5">
        <f t="shared" si="198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e">
        <f t="shared" si="199"/>
        <v>#VALUE!</v>
      </c>
      <c r="I1424" t="str">
        <f t="shared" si="200"/>
        <v>True</v>
      </c>
      <c r="J1424" t="e">
        <f t="shared" si="201"/>
        <v>#VALUE!</v>
      </c>
      <c r="K1424" t="s">
        <v>8228</v>
      </c>
      <c r="L1424" t="s">
        <v>8250</v>
      </c>
      <c r="M1424">
        <v>1474436704</v>
      </c>
      <c r="N1424" s="19">
        <f t="shared" si="202"/>
        <v>42633.989629629628</v>
      </c>
      <c r="O1424">
        <v>1471844704</v>
      </c>
      <c r="P1424" s="19">
        <f t="shared" si="203"/>
        <v>42603.989629629628</v>
      </c>
      <c r="Q1424" t="b">
        <v>0</v>
      </c>
      <c r="R1424">
        <v>2</v>
      </c>
      <c r="S1424" t="b">
        <v>0</v>
      </c>
      <c r="T1424" t="s">
        <v>8287</v>
      </c>
      <c r="U1424" s="6">
        <f t="shared" si="204"/>
        <v>13</v>
      </c>
      <c r="V1424" t="str">
        <f t="shared" si="205"/>
        <v>publishing</v>
      </c>
      <c r="W1424" t="str">
        <f t="shared" si="206"/>
        <v>translations</v>
      </c>
    </row>
    <row r="1425" spans="1:23" ht="48" x14ac:dyDescent="0.2">
      <c r="A1425" s="5">
        <f t="shared" si="198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e">
        <f t="shared" si="199"/>
        <v>#VALUE!</v>
      </c>
      <c r="I1425" t="str">
        <f t="shared" si="200"/>
        <v>True</v>
      </c>
      <c r="J1425" t="e">
        <f t="shared" si="201"/>
        <v>#VALUE!</v>
      </c>
      <c r="K1425" t="s">
        <v>8226</v>
      </c>
      <c r="L1425" t="s">
        <v>8248</v>
      </c>
      <c r="M1425">
        <v>1451637531</v>
      </c>
      <c r="N1425" s="19">
        <f t="shared" si="202"/>
        <v>42370.110312500001</v>
      </c>
      <c r="O1425">
        <v>1449045531</v>
      </c>
      <c r="P1425" s="19">
        <f t="shared" si="203"/>
        <v>42340.110312500001</v>
      </c>
      <c r="Q1425" t="b">
        <v>0</v>
      </c>
      <c r="R1425">
        <v>1</v>
      </c>
      <c r="S1425" t="b">
        <v>0</v>
      </c>
      <c r="T1425" t="s">
        <v>8287</v>
      </c>
      <c r="U1425" s="6">
        <f t="shared" si="204"/>
        <v>100</v>
      </c>
      <c r="V1425" t="str">
        <f t="shared" si="205"/>
        <v>publishing</v>
      </c>
      <c r="W1425" t="str">
        <f t="shared" si="206"/>
        <v>translations</v>
      </c>
    </row>
    <row r="1426" spans="1:23" ht="48" x14ac:dyDescent="0.2">
      <c r="A1426" s="5">
        <f t="shared" si="198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e">
        <f t="shared" si="199"/>
        <v>#VALUE!</v>
      </c>
      <c r="I1426" t="str">
        <f t="shared" si="200"/>
        <v>True</v>
      </c>
      <c r="J1426" t="e">
        <f t="shared" si="201"/>
        <v>#VALUE!</v>
      </c>
      <c r="K1426" t="s">
        <v>8224</v>
      </c>
      <c r="L1426" t="s">
        <v>8246</v>
      </c>
      <c r="M1426">
        <v>1479233602</v>
      </c>
      <c r="N1426" s="19">
        <f t="shared" si="202"/>
        <v>42689.509282407409</v>
      </c>
      <c r="O1426">
        <v>1478106802</v>
      </c>
      <c r="P1426" s="19">
        <f t="shared" si="203"/>
        <v>42676.467615740738</v>
      </c>
      <c r="Q1426" t="b">
        <v>0</v>
      </c>
      <c r="R1426">
        <v>14</v>
      </c>
      <c r="S1426" t="b">
        <v>0</v>
      </c>
      <c r="T1426" t="s">
        <v>8287</v>
      </c>
      <c r="U1426" s="6">
        <f t="shared" si="204"/>
        <v>109.07142857142857</v>
      </c>
      <c r="V1426" t="str">
        <f t="shared" si="205"/>
        <v>publishing</v>
      </c>
      <c r="W1426" t="str">
        <f t="shared" si="206"/>
        <v>translations</v>
      </c>
    </row>
    <row r="1427" spans="1:23" ht="48" x14ac:dyDescent="0.2">
      <c r="A1427" s="5">
        <f t="shared" si="198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e">
        <f t="shared" si="199"/>
        <v>#VALUE!</v>
      </c>
      <c r="I1427" t="str">
        <f t="shared" si="200"/>
        <v>True</v>
      </c>
      <c r="J1427" t="e">
        <f t="shared" si="201"/>
        <v>#VALUE!</v>
      </c>
      <c r="K1427" t="s">
        <v>8224</v>
      </c>
      <c r="L1427" t="s">
        <v>8246</v>
      </c>
      <c r="M1427">
        <v>1430276959</v>
      </c>
      <c r="N1427" s="19">
        <f t="shared" si="202"/>
        <v>42122.881469907406</v>
      </c>
      <c r="O1427">
        <v>1427684959</v>
      </c>
      <c r="P1427" s="19">
        <f t="shared" si="203"/>
        <v>42092.881469907406</v>
      </c>
      <c r="Q1427" t="b">
        <v>0</v>
      </c>
      <c r="R1427">
        <v>0</v>
      </c>
      <c r="S1427" t="b">
        <v>0</v>
      </c>
      <c r="T1427" t="s">
        <v>8287</v>
      </c>
      <c r="U1427" s="6" t="e">
        <f t="shared" si="204"/>
        <v>#DIV/0!</v>
      </c>
      <c r="V1427" t="str">
        <f t="shared" si="205"/>
        <v>publishing</v>
      </c>
      <c r="W1427" t="str">
        <f t="shared" si="206"/>
        <v>translations</v>
      </c>
    </row>
    <row r="1428" spans="1:23" ht="48" x14ac:dyDescent="0.2">
      <c r="A1428" s="5">
        <f t="shared" si="198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e">
        <f t="shared" si="199"/>
        <v>#VALUE!</v>
      </c>
      <c r="I1428" t="str">
        <f t="shared" si="200"/>
        <v>True</v>
      </c>
      <c r="J1428" t="e">
        <f t="shared" si="201"/>
        <v>#VALUE!</v>
      </c>
      <c r="K1428" t="s">
        <v>8236</v>
      </c>
      <c r="L1428" t="s">
        <v>8249</v>
      </c>
      <c r="M1428">
        <v>1440408120</v>
      </c>
      <c r="N1428" s="19">
        <f t="shared" si="202"/>
        <v>42240.140277777777</v>
      </c>
      <c r="O1428">
        <v>1435224120</v>
      </c>
      <c r="P1428" s="19">
        <f t="shared" si="203"/>
        <v>42180.140277777777</v>
      </c>
      <c r="Q1428" t="b">
        <v>0</v>
      </c>
      <c r="R1428">
        <v>0</v>
      </c>
      <c r="S1428" t="b">
        <v>0</v>
      </c>
      <c r="T1428" t="s">
        <v>8287</v>
      </c>
      <c r="U1428" s="6" t="e">
        <f t="shared" si="204"/>
        <v>#DIV/0!</v>
      </c>
      <c r="V1428" t="str">
        <f t="shared" si="205"/>
        <v>publishing</v>
      </c>
      <c r="W1428" t="str">
        <f t="shared" si="206"/>
        <v>translations</v>
      </c>
    </row>
    <row r="1429" spans="1:23" ht="48" x14ac:dyDescent="0.2">
      <c r="A1429" s="5">
        <f t="shared" si="198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e">
        <f t="shared" si="199"/>
        <v>#VALUE!</v>
      </c>
      <c r="I1429" t="str">
        <f t="shared" si="200"/>
        <v>True</v>
      </c>
      <c r="J1429" t="e">
        <f t="shared" si="201"/>
        <v>#VALUE!</v>
      </c>
      <c r="K1429" t="s">
        <v>8236</v>
      </c>
      <c r="L1429" t="s">
        <v>8249</v>
      </c>
      <c r="M1429">
        <v>1474230385</v>
      </c>
      <c r="N1429" s="19">
        <f t="shared" si="202"/>
        <v>42631.601678240739</v>
      </c>
      <c r="O1429">
        <v>1471638385</v>
      </c>
      <c r="P1429" s="19">
        <f t="shared" si="203"/>
        <v>42601.601678240739</v>
      </c>
      <c r="Q1429" t="b">
        <v>0</v>
      </c>
      <c r="R1429">
        <v>4</v>
      </c>
      <c r="S1429" t="b">
        <v>0</v>
      </c>
      <c r="T1429" t="s">
        <v>8287</v>
      </c>
      <c r="U1429" s="6">
        <f t="shared" si="204"/>
        <v>104.75</v>
      </c>
      <c r="V1429" t="str">
        <f t="shared" si="205"/>
        <v>publishing</v>
      </c>
      <c r="W1429" t="str">
        <f t="shared" si="206"/>
        <v>translations</v>
      </c>
    </row>
    <row r="1430" spans="1:23" ht="48" x14ac:dyDescent="0.2">
      <c r="A1430" s="5">
        <f t="shared" si="198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e">
        <f t="shared" si="199"/>
        <v>#VALUE!</v>
      </c>
      <c r="I1430" t="str">
        <f t="shared" si="200"/>
        <v>True</v>
      </c>
      <c r="J1430" t="e">
        <f t="shared" si="201"/>
        <v>#VALUE!</v>
      </c>
      <c r="K1430" t="s">
        <v>8227</v>
      </c>
      <c r="L1430" t="s">
        <v>8249</v>
      </c>
      <c r="M1430">
        <v>1459584417</v>
      </c>
      <c r="N1430" s="19">
        <f t="shared" si="202"/>
        <v>42462.088159722218</v>
      </c>
      <c r="O1430">
        <v>1456996017</v>
      </c>
      <c r="P1430" s="19">
        <f t="shared" si="203"/>
        <v>42432.129826388889</v>
      </c>
      <c r="Q1430" t="b">
        <v>0</v>
      </c>
      <c r="R1430">
        <v>3</v>
      </c>
      <c r="S1430" t="b">
        <v>0</v>
      </c>
      <c r="T1430" t="s">
        <v>8287</v>
      </c>
      <c r="U1430" s="6">
        <f t="shared" si="204"/>
        <v>15</v>
      </c>
      <c r="V1430" t="str">
        <f t="shared" si="205"/>
        <v>publishing</v>
      </c>
      <c r="W1430" t="str">
        <f t="shared" si="206"/>
        <v>translations</v>
      </c>
    </row>
    <row r="1431" spans="1:23" ht="32" x14ac:dyDescent="0.2">
      <c r="A1431" s="5">
        <f t="shared" si="198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e">
        <f t="shared" si="199"/>
        <v>#VALUE!</v>
      </c>
      <c r="I1431" t="str">
        <f t="shared" si="200"/>
        <v>True</v>
      </c>
      <c r="J1431" t="e">
        <f t="shared" si="201"/>
        <v>#VALUE!</v>
      </c>
      <c r="K1431" t="s">
        <v>8224</v>
      </c>
      <c r="L1431" t="s">
        <v>8246</v>
      </c>
      <c r="M1431">
        <v>1428629242</v>
      </c>
      <c r="N1431" s="19">
        <f t="shared" si="202"/>
        <v>42103.810671296291</v>
      </c>
      <c r="O1431">
        <v>1426037242</v>
      </c>
      <c r="P1431" s="19">
        <f t="shared" si="203"/>
        <v>42073.810671296291</v>
      </c>
      <c r="Q1431" t="b">
        <v>0</v>
      </c>
      <c r="R1431">
        <v>0</v>
      </c>
      <c r="S1431" t="b">
        <v>0</v>
      </c>
      <c r="T1431" t="s">
        <v>8287</v>
      </c>
      <c r="U1431" s="6" t="e">
        <f t="shared" si="204"/>
        <v>#DIV/0!</v>
      </c>
      <c r="V1431" t="str">
        <f t="shared" si="205"/>
        <v>publishing</v>
      </c>
      <c r="W1431" t="str">
        <f t="shared" si="206"/>
        <v>translations</v>
      </c>
    </row>
    <row r="1432" spans="1:23" ht="48" x14ac:dyDescent="0.2">
      <c r="A1432" s="5">
        <f t="shared" si="198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e">
        <f t="shared" si="199"/>
        <v>#VALUE!</v>
      </c>
      <c r="I1432" t="str">
        <f t="shared" si="200"/>
        <v>True</v>
      </c>
      <c r="J1432" t="e">
        <f t="shared" si="201"/>
        <v>#VALUE!</v>
      </c>
      <c r="K1432" t="s">
        <v>8224</v>
      </c>
      <c r="L1432" t="s">
        <v>8246</v>
      </c>
      <c r="M1432">
        <v>1419017488</v>
      </c>
      <c r="N1432" s="19">
        <f t="shared" si="202"/>
        <v>41992.563518518517</v>
      </c>
      <c r="O1432">
        <v>1416339088</v>
      </c>
      <c r="P1432" s="19">
        <f t="shared" si="203"/>
        <v>41961.563518518517</v>
      </c>
      <c r="Q1432" t="b">
        <v>0</v>
      </c>
      <c r="R1432">
        <v>5</v>
      </c>
      <c r="S1432" t="b">
        <v>0</v>
      </c>
      <c r="T1432" t="s">
        <v>8287</v>
      </c>
      <c r="U1432" s="6">
        <f t="shared" si="204"/>
        <v>80.599999999999994</v>
      </c>
      <c r="V1432" t="str">
        <f t="shared" si="205"/>
        <v>publishing</v>
      </c>
      <c r="W1432" t="str">
        <f t="shared" si="206"/>
        <v>translations</v>
      </c>
    </row>
    <row r="1433" spans="1:23" ht="48" x14ac:dyDescent="0.2">
      <c r="A1433" s="5">
        <f t="shared" si="198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e">
        <f t="shared" si="199"/>
        <v>#VALUE!</v>
      </c>
      <c r="I1433" t="str">
        <f t="shared" si="200"/>
        <v>True</v>
      </c>
      <c r="J1433" t="e">
        <f t="shared" si="201"/>
        <v>#VALUE!</v>
      </c>
      <c r="K1433" t="s">
        <v>8224</v>
      </c>
      <c r="L1433" t="s">
        <v>8246</v>
      </c>
      <c r="M1433">
        <v>1448517816</v>
      </c>
      <c r="N1433" s="19">
        <f t="shared" si="202"/>
        <v>42334.002500000002</v>
      </c>
      <c r="O1433">
        <v>1445922216</v>
      </c>
      <c r="P1433" s="19">
        <f t="shared" si="203"/>
        <v>42303.960833333331</v>
      </c>
      <c r="Q1433" t="b">
        <v>0</v>
      </c>
      <c r="R1433">
        <v>47</v>
      </c>
      <c r="S1433" t="b">
        <v>0</v>
      </c>
      <c r="T1433" t="s">
        <v>8287</v>
      </c>
      <c r="U1433" s="6">
        <f t="shared" si="204"/>
        <v>115.55319148936171</v>
      </c>
      <c r="V1433" t="str">
        <f t="shared" si="205"/>
        <v>publishing</v>
      </c>
      <c r="W1433" t="str">
        <f t="shared" si="206"/>
        <v>translations</v>
      </c>
    </row>
    <row r="1434" spans="1:23" ht="48" x14ac:dyDescent="0.2">
      <c r="A1434" s="5">
        <f t="shared" si="198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e">
        <f t="shared" si="199"/>
        <v>#VALUE!</v>
      </c>
      <c r="I1434" t="str">
        <f t="shared" si="200"/>
        <v>True</v>
      </c>
      <c r="J1434" t="e">
        <f t="shared" si="201"/>
        <v>#VALUE!</v>
      </c>
      <c r="K1434" t="s">
        <v>8224</v>
      </c>
      <c r="L1434" t="s">
        <v>8246</v>
      </c>
      <c r="M1434">
        <v>1437417828</v>
      </c>
      <c r="N1434" s="19">
        <f t="shared" si="202"/>
        <v>42205.530416666668</v>
      </c>
      <c r="O1434">
        <v>1434825828</v>
      </c>
      <c r="P1434" s="19">
        <f t="shared" si="203"/>
        <v>42175.530416666668</v>
      </c>
      <c r="Q1434" t="b">
        <v>0</v>
      </c>
      <c r="R1434">
        <v>0</v>
      </c>
      <c r="S1434" t="b">
        <v>0</v>
      </c>
      <c r="T1434" t="s">
        <v>8287</v>
      </c>
      <c r="U1434" s="6" t="e">
        <f t="shared" si="204"/>
        <v>#DIV/0!</v>
      </c>
      <c r="V1434" t="str">
        <f t="shared" si="205"/>
        <v>publishing</v>
      </c>
      <c r="W1434" t="str">
        <f t="shared" si="206"/>
        <v>translations</v>
      </c>
    </row>
    <row r="1435" spans="1:23" ht="48" x14ac:dyDescent="0.2">
      <c r="A1435" s="5">
        <f t="shared" si="198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e">
        <f t="shared" si="199"/>
        <v>#VALUE!</v>
      </c>
      <c r="I1435" t="str">
        <f t="shared" si="200"/>
        <v>True</v>
      </c>
      <c r="J1435" t="e">
        <f t="shared" si="201"/>
        <v>#VALUE!</v>
      </c>
      <c r="K1435" t="s">
        <v>8237</v>
      </c>
      <c r="L1435" t="s">
        <v>8249</v>
      </c>
      <c r="M1435">
        <v>1481367600</v>
      </c>
      <c r="N1435" s="19">
        <f t="shared" si="202"/>
        <v>42714.208333333328</v>
      </c>
      <c r="O1435">
        <v>1477839675</v>
      </c>
      <c r="P1435" s="19">
        <f t="shared" si="203"/>
        <v>42673.375868055555</v>
      </c>
      <c r="Q1435" t="b">
        <v>0</v>
      </c>
      <c r="R1435">
        <v>10</v>
      </c>
      <c r="S1435" t="b">
        <v>0</v>
      </c>
      <c r="T1435" t="s">
        <v>8287</v>
      </c>
      <c r="U1435" s="6">
        <f t="shared" si="204"/>
        <v>80.5</v>
      </c>
      <c r="V1435" t="str">
        <f t="shared" si="205"/>
        <v>publishing</v>
      </c>
      <c r="W1435" t="str">
        <f t="shared" si="206"/>
        <v>translations</v>
      </c>
    </row>
    <row r="1436" spans="1:23" ht="48" x14ac:dyDescent="0.2">
      <c r="A1436" s="5">
        <f t="shared" si="198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e">
        <f t="shared" si="199"/>
        <v>#VALUE!</v>
      </c>
      <c r="I1436" t="str">
        <f t="shared" si="200"/>
        <v>True</v>
      </c>
      <c r="J1436" t="e">
        <f t="shared" si="201"/>
        <v>#VALUE!</v>
      </c>
      <c r="K1436" t="s">
        <v>8232</v>
      </c>
      <c r="L1436" t="s">
        <v>8253</v>
      </c>
      <c r="M1436">
        <v>1433775600</v>
      </c>
      <c r="N1436" s="19">
        <f t="shared" si="202"/>
        <v>42163.375</v>
      </c>
      <c r="O1436">
        <v>1431973478</v>
      </c>
      <c r="P1436" s="19">
        <f t="shared" si="203"/>
        <v>42142.517106481479</v>
      </c>
      <c r="Q1436" t="b">
        <v>0</v>
      </c>
      <c r="R1436">
        <v>11</v>
      </c>
      <c r="S1436" t="b">
        <v>0</v>
      </c>
      <c r="T1436" t="s">
        <v>8287</v>
      </c>
      <c r="U1436" s="6">
        <f t="shared" si="204"/>
        <v>744.5454545454545</v>
      </c>
      <c r="V1436" t="str">
        <f t="shared" si="205"/>
        <v>publishing</v>
      </c>
      <c r="W1436" t="str">
        <f t="shared" si="206"/>
        <v>translations</v>
      </c>
    </row>
    <row r="1437" spans="1:23" ht="32" x14ac:dyDescent="0.2">
      <c r="A1437" s="5">
        <f t="shared" si="198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e">
        <f t="shared" si="199"/>
        <v>#VALUE!</v>
      </c>
      <c r="I1437" t="str">
        <f t="shared" si="200"/>
        <v>True</v>
      </c>
      <c r="J1437" t="e">
        <f t="shared" si="201"/>
        <v>#VALUE!</v>
      </c>
      <c r="K1437" t="s">
        <v>8237</v>
      </c>
      <c r="L1437" t="s">
        <v>8249</v>
      </c>
      <c r="M1437">
        <v>1444589020</v>
      </c>
      <c r="N1437" s="19">
        <f t="shared" si="202"/>
        <v>42288.530324074076</v>
      </c>
      <c r="O1437">
        <v>1441997020</v>
      </c>
      <c r="P1437" s="19">
        <f t="shared" si="203"/>
        <v>42258.530324074076</v>
      </c>
      <c r="Q1437" t="b">
        <v>0</v>
      </c>
      <c r="R1437">
        <v>2</v>
      </c>
      <c r="S1437" t="b">
        <v>0</v>
      </c>
      <c r="T1437" t="s">
        <v>8287</v>
      </c>
      <c r="U1437" s="6">
        <f t="shared" si="204"/>
        <v>7.5</v>
      </c>
      <c r="V1437" t="str">
        <f t="shared" si="205"/>
        <v>publishing</v>
      </c>
      <c r="W1437" t="str">
        <f t="shared" si="206"/>
        <v>translations</v>
      </c>
    </row>
    <row r="1438" spans="1:23" ht="48" x14ac:dyDescent="0.2">
      <c r="A1438" s="5">
        <f t="shared" si="198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e">
        <f t="shared" si="199"/>
        <v>#VALUE!</v>
      </c>
      <c r="I1438" t="str">
        <f t="shared" si="200"/>
        <v>True</v>
      </c>
      <c r="J1438" t="e">
        <f t="shared" si="201"/>
        <v>#VALUE!</v>
      </c>
      <c r="K1438" t="s">
        <v>8236</v>
      </c>
      <c r="L1438" t="s">
        <v>8249</v>
      </c>
      <c r="M1438">
        <v>1456043057</v>
      </c>
      <c r="N1438" s="19">
        <f t="shared" si="202"/>
        <v>42421.10019675926</v>
      </c>
      <c r="O1438">
        <v>1453451057</v>
      </c>
      <c r="P1438" s="19">
        <f t="shared" si="203"/>
        <v>42391.10019675926</v>
      </c>
      <c r="Q1438" t="b">
        <v>0</v>
      </c>
      <c r="R1438">
        <v>2</v>
      </c>
      <c r="S1438" t="b">
        <v>0</v>
      </c>
      <c r="T1438" t="s">
        <v>8287</v>
      </c>
      <c r="U1438" s="6">
        <f t="shared" si="204"/>
        <v>38.5</v>
      </c>
      <c r="V1438" t="str">
        <f t="shared" si="205"/>
        <v>publishing</v>
      </c>
      <c r="W1438" t="str">
        <f t="shared" si="206"/>
        <v>translations</v>
      </c>
    </row>
    <row r="1439" spans="1:23" ht="48" x14ac:dyDescent="0.2">
      <c r="A1439" s="5">
        <f t="shared" si="198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e">
        <f t="shared" si="199"/>
        <v>#VALUE!</v>
      </c>
      <c r="I1439" t="str">
        <f t="shared" si="200"/>
        <v>True</v>
      </c>
      <c r="J1439" t="e">
        <f t="shared" si="201"/>
        <v>#VALUE!</v>
      </c>
      <c r="K1439" t="s">
        <v>8224</v>
      </c>
      <c r="L1439" t="s">
        <v>8246</v>
      </c>
      <c r="M1439">
        <v>1405227540</v>
      </c>
      <c r="N1439" s="19">
        <f t="shared" si="202"/>
        <v>41832.957638888889</v>
      </c>
      <c r="O1439">
        <v>1402058739</v>
      </c>
      <c r="P1439" s="19">
        <f t="shared" si="203"/>
        <v>41796.281701388885</v>
      </c>
      <c r="Q1439" t="b">
        <v>0</v>
      </c>
      <c r="R1439">
        <v>22</v>
      </c>
      <c r="S1439" t="b">
        <v>0</v>
      </c>
      <c r="T1439" t="s">
        <v>8287</v>
      </c>
      <c r="U1439" s="6">
        <f t="shared" si="204"/>
        <v>36.68181818181818</v>
      </c>
      <c r="V1439" t="str">
        <f t="shared" si="205"/>
        <v>publishing</v>
      </c>
      <c r="W1439" t="str">
        <f t="shared" si="206"/>
        <v>translations</v>
      </c>
    </row>
    <row r="1440" spans="1:23" ht="48" x14ac:dyDescent="0.2">
      <c r="A1440" s="5">
        <f t="shared" si="198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e">
        <f t="shared" si="199"/>
        <v>#VALUE!</v>
      </c>
      <c r="I1440" t="str">
        <f t="shared" si="200"/>
        <v>True</v>
      </c>
      <c r="J1440" t="e">
        <f t="shared" si="201"/>
        <v>#VALUE!</v>
      </c>
      <c r="K1440" t="s">
        <v>8232</v>
      </c>
      <c r="L1440" t="s">
        <v>8253</v>
      </c>
      <c r="M1440">
        <v>1461765300</v>
      </c>
      <c r="N1440" s="19">
        <f t="shared" si="202"/>
        <v>42487.329861111109</v>
      </c>
      <c r="O1440">
        <v>1459198499</v>
      </c>
      <c r="P1440" s="19">
        <f t="shared" si="203"/>
        <v>42457.621516203704</v>
      </c>
      <c r="Q1440" t="b">
        <v>0</v>
      </c>
      <c r="R1440">
        <v>8</v>
      </c>
      <c r="S1440" t="b">
        <v>0</v>
      </c>
      <c r="T1440" t="s">
        <v>8287</v>
      </c>
      <c r="U1440" s="6">
        <f t="shared" si="204"/>
        <v>75</v>
      </c>
      <c r="V1440" t="str">
        <f t="shared" si="205"/>
        <v>publishing</v>
      </c>
      <c r="W1440" t="str">
        <f t="shared" si="206"/>
        <v>translations</v>
      </c>
    </row>
    <row r="1441" spans="1:23" ht="48" x14ac:dyDescent="0.2">
      <c r="A1441" s="5">
        <f t="shared" si="198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e">
        <f t="shared" si="199"/>
        <v>#VALUE!</v>
      </c>
      <c r="I1441" t="str">
        <f t="shared" si="200"/>
        <v>True</v>
      </c>
      <c r="J1441" t="e">
        <f t="shared" si="201"/>
        <v>#VALUE!</v>
      </c>
      <c r="K1441" t="s">
        <v>8229</v>
      </c>
      <c r="L1441" t="s">
        <v>8251</v>
      </c>
      <c r="M1441">
        <v>1425758101</v>
      </c>
      <c r="N1441" s="19">
        <f t="shared" si="202"/>
        <v>42070.579872685179</v>
      </c>
      <c r="O1441">
        <v>1423166101</v>
      </c>
      <c r="P1441" s="19">
        <f t="shared" si="203"/>
        <v>42040.579872685179</v>
      </c>
      <c r="Q1441" t="b">
        <v>0</v>
      </c>
      <c r="R1441">
        <v>6</v>
      </c>
      <c r="S1441" t="b">
        <v>0</v>
      </c>
      <c r="T1441" t="s">
        <v>8287</v>
      </c>
      <c r="U1441" s="6">
        <f t="shared" si="204"/>
        <v>30</v>
      </c>
      <c r="V1441" t="str">
        <f t="shared" si="205"/>
        <v>publishing</v>
      </c>
      <c r="W1441" t="str">
        <f t="shared" si="206"/>
        <v>translations</v>
      </c>
    </row>
    <row r="1442" spans="1:23" ht="48" x14ac:dyDescent="0.2">
      <c r="A1442" s="5">
        <f t="shared" si="198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e">
        <f t="shared" si="199"/>
        <v>#VALUE!</v>
      </c>
      <c r="I1442" t="str">
        <f t="shared" si="200"/>
        <v>True</v>
      </c>
      <c r="J1442" t="e">
        <f t="shared" si="201"/>
        <v>#VALUE!</v>
      </c>
      <c r="K1442" t="s">
        <v>8237</v>
      </c>
      <c r="L1442" t="s">
        <v>8249</v>
      </c>
      <c r="M1442">
        <v>1464285463</v>
      </c>
      <c r="N1442" s="19">
        <f t="shared" si="202"/>
        <v>42516.498414351852</v>
      </c>
      <c r="O1442">
        <v>1461693463</v>
      </c>
      <c r="P1442" s="19">
        <f t="shared" si="203"/>
        <v>42486.498414351852</v>
      </c>
      <c r="Q1442" t="b">
        <v>0</v>
      </c>
      <c r="R1442">
        <v>1</v>
      </c>
      <c r="S1442" t="b">
        <v>0</v>
      </c>
      <c r="T1442" t="s">
        <v>8287</v>
      </c>
      <c r="U1442" s="6">
        <f t="shared" si="204"/>
        <v>1</v>
      </c>
      <c r="V1442" t="str">
        <f t="shared" si="205"/>
        <v>publishing</v>
      </c>
      <c r="W1442" t="str">
        <f t="shared" si="206"/>
        <v>translations</v>
      </c>
    </row>
    <row r="1443" spans="1:23" ht="48" x14ac:dyDescent="0.2">
      <c r="A1443" s="5">
        <f t="shared" si="198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e">
        <f t="shared" si="199"/>
        <v>#VALUE!</v>
      </c>
      <c r="I1443" t="str">
        <f t="shared" si="200"/>
        <v>True</v>
      </c>
      <c r="J1443" t="e">
        <f t="shared" si="201"/>
        <v>#VALUE!</v>
      </c>
      <c r="K1443" t="s">
        <v>8225</v>
      </c>
      <c r="L1443" t="s">
        <v>8247</v>
      </c>
      <c r="M1443">
        <v>1441995769</v>
      </c>
      <c r="N1443" s="19">
        <f t="shared" si="202"/>
        <v>42258.515844907408</v>
      </c>
      <c r="O1443">
        <v>1436811769</v>
      </c>
      <c r="P1443" s="19">
        <f t="shared" si="203"/>
        <v>42198.515844907408</v>
      </c>
      <c r="Q1443" t="b">
        <v>0</v>
      </c>
      <c r="R1443">
        <v>3</v>
      </c>
      <c r="S1443" t="b">
        <v>0</v>
      </c>
      <c r="T1443" t="s">
        <v>8287</v>
      </c>
      <c r="U1443" s="6">
        <f t="shared" si="204"/>
        <v>673.33333333333337</v>
      </c>
      <c r="V1443" t="str">
        <f t="shared" si="205"/>
        <v>publishing</v>
      </c>
      <c r="W1443" t="str">
        <f t="shared" si="206"/>
        <v>translations</v>
      </c>
    </row>
    <row r="1444" spans="1:23" ht="48" x14ac:dyDescent="0.2">
      <c r="A1444" s="5">
        <f t="shared" si="198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e">
        <f t="shared" si="199"/>
        <v>#VALUE!</v>
      </c>
      <c r="I1444" t="str">
        <f t="shared" si="200"/>
        <v>True</v>
      </c>
      <c r="J1444" t="e">
        <f t="shared" si="201"/>
        <v>#VALUE!</v>
      </c>
      <c r="K1444" t="s">
        <v>8224</v>
      </c>
      <c r="L1444" t="s">
        <v>8246</v>
      </c>
      <c r="M1444">
        <v>1464190158</v>
      </c>
      <c r="N1444" s="19">
        <f t="shared" si="202"/>
        <v>42515.39534722222</v>
      </c>
      <c r="O1444">
        <v>1461598158</v>
      </c>
      <c r="P1444" s="19">
        <f t="shared" si="203"/>
        <v>42485.39534722222</v>
      </c>
      <c r="Q1444" t="b">
        <v>0</v>
      </c>
      <c r="R1444">
        <v>0</v>
      </c>
      <c r="S1444" t="b">
        <v>0</v>
      </c>
      <c r="T1444" t="s">
        <v>8287</v>
      </c>
      <c r="U1444" s="6" t="e">
        <f t="shared" si="204"/>
        <v>#DIV/0!</v>
      </c>
      <c r="V1444" t="str">
        <f t="shared" si="205"/>
        <v>publishing</v>
      </c>
      <c r="W1444" t="str">
        <f t="shared" si="206"/>
        <v>translations</v>
      </c>
    </row>
    <row r="1445" spans="1:23" ht="48" x14ac:dyDescent="0.2">
      <c r="A1445" s="5">
        <f t="shared" si="198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e">
        <f t="shared" si="199"/>
        <v>#VALUE!</v>
      </c>
      <c r="I1445" t="str">
        <f t="shared" si="200"/>
        <v>True</v>
      </c>
      <c r="J1445" t="e">
        <f t="shared" si="201"/>
        <v>#VALUE!</v>
      </c>
      <c r="K1445" t="s">
        <v>8230</v>
      </c>
      <c r="L1445" t="s">
        <v>8249</v>
      </c>
      <c r="M1445">
        <v>1483395209</v>
      </c>
      <c r="N1445" s="19">
        <f t="shared" si="202"/>
        <v>42737.676030092596</v>
      </c>
      <c r="O1445">
        <v>1480803209</v>
      </c>
      <c r="P1445" s="19">
        <f t="shared" si="203"/>
        <v>42707.676030092596</v>
      </c>
      <c r="Q1445" t="b">
        <v>0</v>
      </c>
      <c r="R1445">
        <v>0</v>
      </c>
      <c r="S1445" t="b">
        <v>0</v>
      </c>
      <c r="T1445" t="s">
        <v>8287</v>
      </c>
      <c r="U1445" s="6" t="e">
        <f t="shared" si="204"/>
        <v>#DIV/0!</v>
      </c>
      <c r="V1445" t="str">
        <f t="shared" si="205"/>
        <v>publishing</v>
      </c>
      <c r="W1445" t="str">
        <f t="shared" si="206"/>
        <v>translations</v>
      </c>
    </row>
    <row r="1446" spans="1:23" ht="32" x14ac:dyDescent="0.2">
      <c r="A1446" s="5">
        <f t="shared" si="198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e">
        <f t="shared" si="199"/>
        <v>#VALUE!</v>
      </c>
      <c r="I1446" t="str">
        <f t="shared" si="200"/>
        <v>True</v>
      </c>
      <c r="J1446" t="e">
        <f t="shared" si="201"/>
        <v>#VALUE!</v>
      </c>
      <c r="K1446" t="s">
        <v>8236</v>
      </c>
      <c r="L1446" t="s">
        <v>8249</v>
      </c>
      <c r="M1446">
        <v>1442091462</v>
      </c>
      <c r="N1446" s="19">
        <f t="shared" si="202"/>
        <v>42259.623402777783</v>
      </c>
      <c r="O1446">
        <v>1436907462</v>
      </c>
      <c r="P1446" s="19">
        <f t="shared" si="203"/>
        <v>42199.623402777783</v>
      </c>
      <c r="Q1446" t="b">
        <v>0</v>
      </c>
      <c r="R1446">
        <v>0</v>
      </c>
      <c r="S1446" t="b">
        <v>0</v>
      </c>
      <c r="T1446" t="s">
        <v>8287</v>
      </c>
      <c r="U1446" s="6" t="e">
        <f t="shared" si="204"/>
        <v>#DIV/0!</v>
      </c>
      <c r="V1446" t="str">
        <f t="shared" si="205"/>
        <v>publishing</v>
      </c>
      <c r="W1446" t="str">
        <f t="shared" si="206"/>
        <v>translations</v>
      </c>
    </row>
    <row r="1447" spans="1:23" ht="48" x14ac:dyDescent="0.2">
      <c r="A1447" s="5">
        <f t="shared" si="198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e">
        <f t="shared" si="199"/>
        <v>#VALUE!</v>
      </c>
      <c r="I1447" t="str">
        <f t="shared" si="200"/>
        <v>True</v>
      </c>
      <c r="J1447" t="e">
        <f t="shared" si="201"/>
        <v>#VALUE!</v>
      </c>
      <c r="K1447" t="s">
        <v>8236</v>
      </c>
      <c r="L1447" t="s">
        <v>8249</v>
      </c>
      <c r="M1447">
        <v>1434286855</v>
      </c>
      <c r="N1447" s="19">
        <f t="shared" si="202"/>
        <v>42169.292303240742</v>
      </c>
      <c r="O1447">
        <v>1431694855</v>
      </c>
      <c r="P1447" s="19">
        <f t="shared" si="203"/>
        <v>42139.292303240742</v>
      </c>
      <c r="Q1447" t="b">
        <v>0</v>
      </c>
      <c r="R1447">
        <v>0</v>
      </c>
      <c r="S1447" t="b">
        <v>0</v>
      </c>
      <c r="T1447" t="s">
        <v>8287</v>
      </c>
      <c r="U1447" s="6" t="e">
        <f t="shared" si="204"/>
        <v>#DIV/0!</v>
      </c>
      <c r="V1447" t="str">
        <f t="shared" si="205"/>
        <v>publishing</v>
      </c>
      <c r="W1447" t="str">
        <f t="shared" si="206"/>
        <v>translations</v>
      </c>
    </row>
    <row r="1448" spans="1:23" ht="48" x14ac:dyDescent="0.2">
      <c r="A1448" s="5">
        <f t="shared" si="198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e">
        <f t="shared" si="199"/>
        <v>#VALUE!</v>
      </c>
      <c r="I1448" t="str">
        <f t="shared" si="200"/>
        <v>True</v>
      </c>
      <c r="J1448" t="e">
        <f t="shared" si="201"/>
        <v>#VALUE!</v>
      </c>
      <c r="K1448" t="s">
        <v>8237</v>
      </c>
      <c r="L1448" t="s">
        <v>8249</v>
      </c>
      <c r="M1448">
        <v>1461235478</v>
      </c>
      <c r="N1448" s="19">
        <f t="shared" si="202"/>
        <v>42481.197662037041</v>
      </c>
      <c r="O1448">
        <v>1459507478</v>
      </c>
      <c r="P1448" s="19">
        <f t="shared" si="203"/>
        <v>42461.197662037041</v>
      </c>
      <c r="Q1448" t="b">
        <v>0</v>
      </c>
      <c r="R1448">
        <v>0</v>
      </c>
      <c r="S1448" t="b">
        <v>0</v>
      </c>
      <c r="T1448" t="s">
        <v>8287</v>
      </c>
      <c r="U1448" s="6" t="e">
        <f t="shared" si="204"/>
        <v>#DIV/0!</v>
      </c>
      <c r="V1448" t="str">
        <f t="shared" si="205"/>
        <v>publishing</v>
      </c>
      <c r="W1448" t="str">
        <f t="shared" si="206"/>
        <v>translations</v>
      </c>
    </row>
    <row r="1449" spans="1:23" ht="32" x14ac:dyDescent="0.2">
      <c r="A1449" s="5">
        <f t="shared" si="198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e">
        <f t="shared" si="199"/>
        <v>#VALUE!</v>
      </c>
      <c r="I1449" t="str">
        <f t="shared" si="200"/>
        <v>True</v>
      </c>
      <c r="J1449" t="e">
        <f t="shared" si="201"/>
        <v>#VALUE!</v>
      </c>
      <c r="K1449" t="s">
        <v>8224</v>
      </c>
      <c r="L1449" t="s">
        <v>8246</v>
      </c>
      <c r="M1449">
        <v>1467999134</v>
      </c>
      <c r="N1449" s="19">
        <f t="shared" si="202"/>
        <v>42559.480717592596</v>
      </c>
      <c r="O1449">
        <v>1465407134</v>
      </c>
      <c r="P1449" s="19">
        <f t="shared" si="203"/>
        <v>42529.480717592596</v>
      </c>
      <c r="Q1449" t="b">
        <v>0</v>
      </c>
      <c r="R1449">
        <v>3</v>
      </c>
      <c r="S1449" t="b">
        <v>0</v>
      </c>
      <c r="T1449" t="s">
        <v>8287</v>
      </c>
      <c r="U1449" s="6">
        <f t="shared" si="204"/>
        <v>25</v>
      </c>
      <c r="V1449" t="str">
        <f t="shared" si="205"/>
        <v>publishing</v>
      </c>
      <c r="W1449" t="str">
        <f t="shared" si="206"/>
        <v>translations</v>
      </c>
    </row>
    <row r="1450" spans="1:23" ht="48" x14ac:dyDescent="0.2">
      <c r="A1450" s="5">
        <f t="shared" si="198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e">
        <f t="shared" si="199"/>
        <v>#VALUE!</v>
      </c>
      <c r="I1450" t="str">
        <f t="shared" si="200"/>
        <v>True</v>
      </c>
      <c r="J1450" t="e">
        <f t="shared" si="201"/>
        <v>#VALUE!</v>
      </c>
      <c r="K1450" t="s">
        <v>8226</v>
      </c>
      <c r="L1450" t="s">
        <v>8248</v>
      </c>
      <c r="M1450">
        <v>1432272300</v>
      </c>
      <c r="N1450" s="19">
        <f t="shared" si="202"/>
        <v>42145.975694444445</v>
      </c>
      <c r="O1450">
        <v>1429655318</v>
      </c>
      <c r="P1450" s="19">
        <f t="shared" si="203"/>
        <v>42115.686550925922</v>
      </c>
      <c r="Q1450" t="b">
        <v>0</v>
      </c>
      <c r="R1450">
        <v>0</v>
      </c>
      <c r="S1450" t="b">
        <v>0</v>
      </c>
      <c r="T1450" t="s">
        <v>8287</v>
      </c>
      <c r="U1450" s="6" t="e">
        <f t="shared" si="204"/>
        <v>#DIV/0!</v>
      </c>
      <c r="V1450" t="str">
        <f t="shared" si="205"/>
        <v>publishing</v>
      </c>
      <c r="W1450" t="str">
        <f t="shared" si="206"/>
        <v>translations</v>
      </c>
    </row>
    <row r="1451" spans="1:23" ht="48" x14ac:dyDescent="0.2">
      <c r="A1451" s="5">
        <f t="shared" si="198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e">
        <f t="shared" si="199"/>
        <v>#VALUE!</v>
      </c>
      <c r="I1451" t="str">
        <f t="shared" si="200"/>
        <v>True</v>
      </c>
      <c r="J1451" t="e">
        <f t="shared" si="201"/>
        <v>#VALUE!</v>
      </c>
      <c r="K1451" t="s">
        <v>8224</v>
      </c>
      <c r="L1451" t="s">
        <v>8246</v>
      </c>
      <c r="M1451">
        <v>1431286105</v>
      </c>
      <c r="N1451" s="19">
        <f t="shared" si="202"/>
        <v>42134.561400462961</v>
      </c>
      <c r="O1451">
        <v>1427138905</v>
      </c>
      <c r="P1451" s="19">
        <f t="shared" si="203"/>
        <v>42086.561400462961</v>
      </c>
      <c r="Q1451" t="b">
        <v>0</v>
      </c>
      <c r="R1451">
        <v>0</v>
      </c>
      <c r="S1451" t="b">
        <v>0</v>
      </c>
      <c r="T1451" t="s">
        <v>8287</v>
      </c>
      <c r="U1451" s="6" t="e">
        <f t="shared" si="204"/>
        <v>#DIV/0!</v>
      </c>
      <c r="V1451" t="str">
        <f t="shared" si="205"/>
        <v>publishing</v>
      </c>
      <c r="W1451" t="str">
        <f t="shared" si="206"/>
        <v>translations</v>
      </c>
    </row>
    <row r="1452" spans="1:23" ht="48" x14ac:dyDescent="0.2">
      <c r="A1452" s="5">
        <f t="shared" si="198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e">
        <f t="shared" si="199"/>
        <v>#VALUE!</v>
      </c>
      <c r="I1452" t="str">
        <f t="shared" si="200"/>
        <v>True</v>
      </c>
      <c r="J1452" t="e">
        <f t="shared" si="201"/>
        <v>#VALUE!</v>
      </c>
      <c r="K1452" t="s">
        <v>8224</v>
      </c>
      <c r="L1452" t="s">
        <v>8246</v>
      </c>
      <c r="M1452">
        <v>1455941197</v>
      </c>
      <c r="N1452" s="19">
        <f t="shared" si="202"/>
        <v>42419.921261574069</v>
      </c>
      <c r="O1452">
        <v>1453349197</v>
      </c>
      <c r="P1452" s="19">
        <f t="shared" si="203"/>
        <v>42389.921261574069</v>
      </c>
      <c r="Q1452" t="b">
        <v>0</v>
      </c>
      <c r="R1452">
        <v>1</v>
      </c>
      <c r="S1452" t="b">
        <v>0</v>
      </c>
      <c r="T1452" t="s">
        <v>8287</v>
      </c>
      <c r="U1452" s="6">
        <f t="shared" si="204"/>
        <v>1</v>
      </c>
      <c r="V1452" t="str">
        <f t="shared" si="205"/>
        <v>publishing</v>
      </c>
      <c r="W1452" t="str">
        <f t="shared" si="206"/>
        <v>translations</v>
      </c>
    </row>
    <row r="1453" spans="1:23" ht="32" x14ac:dyDescent="0.2">
      <c r="A1453" s="5">
        <f t="shared" si="198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e">
        <f t="shared" si="199"/>
        <v>#VALUE!</v>
      </c>
      <c r="I1453" t="e">
        <f t="shared" si="200"/>
        <v>#VALUE!</v>
      </c>
      <c r="J1453" t="str">
        <f t="shared" si="201"/>
        <v>True</v>
      </c>
      <c r="K1453" t="s">
        <v>8224</v>
      </c>
      <c r="L1453" t="s">
        <v>8246</v>
      </c>
      <c r="M1453">
        <v>1416355259</v>
      </c>
      <c r="N1453" s="19">
        <f t="shared" si="202"/>
        <v>41961.75068287037</v>
      </c>
      <c r="O1453">
        <v>1413759659</v>
      </c>
      <c r="P1453" s="19">
        <f t="shared" si="203"/>
        <v>41931.709016203706</v>
      </c>
      <c r="Q1453" t="b">
        <v>0</v>
      </c>
      <c r="R1453">
        <v>2</v>
      </c>
      <c r="S1453" t="b">
        <v>0</v>
      </c>
      <c r="T1453" t="s">
        <v>8287</v>
      </c>
      <c r="U1453" s="6">
        <f t="shared" si="204"/>
        <v>1</v>
      </c>
      <c r="V1453" t="str">
        <f t="shared" si="205"/>
        <v>publishing</v>
      </c>
      <c r="W1453" t="str">
        <f t="shared" si="206"/>
        <v>translations</v>
      </c>
    </row>
    <row r="1454" spans="1:23" ht="32" x14ac:dyDescent="0.2">
      <c r="A1454" s="5">
        <f t="shared" si="198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e">
        <f t="shared" si="199"/>
        <v>#VALUE!</v>
      </c>
      <c r="I1454" t="e">
        <f t="shared" si="200"/>
        <v>#VALUE!</v>
      </c>
      <c r="J1454" t="str">
        <f t="shared" si="201"/>
        <v>True</v>
      </c>
      <c r="K1454" t="s">
        <v>8224</v>
      </c>
      <c r="L1454" t="s">
        <v>8246</v>
      </c>
      <c r="M1454">
        <v>1406566363</v>
      </c>
      <c r="N1454" s="19">
        <f t="shared" si="202"/>
        <v>41848.453275462962</v>
      </c>
      <c r="O1454">
        <v>1403974363</v>
      </c>
      <c r="P1454" s="19">
        <f t="shared" si="203"/>
        <v>41818.453275462962</v>
      </c>
      <c r="Q1454" t="b">
        <v>0</v>
      </c>
      <c r="R1454">
        <v>0</v>
      </c>
      <c r="S1454" t="b">
        <v>0</v>
      </c>
      <c r="T1454" t="s">
        <v>8287</v>
      </c>
      <c r="U1454" s="6" t="e">
        <f t="shared" si="204"/>
        <v>#DIV/0!</v>
      </c>
      <c r="V1454" t="str">
        <f t="shared" si="205"/>
        <v>publishing</v>
      </c>
      <c r="W1454" t="str">
        <f t="shared" si="206"/>
        <v>translations</v>
      </c>
    </row>
    <row r="1455" spans="1:23" ht="48" x14ac:dyDescent="0.2">
      <c r="A1455" s="5">
        <f t="shared" si="198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e">
        <f t="shared" si="199"/>
        <v>#VALUE!</v>
      </c>
      <c r="I1455" t="e">
        <f t="shared" si="200"/>
        <v>#VALUE!</v>
      </c>
      <c r="J1455" t="str">
        <f t="shared" si="201"/>
        <v>True</v>
      </c>
      <c r="K1455" t="s">
        <v>8230</v>
      </c>
      <c r="L1455" t="s">
        <v>8249</v>
      </c>
      <c r="M1455">
        <v>1492270947</v>
      </c>
      <c r="N1455" s="19">
        <f t="shared" si="202"/>
        <v>42840.404479166667</v>
      </c>
      <c r="O1455">
        <v>1488386547</v>
      </c>
      <c r="P1455" s="19">
        <f t="shared" si="203"/>
        <v>42795.446145833332</v>
      </c>
      <c r="Q1455" t="b">
        <v>0</v>
      </c>
      <c r="R1455">
        <v>0</v>
      </c>
      <c r="S1455" t="b">
        <v>0</v>
      </c>
      <c r="T1455" t="s">
        <v>8287</v>
      </c>
      <c r="U1455" s="6" t="e">
        <f t="shared" si="204"/>
        <v>#DIV/0!</v>
      </c>
      <c r="V1455" t="str">
        <f t="shared" si="205"/>
        <v>publishing</v>
      </c>
      <c r="W1455" t="str">
        <f t="shared" si="206"/>
        <v>translations</v>
      </c>
    </row>
    <row r="1456" spans="1:23" ht="48" x14ac:dyDescent="0.2">
      <c r="A1456" s="5">
        <f t="shared" si="198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e">
        <f t="shared" si="199"/>
        <v>#VALUE!</v>
      </c>
      <c r="I1456" t="e">
        <f t="shared" si="200"/>
        <v>#VALUE!</v>
      </c>
      <c r="J1456" t="str">
        <f t="shared" si="201"/>
        <v>True</v>
      </c>
      <c r="K1456" t="s">
        <v>8227</v>
      </c>
      <c r="L1456" t="s">
        <v>8249</v>
      </c>
      <c r="M1456">
        <v>1461535140</v>
      </c>
      <c r="N1456" s="19">
        <f t="shared" si="202"/>
        <v>42484.665972222225</v>
      </c>
      <c r="O1456">
        <v>1459716480</v>
      </c>
      <c r="P1456" s="19">
        <f t="shared" si="203"/>
        <v>42463.616666666669</v>
      </c>
      <c r="Q1456" t="b">
        <v>0</v>
      </c>
      <c r="R1456">
        <v>1</v>
      </c>
      <c r="S1456" t="b">
        <v>0</v>
      </c>
      <c r="T1456" t="s">
        <v>8287</v>
      </c>
      <c r="U1456" s="6">
        <f t="shared" si="204"/>
        <v>15</v>
      </c>
      <c r="V1456" t="str">
        <f t="shared" si="205"/>
        <v>publishing</v>
      </c>
      <c r="W1456" t="str">
        <f t="shared" si="206"/>
        <v>translations</v>
      </c>
    </row>
    <row r="1457" spans="1:23" ht="48" x14ac:dyDescent="0.2">
      <c r="A1457" s="5">
        <f t="shared" si="198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e">
        <f t="shared" si="199"/>
        <v>#VALUE!</v>
      </c>
      <c r="I1457" t="e">
        <f t="shared" si="200"/>
        <v>#VALUE!</v>
      </c>
      <c r="J1457" t="str">
        <f t="shared" si="201"/>
        <v>True</v>
      </c>
      <c r="K1457" t="s">
        <v>8224</v>
      </c>
      <c r="L1457" t="s">
        <v>8246</v>
      </c>
      <c r="M1457">
        <v>1409924340</v>
      </c>
      <c r="N1457" s="19">
        <f t="shared" si="202"/>
        <v>41887.318749999999</v>
      </c>
      <c r="O1457">
        <v>1405181320</v>
      </c>
      <c r="P1457" s="19">
        <f t="shared" si="203"/>
        <v>41832.422685185185</v>
      </c>
      <c r="Q1457" t="b">
        <v>0</v>
      </c>
      <c r="R1457">
        <v>7</v>
      </c>
      <c r="S1457" t="b">
        <v>0</v>
      </c>
      <c r="T1457" t="s">
        <v>8287</v>
      </c>
      <c r="U1457" s="6">
        <f t="shared" si="204"/>
        <v>225</v>
      </c>
      <c r="V1457" t="str">
        <f t="shared" si="205"/>
        <v>publishing</v>
      </c>
      <c r="W1457" t="str">
        <f t="shared" si="206"/>
        <v>translations</v>
      </c>
    </row>
    <row r="1458" spans="1:23" ht="16" x14ac:dyDescent="0.2">
      <c r="A1458" s="5">
        <f t="shared" si="198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e">
        <f t="shared" si="199"/>
        <v>#VALUE!</v>
      </c>
      <c r="I1458" t="e">
        <f t="shared" si="200"/>
        <v>#VALUE!</v>
      </c>
      <c r="J1458" t="str">
        <f t="shared" si="201"/>
        <v>True</v>
      </c>
      <c r="K1458" t="s">
        <v>8237</v>
      </c>
      <c r="L1458" t="s">
        <v>8249</v>
      </c>
      <c r="M1458">
        <v>1483459365</v>
      </c>
      <c r="N1458" s="19">
        <f t="shared" si="202"/>
        <v>42738.418576388889</v>
      </c>
      <c r="O1458">
        <v>1480867365</v>
      </c>
      <c r="P1458" s="19">
        <f t="shared" si="203"/>
        <v>42708.418576388889</v>
      </c>
      <c r="Q1458" t="b">
        <v>0</v>
      </c>
      <c r="R1458">
        <v>3</v>
      </c>
      <c r="S1458" t="b">
        <v>0</v>
      </c>
      <c r="T1458" t="s">
        <v>8287</v>
      </c>
      <c r="U1458" s="6">
        <f t="shared" si="204"/>
        <v>48.333333333333336</v>
      </c>
      <c r="V1458" t="str">
        <f t="shared" si="205"/>
        <v>publishing</v>
      </c>
      <c r="W1458" t="str">
        <f t="shared" si="206"/>
        <v>translations</v>
      </c>
    </row>
    <row r="1459" spans="1:23" ht="32" x14ac:dyDescent="0.2">
      <c r="A1459" s="5">
        <f t="shared" si="198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e">
        <f t="shared" si="199"/>
        <v>#VALUE!</v>
      </c>
      <c r="I1459" t="e">
        <f t="shared" si="200"/>
        <v>#VALUE!</v>
      </c>
      <c r="J1459" t="str">
        <f t="shared" si="201"/>
        <v>True</v>
      </c>
      <c r="K1459" t="s">
        <v>8224</v>
      </c>
      <c r="L1459" t="s">
        <v>8246</v>
      </c>
      <c r="M1459">
        <v>1447281044</v>
      </c>
      <c r="N1459" s="19">
        <f t="shared" si="202"/>
        <v>42319.688009259262</v>
      </c>
      <c r="O1459">
        <v>1444685444</v>
      </c>
      <c r="P1459" s="19">
        <f t="shared" si="203"/>
        <v>42289.64634259259</v>
      </c>
      <c r="Q1459" t="b">
        <v>0</v>
      </c>
      <c r="R1459">
        <v>0</v>
      </c>
      <c r="S1459" t="b">
        <v>0</v>
      </c>
      <c r="T1459" t="s">
        <v>8287</v>
      </c>
      <c r="U1459" s="6" t="e">
        <f t="shared" si="204"/>
        <v>#DIV/0!</v>
      </c>
      <c r="V1459" t="str">
        <f t="shared" si="205"/>
        <v>publishing</v>
      </c>
      <c r="W1459" t="str">
        <f t="shared" si="206"/>
        <v>translations</v>
      </c>
    </row>
    <row r="1460" spans="1:23" ht="48" x14ac:dyDescent="0.2">
      <c r="A1460" s="5">
        <f t="shared" si="198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e">
        <f t="shared" si="199"/>
        <v>#VALUE!</v>
      </c>
      <c r="I1460" t="e">
        <f t="shared" si="200"/>
        <v>#VALUE!</v>
      </c>
      <c r="J1460" t="str">
        <f t="shared" si="201"/>
        <v>True</v>
      </c>
      <c r="K1460" t="s">
        <v>8224</v>
      </c>
      <c r="L1460" t="s">
        <v>8246</v>
      </c>
      <c r="M1460">
        <v>1407729600</v>
      </c>
      <c r="N1460" s="19">
        <f t="shared" si="202"/>
        <v>41861.916666666664</v>
      </c>
      <c r="O1460">
        <v>1405097760</v>
      </c>
      <c r="P1460" s="19">
        <f t="shared" si="203"/>
        <v>41831.455555555556</v>
      </c>
      <c r="Q1460" t="b">
        <v>0</v>
      </c>
      <c r="R1460">
        <v>0</v>
      </c>
      <c r="S1460" t="b">
        <v>0</v>
      </c>
      <c r="T1460" t="s">
        <v>8287</v>
      </c>
      <c r="U1460" s="6" t="e">
        <f t="shared" si="204"/>
        <v>#DIV/0!</v>
      </c>
      <c r="V1460" t="str">
        <f t="shared" si="205"/>
        <v>publishing</v>
      </c>
      <c r="W1460" t="str">
        <f t="shared" si="206"/>
        <v>translations</v>
      </c>
    </row>
    <row r="1461" spans="1:23" ht="48" x14ac:dyDescent="0.2">
      <c r="A1461" s="5">
        <f t="shared" si="198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e">
        <f t="shared" si="199"/>
        <v>#VALUE!</v>
      </c>
      <c r="I1461" t="e">
        <f t="shared" si="200"/>
        <v>#VALUE!</v>
      </c>
      <c r="J1461" t="str">
        <f t="shared" si="201"/>
        <v>True</v>
      </c>
      <c r="K1461" t="s">
        <v>8232</v>
      </c>
      <c r="L1461" t="s">
        <v>8253</v>
      </c>
      <c r="M1461">
        <v>1449077100</v>
      </c>
      <c r="N1461" s="19">
        <f t="shared" si="202"/>
        <v>42340.475694444445</v>
      </c>
      <c r="O1461">
        <v>1446612896</v>
      </c>
      <c r="P1461" s="19">
        <f t="shared" si="203"/>
        <v>42311.954814814817</v>
      </c>
      <c r="Q1461" t="b">
        <v>0</v>
      </c>
      <c r="R1461">
        <v>0</v>
      </c>
      <c r="S1461" t="b">
        <v>0</v>
      </c>
      <c r="T1461" t="s">
        <v>8287</v>
      </c>
      <c r="U1461" s="6" t="e">
        <f t="shared" si="204"/>
        <v>#DIV/0!</v>
      </c>
      <c r="V1461" t="str">
        <f t="shared" si="205"/>
        <v>publishing</v>
      </c>
      <c r="W1461" t="str">
        <f t="shared" si="206"/>
        <v>translations</v>
      </c>
    </row>
    <row r="1462" spans="1:23" ht="48" x14ac:dyDescent="0.2">
      <c r="A1462" s="5">
        <f t="shared" si="198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e">
        <f t="shared" si="199"/>
        <v>#VALUE!</v>
      </c>
      <c r="I1462" t="e">
        <f t="shared" si="200"/>
        <v>#VALUE!</v>
      </c>
      <c r="J1462" t="str">
        <f t="shared" si="201"/>
        <v>True</v>
      </c>
      <c r="K1462" t="s">
        <v>8224</v>
      </c>
      <c r="L1462" t="s">
        <v>8246</v>
      </c>
      <c r="M1462">
        <v>1417391100</v>
      </c>
      <c r="N1462" s="19">
        <f t="shared" si="202"/>
        <v>41973.739583333328</v>
      </c>
      <c r="O1462">
        <v>1412371898</v>
      </c>
      <c r="P1462" s="19">
        <f t="shared" si="203"/>
        <v>41915.646967592591</v>
      </c>
      <c r="Q1462" t="b">
        <v>0</v>
      </c>
      <c r="R1462">
        <v>0</v>
      </c>
      <c r="S1462" t="b">
        <v>0</v>
      </c>
      <c r="T1462" t="s">
        <v>8287</v>
      </c>
      <c r="U1462" s="6" t="e">
        <f t="shared" si="204"/>
        <v>#DIV/0!</v>
      </c>
      <c r="V1462" t="str">
        <f t="shared" si="205"/>
        <v>publishing</v>
      </c>
      <c r="W1462" t="str">
        <f t="shared" si="206"/>
        <v>translations</v>
      </c>
    </row>
    <row r="1463" spans="1:23" ht="32" x14ac:dyDescent="0.2">
      <c r="A1463" s="5">
        <f t="shared" si="198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tr">
        <f t="shared" si="199"/>
        <v>True</v>
      </c>
      <c r="I1463" t="e">
        <f t="shared" si="200"/>
        <v>#VALUE!</v>
      </c>
      <c r="J1463" t="e">
        <f t="shared" si="201"/>
        <v>#VALUE!</v>
      </c>
      <c r="K1463" t="s">
        <v>8224</v>
      </c>
      <c r="L1463" t="s">
        <v>8246</v>
      </c>
      <c r="M1463">
        <v>1413849600</v>
      </c>
      <c r="N1463" s="19">
        <f t="shared" si="202"/>
        <v>41932.75</v>
      </c>
      <c r="O1463">
        <v>1410967754</v>
      </c>
      <c r="P1463" s="19">
        <f t="shared" si="203"/>
        <v>41899.395300925928</v>
      </c>
      <c r="Q1463" t="b">
        <v>1</v>
      </c>
      <c r="R1463">
        <v>340</v>
      </c>
      <c r="S1463" t="b">
        <v>1</v>
      </c>
      <c r="T1463" t="s">
        <v>8288</v>
      </c>
      <c r="U1463" s="6">
        <f t="shared" si="204"/>
        <v>44.66673529411765</v>
      </c>
      <c r="V1463" t="str">
        <f t="shared" si="205"/>
        <v>publishing</v>
      </c>
      <c r="W1463" t="str">
        <f t="shared" si="206"/>
        <v>radio &amp; podcasts</v>
      </c>
    </row>
    <row r="1464" spans="1:23" ht="32" x14ac:dyDescent="0.2">
      <c r="A1464" s="5">
        <f t="shared" si="198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tr">
        <f t="shared" si="199"/>
        <v>True</v>
      </c>
      <c r="I1464" t="e">
        <f t="shared" si="200"/>
        <v>#VALUE!</v>
      </c>
      <c r="J1464" t="e">
        <f t="shared" si="201"/>
        <v>#VALUE!</v>
      </c>
      <c r="K1464" t="s">
        <v>8224</v>
      </c>
      <c r="L1464" t="s">
        <v>8246</v>
      </c>
      <c r="M1464">
        <v>1365609271</v>
      </c>
      <c r="N1464" s="19">
        <f t="shared" si="202"/>
        <v>41374.412858796299</v>
      </c>
      <c r="O1464">
        <v>1363017271</v>
      </c>
      <c r="P1464" s="19">
        <f t="shared" si="203"/>
        <v>41344.412858796299</v>
      </c>
      <c r="Q1464" t="b">
        <v>1</v>
      </c>
      <c r="R1464">
        <v>150</v>
      </c>
      <c r="S1464" t="b">
        <v>1</v>
      </c>
      <c r="T1464" t="s">
        <v>8288</v>
      </c>
      <c r="U1464" s="6">
        <f t="shared" si="204"/>
        <v>28.937999999999999</v>
      </c>
      <c r="V1464" t="str">
        <f t="shared" si="205"/>
        <v>publishing</v>
      </c>
      <c r="W1464" t="str">
        <f t="shared" si="206"/>
        <v>radio &amp; podcasts</v>
      </c>
    </row>
    <row r="1465" spans="1:23" ht="48" x14ac:dyDescent="0.2">
      <c r="A1465" s="5">
        <f t="shared" si="198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tr">
        <f t="shared" si="199"/>
        <v>True</v>
      </c>
      <c r="I1465" t="e">
        <f t="shared" si="200"/>
        <v>#VALUE!</v>
      </c>
      <c r="J1465" t="e">
        <f t="shared" si="201"/>
        <v>#VALUE!</v>
      </c>
      <c r="K1465" t="s">
        <v>8224</v>
      </c>
      <c r="L1465" t="s">
        <v>8246</v>
      </c>
      <c r="M1465">
        <v>1365367938</v>
      </c>
      <c r="N1465" s="19">
        <f t="shared" si="202"/>
        <v>41371.619652777779</v>
      </c>
      <c r="O1465">
        <v>1361483538</v>
      </c>
      <c r="P1465" s="19">
        <f t="shared" si="203"/>
        <v>41326.661319444444</v>
      </c>
      <c r="Q1465" t="b">
        <v>1</v>
      </c>
      <c r="R1465">
        <v>25</v>
      </c>
      <c r="S1465" t="b">
        <v>1</v>
      </c>
      <c r="T1465" t="s">
        <v>8288</v>
      </c>
      <c r="U1465" s="6">
        <f t="shared" si="204"/>
        <v>35.44</v>
      </c>
      <c r="V1465" t="str">
        <f t="shared" si="205"/>
        <v>publishing</v>
      </c>
      <c r="W1465" t="str">
        <f t="shared" si="206"/>
        <v>radio &amp; podcasts</v>
      </c>
    </row>
    <row r="1466" spans="1:23" ht="16" x14ac:dyDescent="0.2">
      <c r="A1466" s="5">
        <f t="shared" si="198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tr">
        <f t="shared" si="199"/>
        <v>True</v>
      </c>
      <c r="I1466" t="e">
        <f t="shared" si="200"/>
        <v>#VALUE!</v>
      </c>
      <c r="J1466" t="e">
        <f t="shared" si="201"/>
        <v>#VALUE!</v>
      </c>
      <c r="K1466" t="s">
        <v>8224</v>
      </c>
      <c r="L1466" t="s">
        <v>8246</v>
      </c>
      <c r="M1466">
        <v>1361029958</v>
      </c>
      <c r="N1466" s="19">
        <f t="shared" si="202"/>
        <v>41321.411550925928</v>
      </c>
      <c r="O1466">
        <v>1358437958</v>
      </c>
      <c r="P1466" s="19">
        <f t="shared" si="203"/>
        <v>41291.411550925928</v>
      </c>
      <c r="Q1466" t="b">
        <v>1</v>
      </c>
      <c r="R1466">
        <v>234</v>
      </c>
      <c r="S1466" t="b">
        <v>1</v>
      </c>
      <c r="T1466" t="s">
        <v>8288</v>
      </c>
      <c r="U1466" s="6">
        <f t="shared" si="204"/>
        <v>34.871794871794869</v>
      </c>
      <c r="V1466" t="str">
        <f t="shared" si="205"/>
        <v>publishing</v>
      </c>
      <c r="W1466" t="str">
        <f t="shared" si="206"/>
        <v>radio &amp; podcasts</v>
      </c>
    </row>
    <row r="1467" spans="1:23" ht="48" x14ac:dyDescent="0.2">
      <c r="A1467" s="5">
        <f t="shared" si="198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tr">
        <f t="shared" si="199"/>
        <v>True</v>
      </c>
      <c r="I1467" t="e">
        <f t="shared" si="200"/>
        <v>#VALUE!</v>
      </c>
      <c r="J1467" t="e">
        <f t="shared" si="201"/>
        <v>#VALUE!</v>
      </c>
      <c r="K1467" t="s">
        <v>8224</v>
      </c>
      <c r="L1467" t="s">
        <v>8246</v>
      </c>
      <c r="M1467">
        <v>1332385200</v>
      </c>
      <c r="N1467" s="19">
        <f t="shared" si="202"/>
        <v>40989.875</v>
      </c>
      <c r="O1467">
        <v>1329759452</v>
      </c>
      <c r="P1467" s="19">
        <f t="shared" si="203"/>
        <v>40959.484398148146</v>
      </c>
      <c r="Q1467" t="b">
        <v>1</v>
      </c>
      <c r="R1467">
        <v>2602</v>
      </c>
      <c r="S1467" t="b">
        <v>1</v>
      </c>
      <c r="T1467" t="s">
        <v>8288</v>
      </c>
      <c r="U1467" s="6">
        <f t="shared" si="204"/>
        <v>52.622732513451197</v>
      </c>
      <c r="V1467" t="str">
        <f t="shared" si="205"/>
        <v>publishing</v>
      </c>
      <c r="W1467" t="str">
        <f t="shared" si="206"/>
        <v>radio &amp; podcasts</v>
      </c>
    </row>
    <row r="1468" spans="1:23" ht="48" x14ac:dyDescent="0.2">
      <c r="A1468" s="5">
        <f t="shared" si="198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tr">
        <f t="shared" si="199"/>
        <v>True</v>
      </c>
      <c r="I1468" t="e">
        <f t="shared" si="200"/>
        <v>#VALUE!</v>
      </c>
      <c r="J1468" t="e">
        <f t="shared" si="201"/>
        <v>#VALUE!</v>
      </c>
      <c r="K1468" t="s">
        <v>8224</v>
      </c>
      <c r="L1468" t="s">
        <v>8246</v>
      </c>
      <c r="M1468">
        <v>1452574800</v>
      </c>
      <c r="N1468" s="19">
        <f t="shared" si="202"/>
        <v>42380.958333333328</v>
      </c>
      <c r="O1468">
        <v>1449029266</v>
      </c>
      <c r="P1468" s="19">
        <f t="shared" si="203"/>
        <v>42339.922060185185</v>
      </c>
      <c r="Q1468" t="b">
        <v>1</v>
      </c>
      <c r="R1468">
        <v>248</v>
      </c>
      <c r="S1468" t="b">
        <v>1</v>
      </c>
      <c r="T1468" t="s">
        <v>8288</v>
      </c>
      <c r="U1468" s="6">
        <f t="shared" si="204"/>
        <v>69.598266129032254</v>
      </c>
      <c r="V1468" t="str">
        <f t="shared" si="205"/>
        <v>publishing</v>
      </c>
      <c r="W1468" t="str">
        <f t="shared" si="206"/>
        <v>radio &amp; podcasts</v>
      </c>
    </row>
    <row r="1469" spans="1:23" ht="32" x14ac:dyDescent="0.2">
      <c r="A1469" s="5">
        <f t="shared" si="198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tr">
        <f t="shared" si="199"/>
        <v>True</v>
      </c>
      <c r="I1469" t="e">
        <f t="shared" si="200"/>
        <v>#VALUE!</v>
      </c>
      <c r="J1469" t="e">
        <f t="shared" si="201"/>
        <v>#VALUE!</v>
      </c>
      <c r="K1469" t="s">
        <v>8224</v>
      </c>
      <c r="L1469" t="s">
        <v>8246</v>
      </c>
      <c r="M1469">
        <v>1332699285</v>
      </c>
      <c r="N1469" s="19">
        <f t="shared" si="202"/>
        <v>40993.510243055556</v>
      </c>
      <c r="O1469">
        <v>1327518885</v>
      </c>
      <c r="P1469" s="19">
        <f t="shared" si="203"/>
        <v>40933.55190972222</v>
      </c>
      <c r="Q1469" t="b">
        <v>1</v>
      </c>
      <c r="R1469">
        <v>600</v>
      </c>
      <c r="S1469" t="b">
        <v>1</v>
      </c>
      <c r="T1469" t="s">
        <v>8288</v>
      </c>
      <c r="U1469" s="6">
        <f t="shared" si="204"/>
        <v>76.72</v>
      </c>
      <c r="V1469" t="str">
        <f t="shared" si="205"/>
        <v>publishing</v>
      </c>
      <c r="W1469" t="str">
        <f t="shared" si="206"/>
        <v>radio &amp; podcasts</v>
      </c>
    </row>
    <row r="1470" spans="1:23" ht="48" x14ac:dyDescent="0.2">
      <c r="A1470" s="5">
        <f t="shared" si="198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tr">
        <f t="shared" si="199"/>
        <v>True</v>
      </c>
      <c r="I1470" t="e">
        <f t="shared" si="200"/>
        <v>#VALUE!</v>
      </c>
      <c r="J1470" t="e">
        <f t="shared" si="201"/>
        <v>#VALUE!</v>
      </c>
      <c r="K1470" t="s">
        <v>8224</v>
      </c>
      <c r="L1470" t="s">
        <v>8246</v>
      </c>
      <c r="M1470">
        <v>1307838049</v>
      </c>
      <c r="N1470" s="19">
        <f t="shared" si="202"/>
        <v>40705.764456018522</v>
      </c>
      <c r="O1470">
        <v>1302654049</v>
      </c>
      <c r="P1470" s="19">
        <f t="shared" si="203"/>
        <v>40645.764456018522</v>
      </c>
      <c r="Q1470" t="b">
        <v>1</v>
      </c>
      <c r="R1470">
        <v>293</v>
      </c>
      <c r="S1470" t="b">
        <v>1</v>
      </c>
      <c r="T1470" t="s">
        <v>8288</v>
      </c>
      <c r="U1470" s="6">
        <f t="shared" si="204"/>
        <v>33.191126279863482</v>
      </c>
      <c r="V1470" t="str">
        <f t="shared" si="205"/>
        <v>publishing</v>
      </c>
      <c r="W1470" t="str">
        <f t="shared" si="206"/>
        <v>radio &amp; podcasts</v>
      </c>
    </row>
    <row r="1471" spans="1:23" ht="32" x14ac:dyDescent="0.2">
      <c r="A1471" s="5">
        <f t="shared" si="198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tr">
        <f t="shared" si="199"/>
        <v>True</v>
      </c>
      <c r="I1471" t="e">
        <f t="shared" si="200"/>
        <v>#VALUE!</v>
      </c>
      <c r="J1471" t="e">
        <f t="shared" si="201"/>
        <v>#VALUE!</v>
      </c>
      <c r="K1471" t="s">
        <v>8224</v>
      </c>
      <c r="L1471" t="s">
        <v>8246</v>
      </c>
      <c r="M1471">
        <v>1360938109</v>
      </c>
      <c r="N1471" s="19">
        <f t="shared" si="202"/>
        <v>41320.348483796297</v>
      </c>
      <c r="O1471">
        <v>1358346109</v>
      </c>
      <c r="P1471" s="19">
        <f t="shared" si="203"/>
        <v>41290.348483796297</v>
      </c>
      <c r="Q1471" t="b">
        <v>1</v>
      </c>
      <c r="R1471">
        <v>321</v>
      </c>
      <c r="S1471" t="b">
        <v>1</v>
      </c>
      <c r="T1471" t="s">
        <v>8288</v>
      </c>
      <c r="U1471" s="6">
        <f t="shared" si="204"/>
        <v>149.46417445482865</v>
      </c>
      <c r="V1471" t="str">
        <f t="shared" si="205"/>
        <v>publishing</v>
      </c>
      <c r="W1471" t="str">
        <f t="shared" si="206"/>
        <v>radio &amp; podcasts</v>
      </c>
    </row>
    <row r="1472" spans="1:23" ht="48" x14ac:dyDescent="0.2">
      <c r="A1472" s="5">
        <f t="shared" si="198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tr">
        <f t="shared" si="199"/>
        <v>True</v>
      </c>
      <c r="I1472" t="e">
        <f t="shared" si="200"/>
        <v>#VALUE!</v>
      </c>
      <c r="J1472" t="e">
        <f t="shared" si="201"/>
        <v>#VALUE!</v>
      </c>
      <c r="K1472" t="s">
        <v>8224</v>
      </c>
      <c r="L1472" t="s">
        <v>8246</v>
      </c>
      <c r="M1472">
        <v>1356724263</v>
      </c>
      <c r="N1472" s="19">
        <f t="shared" si="202"/>
        <v>41271.577118055553</v>
      </c>
      <c r="O1472">
        <v>1354909863</v>
      </c>
      <c r="P1472" s="19">
        <f t="shared" si="203"/>
        <v>41250.577118055553</v>
      </c>
      <c r="Q1472" t="b">
        <v>1</v>
      </c>
      <c r="R1472">
        <v>81</v>
      </c>
      <c r="S1472" t="b">
        <v>1</v>
      </c>
      <c r="T1472" t="s">
        <v>8288</v>
      </c>
      <c r="U1472" s="6">
        <f t="shared" si="204"/>
        <v>23.172839506172838</v>
      </c>
      <c r="V1472" t="str">
        <f t="shared" si="205"/>
        <v>publishing</v>
      </c>
      <c r="W1472" t="str">
        <f t="shared" si="206"/>
        <v>radio &amp; podcasts</v>
      </c>
    </row>
    <row r="1473" spans="1:23" ht="48" x14ac:dyDescent="0.2">
      <c r="A1473" s="5">
        <f t="shared" si="198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tr">
        <f t="shared" si="199"/>
        <v>True</v>
      </c>
      <c r="I1473" t="e">
        <f t="shared" si="200"/>
        <v>#VALUE!</v>
      </c>
      <c r="J1473" t="e">
        <f t="shared" si="201"/>
        <v>#VALUE!</v>
      </c>
      <c r="K1473" t="s">
        <v>8224</v>
      </c>
      <c r="L1473" t="s">
        <v>8246</v>
      </c>
      <c r="M1473">
        <v>1428620334</v>
      </c>
      <c r="N1473" s="19">
        <f t="shared" si="202"/>
        <v>42103.707569444443</v>
      </c>
      <c r="O1473">
        <v>1426028334</v>
      </c>
      <c r="P1473" s="19">
        <f t="shared" si="203"/>
        <v>42073.707569444443</v>
      </c>
      <c r="Q1473" t="b">
        <v>1</v>
      </c>
      <c r="R1473">
        <v>343</v>
      </c>
      <c r="S1473" t="b">
        <v>1</v>
      </c>
      <c r="T1473" t="s">
        <v>8288</v>
      </c>
      <c r="U1473" s="6">
        <f t="shared" si="204"/>
        <v>96.877551020408163</v>
      </c>
      <c r="V1473" t="str">
        <f t="shared" si="205"/>
        <v>publishing</v>
      </c>
      <c r="W1473" t="str">
        <f t="shared" si="206"/>
        <v>radio &amp; podcasts</v>
      </c>
    </row>
    <row r="1474" spans="1:23" ht="48" x14ac:dyDescent="0.2">
      <c r="A1474" s="5">
        <f t="shared" si="198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tr">
        <f t="shared" si="199"/>
        <v>True</v>
      </c>
      <c r="I1474" t="e">
        <f t="shared" si="200"/>
        <v>#VALUE!</v>
      </c>
      <c r="J1474" t="e">
        <f t="shared" si="201"/>
        <v>#VALUE!</v>
      </c>
      <c r="K1474" t="s">
        <v>8224</v>
      </c>
      <c r="L1474" t="s">
        <v>8246</v>
      </c>
      <c r="M1474">
        <v>1381928503</v>
      </c>
      <c r="N1474" s="19">
        <f t="shared" si="202"/>
        <v>41563.292858796296</v>
      </c>
      <c r="O1474">
        <v>1379336503</v>
      </c>
      <c r="P1474" s="19">
        <f t="shared" si="203"/>
        <v>41533.292858796296</v>
      </c>
      <c r="Q1474" t="b">
        <v>1</v>
      </c>
      <c r="R1474">
        <v>336</v>
      </c>
      <c r="S1474" t="b">
        <v>1</v>
      </c>
      <c r="T1474" t="s">
        <v>8288</v>
      </c>
      <c r="U1474" s="6">
        <f t="shared" si="204"/>
        <v>103.20238095238095</v>
      </c>
      <c r="V1474" t="str">
        <f t="shared" si="205"/>
        <v>publishing</v>
      </c>
      <c r="W1474" t="str">
        <f t="shared" si="206"/>
        <v>radio &amp; podcasts</v>
      </c>
    </row>
    <row r="1475" spans="1:23" ht="16" x14ac:dyDescent="0.2">
      <c r="A1475" s="5">
        <f t="shared" ref="A1475:A1538" si="207">F1475/E1475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tr">
        <f t="shared" ref="H1475:H1538" si="208">IF(SEARCH("*ccess*",G1475),"True","False")</f>
        <v>True</v>
      </c>
      <c r="I1475" t="e">
        <f t="shared" ref="I1475:I1538" si="209">IF(SEARCH("*ail*",G1475),"True","False")</f>
        <v>#VALUE!</v>
      </c>
      <c r="J1475" t="e">
        <f t="shared" ref="J1475:J1538" si="210">IF(SEARCH("*cel*",G1475),"True","False")</f>
        <v>#VALUE!</v>
      </c>
      <c r="K1475" t="s">
        <v>8224</v>
      </c>
      <c r="L1475" t="s">
        <v>8246</v>
      </c>
      <c r="M1475">
        <v>1330644639</v>
      </c>
      <c r="N1475" s="19">
        <f t="shared" ref="N1475:N1538" si="211">(((M1475/60)/60)/24)+DATE(1970,1,1)+(-6/24)</f>
        <v>40969.729618055557</v>
      </c>
      <c r="O1475">
        <v>1328052639</v>
      </c>
      <c r="P1475" s="19">
        <f t="shared" ref="P1475:P1538" si="212">(((O1475/60)/60)/24)+DATE(1970,1,1)+(-6/24)</f>
        <v>40939.729618055557</v>
      </c>
      <c r="Q1475" t="b">
        <v>1</v>
      </c>
      <c r="R1475">
        <v>47</v>
      </c>
      <c r="S1475" t="b">
        <v>1</v>
      </c>
      <c r="T1475" t="s">
        <v>8288</v>
      </c>
      <c r="U1475" s="6">
        <f t="shared" ref="U1475:U1538" si="213">SUM(F1475/R1475)</f>
        <v>38.462553191489363</v>
      </c>
      <c r="V1475" t="str">
        <f t="shared" ref="V1475:V1538" si="214">LEFT(T1475, FIND("/", T1475) -1)</f>
        <v>publishing</v>
      </c>
      <c r="W1475" t="str">
        <f t="shared" ref="W1475:W1538" si="215">RIGHT(T1475, LEN(T1475) -FIND("/", T1475))</f>
        <v>radio &amp; podcasts</v>
      </c>
    </row>
    <row r="1476" spans="1:23" ht="48" x14ac:dyDescent="0.2">
      <c r="A1476" s="5">
        <f t="shared" si="207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tr">
        <f t="shared" si="208"/>
        <v>True</v>
      </c>
      <c r="I1476" t="e">
        <f t="shared" si="209"/>
        <v>#VALUE!</v>
      </c>
      <c r="J1476" t="e">
        <f t="shared" si="210"/>
        <v>#VALUE!</v>
      </c>
      <c r="K1476" t="s">
        <v>8224</v>
      </c>
      <c r="L1476" t="s">
        <v>8246</v>
      </c>
      <c r="M1476">
        <v>1379093292</v>
      </c>
      <c r="N1476" s="19">
        <f t="shared" si="211"/>
        <v>41530.477916666663</v>
      </c>
      <c r="O1476">
        <v>1376501292</v>
      </c>
      <c r="P1476" s="19">
        <f t="shared" si="212"/>
        <v>41500.477916666663</v>
      </c>
      <c r="Q1476" t="b">
        <v>1</v>
      </c>
      <c r="R1476">
        <v>76</v>
      </c>
      <c r="S1476" t="b">
        <v>1</v>
      </c>
      <c r="T1476" t="s">
        <v>8288</v>
      </c>
      <c r="U1476" s="6">
        <f t="shared" si="213"/>
        <v>44.315789473684212</v>
      </c>
      <c r="V1476" t="str">
        <f t="shared" si="214"/>
        <v>publishing</v>
      </c>
      <c r="W1476" t="str">
        <f t="shared" si="215"/>
        <v>radio &amp; podcasts</v>
      </c>
    </row>
    <row r="1477" spans="1:23" ht="48" x14ac:dyDescent="0.2">
      <c r="A1477" s="5">
        <f t="shared" si="207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tr">
        <f t="shared" si="208"/>
        <v>True</v>
      </c>
      <c r="I1477" t="e">
        <f t="shared" si="209"/>
        <v>#VALUE!</v>
      </c>
      <c r="J1477" t="e">
        <f t="shared" si="210"/>
        <v>#VALUE!</v>
      </c>
      <c r="K1477" t="s">
        <v>8224</v>
      </c>
      <c r="L1477" t="s">
        <v>8246</v>
      </c>
      <c r="M1477">
        <v>1419051540</v>
      </c>
      <c r="N1477" s="19">
        <f t="shared" si="211"/>
        <v>41992.957638888889</v>
      </c>
      <c r="O1477">
        <v>1416244863</v>
      </c>
      <c r="P1477" s="19">
        <f t="shared" si="212"/>
        <v>41960.472951388889</v>
      </c>
      <c r="Q1477" t="b">
        <v>1</v>
      </c>
      <c r="R1477">
        <v>441</v>
      </c>
      <c r="S1477" t="b">
        <v>1</v>
      </c>
      <c r="T1477" t="s">
        <v>8288</v>
      </c>
      <c r="U1477" s="6">
        <f t="shared" si="213"/>
        <v>64.173356009070289</v>
      </c>
      <c r="V1477" t="str">
        <f t="shared" si="214"/>
        <v>publishing</v>
      </c>
      <c r="W1477" t="str">
        <f t="shared" si="215"/>
        <v>radio &amp; podcasts</v>
      </c>
    </row>
    <row r="1478" spans="1:23" ht="32" x14ac:dyDescent="0.2">
      <c r="A1478" s="5">
        <f t="shared" si="207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tr">
        <f t="shared" si="208"/>
        <v>True</v>
      </c>
      <c r="I1478" t="e">
        <f t="shared" si="209"/>
        <v>#VALUE!</v>
      </c>
      <c r="J1478" t="e">
        <f t="shared" si="210"/>
        <v>#VALUE!</v>
      </c>
      <c r="K1478" t="s">
        <v>8224</v>
      </c>
      <c r="L1478" t="s">
        <v>8246</v>
      </c>
      <c r="M1478">
        <v>1315616422</v>
      </c>
      <c r="N1478" s="19">
        <f t="shared" si="211"/>
        <v>40795.791921296295</v>
      </c>
      <c r="O1478">
        <v>1313024422</v>
      </c>
      <c r="P1478" s="19">
        <f t="shared" si="212"/>
        <v>40765.791921296295</v>
      </c>
      <c r="Q1478" t="b">
        <v>1</v>
      </c>
      <c r="R1478">
        <v>916</v>
      </c>
      <c r="S1478" t="b">
        <v>1</v>
      </c>
      <c r="T1478" t="s">
        <v>8288</v>
      </c>
      <c r="U1478" s="6">
        <f t="shared" si="213"/>
        <v>43.333275109170302</v>
      </c>
      <c r="V1478" t="str">
        <f t="shared" si="214"/>
        <v>publishing</v>
      </c>
      <c r="W1478" t="str">
        <f t="shared" si="215"/>
        <v>radio &amp; podcasts</v>
      </c>
    </row>
    <row r="1479" spans="1:23" ht="48" x14ac:dyDescent="0.2">
      <c r="A1479" s="5">
        <f t="shared" si="207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tr">
        <f t="shared" si="208"/>
        <v>True</v>
      </c>
      <c r="I1479" t="e">
        <f t="shared" si="209"/>
        <v>#VALUE!</v>
      </c>
      <c r="J1479" t="e">
        <f t="shared" si="210"/>
        <v>#VALUE!</v>
      </c>
      <c r="K1479" t="s">
        <v>8224</v>
      </c>
      <c r="L1479" t="s">
        <v>8246</v>
      </c>
      <c r="M1479">
        <v>1324609200</v>
      </c>
      <c r="N1479" s="19">
        <f t="shared" si="211"/>
        <v>40899.875</v>
      </c>
      <c r="O1479">
        <v>1319467604</v>
      </c>
      <c r="P1479" s="19">
        <f t="shared" si="212"/>
        <v>40840.365787037037</v>
      </c>
      <c r="Q1479" t="b">
        <v>1</v>
      </c>
      <c r="R1479">
        <v>369</v>
      </c>
      <c r="S1479" t="b">
        <v>1</v>
      </c>
      <c r="T1479" t="s">
        <v>8288</v>
      </c>
      <c r="U1479" s="6">
        <f t="shared" si="213"/>
        <v>90.495934959349597</v>
      </c>
      <c r="V1479" t="str">
        <f t="shared" si="214"/>
        <v>publishing</v>
      </c>
      <c r="W1479" t="str">
        <f t="shared" si="215"/>
        <v>radio &amp; podcasts</v>
      </c>
    </row>
    <row r="1480" spans="1:23" ht="48" x14ac:dyDescent="0.2">
      <c r="A1480" s="5">
        <f t="shared" si="207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tr">
        <f t="shared" si="208"/>
        <v>True</v>
      </c>
      <c r="I1480" t="e">
        <f t="shared" si="209"/>
        <v>#VALUE!</v>
      </c>
      <c r="J1480" t="e">
        <f t="shared" si="210"/>
        <v>#VALUE!</v>
      </c>
      <c r="K1480" t="s">
        <v>8224</v>
      </c>
      <c r="L1480" t="s">
        <v>8246</v>
      </c>
      <c r="M1480">
        <v>1368564913</v>
      </c>
      <c r="N1480" s="19">
        <f t="shared" si="211"/>
        <v>41408.621678240743</v>
      </c>
      <c r="O1480">
        <v>1367355313</v>
      </c>
      <c r="P1480" s="19">
        <f t="shared" si="212"/>
        <v>41394.621678240743</v>
      </c>
      <c r="Q1480" t="b">
        <v>1</v>
      </c>
      <c r="R1480">
        <v>20242</v>
      </c>
      <c r="S1480" t="b">
        <v>1</v>
      </c>
      <c r="T1480" t="s">
        <v>8288</v>
      </c>
      <c r="U1480" s="6">
        <f t="shared" si="213"/>
        <v>29.187190495010373</v>
      </c>
      <c r="V1480" t="str">
        <f t="shared" si="214"/>
        <v>publishing</v>
      </c>
      <c r="W1480" t="str">
        <f t="shared" si="215"/>
        <v>radio &amp; podcasts</v>
      </c>
    </row>
    <row r="1481" spans="1:23" ht="48" x14ac:dyDescent="0.2">
      <c r="A1481" s="5">
        <f t="shared" si="207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tr">
        <f t="shared" si="208"/>
        <v>True</v>
      </c>
      <c r="I1481" t="e">
        <f t="shared" si="209"/>
        <v>#VALUE!</v>
      </c>
      <c r="J1481" t="e">
        <f t="shared" si="210"/>
        <v>#VALUE!</v>
      </c>
      <c r="K1481" t="s">
        <v>8224</v>
      </c>
      <c r="L1481" t="s">
        <v>8246</v>
      </c>
      <c r="M1481">
        <v>1399694340</v>
      </c>
      <c r="N1481" s="19">
        <f t="shared" si="211"/>
        <v>41768.915972222225</v>
      </c>
      <c r="O1481">
        <v>1398448389</v>
      </c>
      <c r="P1481" s="19">
        <f t="shared" si="212"/>
        <v>41754.495243055557</v>
      </c>
      <c r="Q1481" t="b">
        <v>1</v>
      </c>
      <c r="R1481">
        <v>71</v>
      </c>
      <c r="S1481" t="b">
        <v>1</v>
      </c>
      <c r="T1481" t="s">
        <v>8288</v>
      </c>
      <c r="U1481" s="6">
        <f t="shared" si="213"/>
        <v>30.95774647887324</v>
      </c>
      <c r="V1481" t="str">
        <f t="shared" si="214"/>
        <v>publishing</v>
      </c>
      <c r="W1481" t="str">
        <f t="shared" si="215"/>
        <v>radio &amp; podcasts</v>
      </c>
    </row>
    <row r="1482" spans="1:23" ht="48" x14ac:dyDescent="0.2">
      <c r="A1482" s="5">
        <f t="shared" si="207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tr">
        <f t="shared" si="208"/>
        <v>True</v>
      </c>
      <c r="I1482" t="e">
        <f t="shared" si="209"/>
        <v>#VALUE!</v>
      </c>
      <c r="J1482" t="e">
        <f t="shared" si="210"/>
        <v>#VALUE!</v>
      </c>
      <c r="K1482" t="s">
        <v>8224</v>
      </c>
      <c r="L1482" t="s">
        <v>8246</v>
      </c>
      <c r="M1482">
        <v>1374858000</v>
      </c>
      <c r="N1482" s="19">
        <f t="shared" si="211"/>
        <v>41481.458333333336</v>
      </c>
      <c r="O1482">
        <v>1373408699</v>
      </c>
      <c r="P1482" s="19">
        <f t="shared" si="212"/>
        <v>41464.684016203704</v>
      </c>
      <c r="Q1482" t="b">
        <v>1</v>
      </c>
      <c r="R1482">
        <v>635</v>
      </c>
      <c r="S1482" t="b">
        <v>1</v>
      </c>
      <c r="T1482" t="s">
        <v>8288</v>
      </c>
      <c r="U1482" s="6">
        <f t="shared" si="213"/>
        <v>92.157795275590544</v>
      </c>
      <c r="V1482" t="str">
        <f t="shared" si="214"/>
        <v>publishing</v>
      </c>
      <c r="W1482" t="str">
        <f t="shared" si="215"/>
        <v>radio &amp; podcasts</v>
      </c>
    </row>
    <row r="1483" spans="1:23" ht="48" x14ac:dyDescent="0.2">
      <c r="A1483" s="5">
        <f t="shared" si="207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e">
        <f t="shared" si="208"/>
        <v>#VALUE!</v>
      </c>
      <c r="I1483" t="str">
        <f t="shared" si="209"/>
        <v>True</v>
      </c>
      <c r="J1483" t="e">
        <f t="shared" si="210"/>
        <v>#VALUE!</v>
      </c>
      <c r="K1483" t="s">
        <v>8229</v>
      </c>
      <c r="L1483" t="s">
        <v>8251</v>
      </c>
      <c r="M1483">
        <v>1383430145</v>
      </c>
      <c r="N1483" s="19">
        <f t="shared" si="211"/>
        <v>41580.672974537039</v>
      </c>
      <c r="O1483">
        <v>1380838145</v>
      </c>
      <c r="P1483" s="19">
        <f t="shared" si="212"/>
        <v>41550.672974537039</v>
      </c>
      <c r="Q1483" t="b">
        <v>0</v>
      </c>
      <c r="R1483">
        <v>6</v>
      </c>
      <c r="S1483" t="b">
        <v>0</v>
      </c>
      <c r="T1483" t="s">
        <v>8275</v>
      </c>
      <c r="U1483" s="6">
        <f t="shared" si="213"/>
        <v>17.5</v>
      </c>
      <c r="V1483" t="str">
        <f t="shared" si="214"/>
        <v>publishing</v>
      </c>
      <c r="W1483" t="str">
        <f t="shared" si="215"/>
        <v>fiction</v>
      </c>
    </row>
    <row r="1484" spans="1:23" ht="48" x14ac:dyDescent="0.2">
      <c r="A1484" s="5">
        <f t="shared" si="207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e">
        <f t="shared" si="208"/>
        <v>#VALUE!</v>
      </c>
      <c r="I1484" t="str">
        <f t="shared" si="209"/>
        <v>True</v>
      </c>
      <c r="J1484" t="e">
        <f t="shared" si="210"/>
        <v>#VALUE!</v>
      </c>
      <c r="K1484" t="s">
        <v>8224</v>
      </c>
      <c r="L1484" t="s">
        <v>8246</v>
      </c>
      <c r="M1484">
        <v>1347004260</v>
      </c>
      <c r="N1484" s="19">
        <f t="shared" si="211"/>
        <v>41159.07708333333</v>
      </c>
      <c r="O1484">
        <v>1345062936</v>
      </c>
      <c r="P1484" s="19">
        <f t="shared" si="212"/>
        <v>41136.60805555556</v>
      </c>
      <c r="Q1484" t="b">
        <v>0</v>
      </c>
      <c r="R1484">
        <v>1</v>
      </c>
      <c r="S1484" t="b">
        <v>0</v>
      </c>
      <c r="T1484" t="s">
        <v>8275</v>
      </c>
      <c r="U1484" s="6">
        <f t="shared" si="213"/>
        <v>5</v>
      </c>
      <c r="V1484" t="str">
        <f t="shared" si="214"/>
        <v>publishing</v>
      </c>
      <c r="W1484" t="str">
        <f t="shared" si="215"/>
        <v>fiction</v>
      </c>
    </row>
    <row r="1485" spans="1:23" ht="48" x14ac:dyDescent="0.2">
      <c r="A1485" s="5">
        <f t="shared" si="207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e">
        <f t="shared" si="208"/>
        <v>#VALUE!</v>
      </c>
      <c r="I1485" t="str">
        <f t="shared" si="209"/>
        <v>True</v>
      </c>
      <c r="J1485" t="e">
        <f t="shared" si="210"/>
        <v>#VALUE!</v>
      </c>
      <c r="K1485" t="s">
        <v>8224</v>
      </c>
      <c r="L1485" t="s">
        <v>8246</v>
      </c>
      <c r="M1485">
        <v>1469162275</v>
      </c>
      <c r="N1485" s="19">
        <f t="shared" si="211"/>
        <v>42572.942997685182</v>
      </c>
      <c r="O1485">
        <v>1467002275</v>
      </c>
      <c r="P1485" s="19">
        <f t="shared" si="212"/>
        <v>42547.942997685182</v>
      </c>
      <c r="Q1485" t="b">
        <v>0</v>
      </c>
      <c r="R1485">
        <v>2</v>
      </c>
      <c r="S1485" t="b">
        <v>0</v>
      </c>
      <c r="T1485" t="s">
        <v>8275</v>
      </c>
      <c r="U1485" s="6">
        <f t="shared" si="213"/>
        <v>25</v>
      </c>
      <c r="V1485" t="str">
        <f t="shared" si="214"/>
        <v>publishing</v>
      </c>
      <c r="W1485" t="str">
        <f t="shared" si="215"/>
        <v>fiction</v>
      </c>
    </row>
    <row r="1486" spans="1:23" ht="16" x14ac:dyDescent="0.2">
      <c r="A1486" s="5">
        <f t="shared" si="207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e">
        <f t="shared" si="208"/>
        <v>#VALUE!</v>
      </c>
      <c r="I1486" t="str">
        <f t="shared" si="209"/>
        <v>True</v>
      </c>
      <c r="J1486" t="e">
        <f t="shared" si="210"/>
        <v>#VALUE!</v>
      </c>
      <c r="K1486" t="s">
        <v>8224</v>
      </c>
      <c r="L1486" t="s">
        <v>8246</v>
      </c>
      <c r="M1486">
        <v>1342882260</v>
      </c>
      <c r="N1486" s="19">
        <f t="shared" si="211"/>
        <v>41111.368750000001</v>
      </c>
      <c r="O1486">
        <v>1337834963</v>
      </c>
      <c r="P1486" s="19">
        <f t="shared" si="212"/>
        <v>41052.950960648144</v>
      </c>
      <c r="Q1486" t="b">
        <v>0</v>
      </c>
      <c r="R1486">
        <v>0</v>
      </c>
      <c r="S1486" t="b">
        <v>0</v>
      </c>
      <c r="T1486" t="s">
        <v>8275</v>
      </c>
      <c r="U1486" s="6" t="e">
        <f t="shared" si="213"/>
        <v>#DIV/0!</v>
      </c>
      <c r="V1486" t="str">
        <f t="shared" si="214"/>
        <v>publishing</v>
      </c>
      <c r="W1486" t="str">
        <f t="shared" si="215"/>
        <v>fiction</v>
      </c>
    </row>
    <row r="1487" spans="1:23" ht="48" x14ac:dyDescent="0.2">
      <c r="A1487" s="5">
        <f t="shared" si="207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e">
        <f t="shared" si="208"/>
        <v>#VALUE!</v>
      </c>
      <c r="I1487" t="str">
        <f t="shared" si="209"/>
        <v>True</v>
      </c>
      <c r="J1487" t="e">
        <f t="shared" si="210"/>
        <v>#VALUE!</v>
      </c>
      <c r="K1487" t="s">
        <v>8224</v>
      </c>
      <c r="L1487" t="s">
        <v>8246</v>
      </c>
      <c r="M1487">
        <v>1434827173</v>
      </c>
      <c r="N1487" s="19">
        <f t="shared" si="211"/>
        <v>42175.545983796299</v>
      </c>
      <c r="O1487">
        <v>1430939173</v>
      </c>
      <c r="P1487" s="19">
        <f t="shared" si="212"/>
        <v>42130.545983796299</v>
      </c>
      <c r="Q1487" t="b">
        <v>0</v>
      </c>
      <c r="R1487">
        <v>3</v>
      </c>
      <c r="S1487" t="b">
        <v>0</v>
      </c>
      <c r="T1487" t="s">
        <v>8275</v>
      </c>
      <c r="U1487" s="6">
        <f t="shared" si="213"/>
        <v>50</v>
      </c>
      <c r="V1487" t="str">
        <f t="shared" si="214"/>
        <v>publishing</v>
      </c>
      <c r="W1487" t="str">
        <f t="shared" si="215"/>
        <v>fiction</v>
      </c>
    </row>
    <row r="1488" spans="1:23" ht="48" x14ac:dyDescent="0.2">
      <c r="A1488" s="5">
        <f t="shared" si="207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e">
        <f t="shared" si="208"/>
        <v>#VALUE!</v>
      </c>
      <c r="I1488" t="str">
        <f t="shared" si="209"/>
        <v>True</v>
      </c>
      <c r="J1488" t="e">
        <f t="shared" si="210"/>
        <v>#VALUE!</v>
      </c>
      <c r="K1488" t="s">
        <v>8224</v>
      </c>
      <c r="L1488" t="s">
        <v>8246</v>
      </c>
      <c r="M1488">
        <v>1425009761</v>
      </c>
      <c r="N1488" s="19">
        <f t="shared" si="211"/>
        <v>42061.918530092589</v>
      </c>
      <c r="O1488">
        <v>1422417761</v>
      </c>
      <c r="P1488" s="19">
        <f t="shared" si="212"/>
        <v>42031.918530092589</v>
      </c>
      <c r="Q1488" t="b">
        <v>0</v>
      </c>
      <c r="R1488">
        <v>3</v>
      </c>
      <c r="S1488" t="b">
        <v>0</v>
      </c>
      <c r="T1488" t="s">
        <v>8275</v>
      </c>
      <c r="U1488" s="6">
        <f t="shared" si="213"/>
        <v>16</v>
      </c>
      <c r="V1488" t="str">
        <f t="shared" si="214"/>
        <v>publishing</v>
      </c>
      <c r="W1488" t="str">
        <f t="shared" si="215"/>
        <v>fiction</v>
      </c>
    </row>
    <row r="1489" spans="1:23" ht="48" x14ac:dyDescent="0.2">
      <c r="A1489" s="5">
        <f t="shared" si="207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e">
        <f t="shared" si="208"/>
        <v>#VALUE!</v>
      </c>
      <c r="I1489" t="str">
        <f t="shared" si="209"/>
        <v>True</v>
      </c>
      <c r="J1489" t="e">
        <f t="shared" si="210"/>
        <v>#VALUE!</v>
      </c>
      <c r="K1489" t="s">
        <v>8224</v>
      </c>
      <c r="L1489" t="s">
        <v>8246</v>
      </c>
      <c r="M1489">
        <v>1470175271</v>
      </c>
      <c r="N1489" s="19">
        <f t="shared" si="211"/>
        <v>42584.667488425926</v>
      </c>
      <c r="O1489">
        <v>1467583271</v>
      </c>
      <c r="P1489" s="19">
        <f t="shared" si="212"/>
        <v>42554.667488425926</v>
      </c>
      <c r="Q1489" t="b">
        <v>0</v>
      </c>
      <c r="R1489">
        <v>0</v>
      </c>
      <c r="S1489" t="b">
        <v>0</v>
      </c>
      <c r="T1489" t="s">
        <v>8275</v>
      </c>
      <c r="U1489" s="6" t="e">
        <f t="shared" si="213"/>
        <v>#DIV/0!</v>
      </c>
      <c r="V1489" t="str">
        <f t="shared" si="214"/>
        <v>publishing</v>
      </c>
      <c r="W1489" t="str">
        <f t="shared" si="215"/>
        <v>fiction</v>
      </c>
    </row>
    <row r="1490" spans="1:23" ht="48" x14ac:dyDescent="0.2">
      <c r="A1490" s="5">
        <f t="shared" si="207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e">
        <f t="shared" si="208"/>
        <v>#VALUE!</v>
      </c>
      <c r="I1490" t="str">
        <f t="shared" si="209"/>
        <v>True</v>
      </c>
      <c r="J1490" t="e">
        <f t="shared" si="210"/>
        <v>#VALUE!</v>
      </c>
      <c r="K1490" t="s">
        <v>8226</v>
      </c>
      <c r="L1490" t="s">
        <v>8248</v>
      </c>
      <c r="M1490">
        <v>1388928660</v>
      </c>
      <c r="N1490" s="19">
        <f t="shared" si="211"/>
        <v>41644.313194444447</v>
      </c>
      <c r="O1490">
        <v>1386336660</v>
      </c>
      <c r="P1490" s="19">
        <f t="shared" si="212"/>
        <v>41614.313194444447</v>
      </c>
      <c r="Q1490" t="b">
        <v>0</v>
      </c>
      <c r="R1490">
        <v>6</v>
      </c>
      <c r="S1490" t="b">
        <v>0</v>
      </c>
      <c r="T1490" t="s">
        <v>8275</v>
      </c>
      <c r="U1490" s="6">
        <f t="shared" si="213"/>
        <v>60</v>
      </c>
      <c r="V1490" t="str">
        <f t="shared" si="214"/>
        <v>publishing</v>
      </c>
      <c r="W1490" t="str">
        <f t="shared" si="215"/>
        <v>fiction</v>
      </c>
    </row>
    <row r="1491" spans="1:23" ht="48" x14ac:dyDescent="0.2">
      <c r="A1491" s="5">
        <f t="shared" si="207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e">
        <f t="shared" si="208"/>
        <v>#VALUE!</v>
      </c>
      <c r="I1491" t="str">
        <f t="shared" si="209"/>
        <v>True</v>
      </c>
      <c r="J1491" t="e">
        <f t="shared" si="210"/>
        <v>#VALUE!</v>
      </c>
      <c r="K1491" t="s">
        <v>8224</v>
      </c>
      <c r="L1491" t="s">
        <v>8246</v>
      </c>
      <c r="M1491">
        <v>1352994052</v>
      </c>
      <c r="N1491" s="19">
        <f t="shared" si="211"/>
        <v>41228.403379629628</v>
      </c>
      <c r="O1491">
        <v>1350398452</v>
      </c>
      <c r="P1491" s="19">
        <f t="shared" si="212"/>
        <v>41198.361712962964</v>
      </c>
      <c r="Q1491" t="b">
        <v>0</v>
      </c>
      <c r="R1491">
        <v>0</v>
      </c>
      <c r="S1491" t="b">
        <v>0</v>
      </c>
      <c r="T1491" t="s">
        <v>8275</v>
      </c>
      <c r="U1491" s="6" t="e">
        <f t="shared" si="213"/>
        <v>#DIV/0!</v>
      </c>
      <c r="V1491" t="str">
        <f t="shared" si="214"/>
        <v>publishing</v>
      </c>
      <c r="W1491" t="str">
        <f t="shared" si="215"/>
        <v>fiction</v>
      </c>
    </row>
    <row r="1492" spans="1:23" ht="48" x14ac:dyDescent="0.2">
      <c r="A1492" s="5">
        <f t="shared" si="207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e">
        <f t="shared" si="208"/>
        <v>#VALUE!</v>
      </c>
      <c r="I1492" t="str">
        <f t="shared" si="209"/>
        <v>True</v>
      </c>
      <c r="J1492" t="e">
        <f t="shared" si="210"/>
        <v>#VALUE!</v>
      </c>
      <c r="K1492" t="s">
        <v>8224</v>
      </c>
      <c r="L1492" t="s">
        <v>8246</v>
      </c>
      <c r="M1492">
        <v>1380720474</v>
      </c>
      <c r="N1492" s="19">
        <f t="shared" si="211"/>
        <v>41549.311041666668</v>
      </c>
      <c r="O1492">
        <v>1378214874</v>
      </c>
      <c r="P1492" s="19">
        <f t="shared" si="212"/>
        <v>41520.311041666668</v>
      </c>
      <c r="Q1492" t="b">
        <v>0</v>
      </c>
      <c r="R1492">
        <v>19</v>
      </c>
      <c r="S1492" t="b">
        <v>0</v>
      </c>
      <c r="T1492" t="s">
        <v>8275</v>
      </c>
      <c r="U1492" s="6">
        <f t="shared" si="213"/>
        <v>47.10526315789474</v>
      </c>
      <c r="V1492" t="str">
        <f t="shared" si="214"/>
        <v>publishing</v>
      </c>
      <c r="W1492" t="str">
        <f t="shared" si="215"/>
        <v>fiction</v>
      </c>
    </row>
    <row r="1493" spans="1:23" ht="32" x14ac:dyDescent="0.2">
      <c r="A1493" s="5">
        <f t="shared" si="207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e">
        <f t="shared" si="208"/>
        <v>#VALUE!</v>
      </c>
      <c r="I1493" t="str">
        <f t="shared" si="209"/>
        <v>True</v>
      </c>
      <c r="J1493" t="e">
        <f t="shared" si="210"/>
        <v>#VALUE!</v>
      </c>
      <c r="K1493" t="s">
        <v>8224</v>
      </c>
      <c r="L1493" t="s">
        <v>8246</v>
      </c>
      <c r="M1493">
        <v>1424014680</v>
      </c>
      <c r="N1493" s="19">
        <f t="shared" si="211"/>
        <v>42050.401388888888</v>
      </c>
      <c r="O1493">
        <v>1418922443</v>
      </c>
      <c r="P1493" s="19">
        <f t="shared" si="212"/>
        <v>41991.463460648149</v>
      </c>
      <c r="Q1493" t="b">
        <v>0</v>
      </c>
      <c r="R1493">
        <v>1</v>
      </c>
      <c r="S1493" t="b">
        <v>0</v>
      </c>
      <c r="T1493" t="s">
        <v>8275</v>
      </c>
      <c r="U1493" s="6">
        <f t="shared" si="213"/>
        <v>100</v>
      </c>
      <c r="V1493" t="str">
        <f t="shared" si="214"/>
        <v>publishing</v>
      </c>
      <c r="W1493" t="str">
        <f t="shared" si="215"/>
        <v>fiction</v>
      </c>
    </row>
    <row r="1494" spans="1:23" ht="48" x14ac:dyDescent="0.2">
      <c r="A1494" s="5">
        <f t="shared" si="207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e">
        <f t="shared" si="208"/>
        <v>#VALUE!</v>
      </c>
      <c r="I1494" t="str">
        <f t="shared" si="209"/>
        <v>True</v>
      </c>
      <c r="J1494" t="e">
        <f t="shared" si="210"/>
        <v>#VALUE!</v>
      </c>
      <c r="K1494" t="s">
        <v>8224</v>
      </c>
      <c r="L1494" t="s">
        <v>8246</v>
      </c>
      <c r="M1494">
        <v>1308431646</v>
      </c>
      <c r="N1494" s="19">
        <f t="shared" si="211"/>
        <v>40712.634791666671</v>
      </c>
      <c r="O1494">
        <v>1305839646</v>
      </c>
      <c r="P1494" s="19">
        <f t="shared" si="212"/>
        <v>40682.634791666671</v>
      </c>
      <c r="Q1494" t="b">
        <v>0</v>
      </c>
      <c r="R1494">
        <v>2</v>
      </c>
      <c r="S1494" t="b">
        <v>0</v>
      </c>
      <c r="T1494" t="s">
        <v>8275</v>
      </c>
      <c r="U1494" s="6">
        <f t="shared" si="213"/>
        <v>15</v>
      </c>
      <c r="V1494" t="str">
        <f t="shared" si="214"/>
        <v>publishing</v>
      </c>
      <c r="W1494" t="str">
        <f t="shared" si="215"/>
        <v>fiction</v>
      </c>
    </row>
    <row r="1495" spans="1:23" ht="32" x14ac:dyDescent="0.2">
      <c r="A1495" s="5">
        <f t="shared" si="207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e">
        <f t="shared" si="208"/>
        <v>#VALUE!</v>
      </c>
      <c r="I1495" t="str">
        <f t="shared" si="209"/>
        <v>True</v>
      </c>
      <c r="J1495" t="e">
        <f t="shared" si="210"/>
        <v>#VALUE!</v>
      </c>
      <c r="K1495" t="s">
        <v>8224</v>
      </c>
      <c r="L1495" t="s">
        <v>8246</v>
      </c>
      <c r="M1495">
        <v>1371415675</v>
      </c>
      <c r="N1495" s="19">
        <f t="shared" si="211"/>
        <v>41441.616608796299</v>
      </c>
      <c r="O1495">
        <v>1368823675</v>
      </c>
      <c r="P1495" s="19">
        <f t="shared" si="212"/>
        <v>41411.616608796299</v>
      </c>
      <c r="Q1495" t="b">
        <v>0</v>
      </c>
      <c r="R1495">
        <v>0</v>
      </c>
      <c r="S1495" t="b">
        <v>0</v>
      </c>
      <c r="T1495" t="s">
        <v>8275</v>
      </c>
      <c r="U1495" s="6" t="e">
        <f t="shared" si="213"/>
        <v>#DIV/0!</v>
      </c>
      <c r="V1495" t="str">
        <f t="shared" si="214"/>
        <v>publishing</v>
      </c>
      <c r="W1495" t="str">
        <f t="shared" si="215"/>
        <v>fiction</v>
      </c>
    </row>
    <row r="1496" spans="1:23" ht="48" x14ac:dyDescent="0.2">
      <c r="A1496" s="5">
        <f t="shared" si="207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e">
        <f t="shared" si="208"/>
        <v>#VALUE!</v>
      </c>
      <c r="I1496" t="str">
        <f t="shared" si="209"/>
        <v>True</v>
      </c>
      <c r="J1496" t="e">
        <f t="shared" si="210"/>
        <v>#VALUE!</v>
      </c>
      <c r="K1496" t="s">
        <v>8224</v>
      </c>
      <c r="L1496" t="s">
        <v>8246</v>
      </c>
      <c r="M1496">
        <v>1428075480</v>
      </c>
      <c r="N1496" s="19">
        <f t="shared" si="211"/>
        <v>42097.401388888888</v>
      </c>
      <c r="O1496">
        <v>1425489613</v>
      </c>
      <c r="P1496" s="19">
        <f t="shared" si="212"/>
        <v>42067.472372685181</v>
      </c>
      <c r="Q1496" t="b">
        <v>0</v>
      </c>
      <c r="R1496">
        <v>11</v>
      </c>
      <c r="S1496" t="b">
        <v>0</v>
      </c>
      <c r="T1496" t="s">
        <v>8275</v>
      </c>
      <c r="U1496" s="6">
        <f t="shared" si="213"/>
        <v>40.454545454545453</v>
      </c>
      <c r="V1496" t="str">
        <f t="shared" si="214"/>
        <v>publishing</v>
      </c>
      <c r="W1496" t="str">
        <f t="shared" si="215"/>
        <v>fiction</v>
      </c>
    </row>
    <row r="1497" spans="1:23" ht="32" x14ac:dyDescent="0.2">
      <c r="A1497" s="5">
        <f t="shared" si="207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e">
        <f t="shared" si="208"/>
        <v>#VALUE!</v>
      </c>
      <c r="I1497" t="str">
        <f t="shared" si="209"/>
        <v>True</v>
      </c>
      <c r="J1497" t="e">
        <f t="shared" si="210"/>
        <v>#VALUE!</v>
      </c>
      <c r="K1497" t="s">
        <v>8224</v>
      </c>
      <c r="L1497" t="s">
        <v>8246</v>
      </c>
      <c r="M1497">
        <v>1314471431</v>
      </c>
      <c r="N1497" s="19">
        <f t="shared" si="211"/>
        <v>40782.539710648147</v>
      </c>
      <c r="O1497">
        <v>1311879431</v>
      </c>
      <c r="P1497" s="19">
        <f t="shared" si="212"/>
        <v>40752.539710648147</v>
      </c>
      <c r="Q1497" t="b">
        <v>0</v>
      </c>
      <c r="R1497">
        <v>0</v>
      </c>
      <c r="S1497" t="b">
        <v>0</v>
      </c>
      <c r="T1497" t="s">
        <v>8275</v>
      </c>
      <c r="U1497" s="6" t="e">
        <f t="shared" si="213"/>
        <v>#DIV/0!</v>
      </c>
      <c r="V1497" t="str">
        <f t="shared" si="214"/>
        <v>publishing</v>
      </c>
      <c r="W1497" t="str">
        <f t="shared" si="215"/>
        <v>fiction</v>
      </c>
    </row>
    <row r="1498" spans="1:23" ht="48" x14ac:dyDescent="0.2">
      <c r="A1498" s="5">
        <f t="shared" si="207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e">
        <f t="shared" si="208"/>
        <v>#VALUE!</v>
      </c>
      <c r="I1498" t="str">
        <f t="shared" si="209"/>
        <v>True</v>
      </c>
      <c r="J1498" t="e">
        <f t="shared" si="210"/>
        <v>#VALUE!</v>
      </c>
      <c r="K1498" t="s">
        <v>8224</v>
      </c>
      <c r="L1498" t="s">
        <v>8246</v>
      </c>
      <c r="M1498">
        <v>1410866659</v>
      </c>
      <c r="N1498" s="19">
        <f t="shared" si="211"/>
        <v>41898.225219907406</v>
      </c>
      <c r="O1498">
        <v>1405682659</v>
      </c>
      <c r="P1498" s="19">
        <f t="shared" si="212"/>
        <v>41838.225219907406</v>
      </c>
      <c r="Q1498" t="b">
        <v>0</v>
      </c>
      <c r="R1498">
        <v>0</v>
      </c>
      <c r="S1498" t="b">
        <v>0</v>
      </c>
      <c r="T1498" t="s">
        <v>8275</v>
      </c>
      <c r="U1498" s="6" t="e">
        <f t="shared" si="213"/>
        <v>#DIV/0!</v>
      </c>
      <c r="V1498" t="str">
        <f t="shared" si="214"/>
        <v>publishing</v>
      </c>
      <c r="W1498" t="str">
        <f t="shared" si="215"/>
        <v>fiction</v>
      </c>
    </row>
    <row r="1499" spans="1:23" ht="48" x14ac:dyDescent="0.2">
      <c r="A1499" s="5">
        <f t="shared" si="207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e">
        <f t="shared" si="208"/>
        <v>#VALUE!</v>
      </c>
      <c r="I1499" t="str">
        <f t="shared" si="209"/>
        <v>True</v>
      </c>
      <c r="J1499" t="e">
        <f t="shared" si="210"/>
        <v>#VALUE!</v>
      </c>
      <c r="K1499" t="s">
        <v>8224</v>
      </c>
      <c r="L1499" t="s">
        <v>8246</v>
      </c>
      <c r="M1499">
        <v>1375299780</v>
      </c>
      <c r="N1499" s="19">
        <f t="shared" si="211"/>
        <v>41486.571527777778</v>
      </c>
      <c r="O1499">
        <v>1371655522</v>
      </c>
      <c r="P1499" s="19">
        <f t="shared" si="212"/>
        <v>41444.39261574074</v>
      </c>
      <c r="Q1499" t="b">
        <v>0</v>
      </c>
      <c r="R1499">
        <v>1</v>
      </c>
      <c r="S1499" t="b">
        <v>0</v>
      </c>
      <c r="T1499" t="s">
        <v>8275</v>
      </c>
      <c r="U1499" s="6">
        <f t="shared" si="213"/>
        <v>1</v>
      </c>
      <c r="V1499" t="str">
        <f t="shared" si="214"/>
        <v>publishing</v>
      </c>
      <c r="W1499" t="str">
        <f t="shared" si="215"/>
        <v>fiction</v>
      </c>
    </row>
    <row r="1500" spans="1:23" ht="48" x14ac:dyDescent="0.2">
      <c r="A1500" s="5">
        <f t="shared" si="207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e">
        <f t="shared" si="208"/>
        <v>#VALUE!</v>
      </c>
      <c r="I1500" t="str">
        <f t="shared" si="209"/>
        <v>True</v>
      </c>
      <c r="J1500" t="e">
        <f t="shared" si="210"/>
        <v>#VALUE!</v>
      </c>
      <c r="K1500" t="s">
        <v>8224</v>
      </c>
      <c r="L1500" t="s">
        <v>8246</v>
      </c>
      <c r="M1500">
        <v>1409787378</v>
      </c>
      <c r="N1500" s="19">
        <f t="shared" si="211"/>
        <v>41885.733541666668</v>
      </c>
      <c r="O1500">
        <v>1405899378</v>
      </c>
      <c r="P1500" s="19">
        <f t="shared" si="212"/>
        <v>41840.733541666668</v>
      </c>
      <c r="Q1500" t="b">
        <v>0</v>
      </c>
      <c r="R1500">
        <v>3</v>
      </c>
      <c r="S1500" t="b">
        <v>0</v>
      </c>
      <c r="T1500" t="s">
        <v>8275</v>
      </c>
      <c r="U1500" s="6">
        <f t="shared" si="213"/>
        <v>19</v>
      </c>
      <c r="V1500" t="str">
        <f t="shared" si="214"/>
        <v>publishing</v>
      </c>
      <c r="W1500" t="str">
        <f t="shared" si="215"/>
        <v>fiction</v>
      </c>
    </row>
    <row r="1501" spans="1:23" ht="48" x14ac:dyDescent="0.2">
      <c r="A1501" s="5">
        <f t="shared" si="207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e">
        <f t="shared" si="208"/>
        <v>#VALUE!</v>
      </c>
      <c r="I1501" t="str">
        <f t="shared" si="209"/>
        <v>True</v>
      </c>
      <c r="J1501" t="e">
        <f t="shared" si="210"/>
        <v>#VALUE!</v>
      </c>
      <c r="K1501" t="s">
        <v>8224</v>
      </c>
      <c r="L1501" t="s">
        <v>8246</v>
      </c>
      <c r="M1501">
        <v>1470355833</v>
      </c>
      <c r="N1501" s="19">
        <f t="shared" si="211"/>
        <v>42586.757326388892</v>
      </c>
      <c r="O1501">
        <v>1465171833</v>
      </c>
      <c r="P1501" s="19">
        <f t="shared" si="212"/>
        <v>42526.757326388892</v>
      </c>
      <c r="Q1501" t="b">
        <v>0</v>
      </c>
      <c r="R1501">
        <v>1</v>
      </c>
      <c r="S1501" t="b">
        <v>0</v>
      </c>
      <c r="T1501" t="s">
        <v>8275</v>
      </c>
      <c r="U1501" s="6">
        <f t="shared" si="213"/>
        <v>5</v>
      </c>
      <c r="V1501" t="str">
        <f t="shared" si="214"/>
        <v>publishing</v>
      </c>
      <c r="W1501" t="str">
        <f t="shared" si="215"/>
        <v>fiction</v>
      </c>
    </row>
    <row r="1502" spans="1:23" ht="48" x14ac:dyDescent="0.2">
      <c r="A1502" s="5">
        <f t="shared" si="207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e">
        <f t="shared" si="208"/>
        <v>#VALUE!</v>
      </c>
      <c r="I1502" t="str">
        <f t="shared" si="209"/>
        <v>True</v>
      </c>
      <c r="J1502" t="e">
        <f t="shared" si="210"/>
        <v>#VALUE!</v>
      </c>
      <c r="K1502" t="s">
        <v>8224</v>
      </c>
      <c r="L1502" t="s">
        <v>8246</v>
      </c>
      <c r="M1502">
        <v>1367444557</v>
      </c>
      <c r="N1502" s="19">
        <f t="shared" si="211"/>
        <v>41395.654594907406</v>
      </c>
      <c r="O1502">
        <v>1364852557</v>
      </c>
      <c r="P1502" s="19">
        <f t="shared" si="212"/>
        <v>41365.654594907406</v>
      </c>
      <c r="Q1502" t="b">
        <v>0</v>
      </c>
      <c r="R1502">
        <v>15</v>
      </c>
      <c r="S1502" t="b">
        <v>0</v>
      </c>
      <c r="T1502" t="s">
        <v>8275</v>
      </c>
      <c r="U1502" s="6">
        <f t="shared" si="213"/>
        <v>46.733333333333334</v>
      </c>
      <c r="V1502" t="str">
        <f t="shared" si="214"/>
        <v>publishing</v>
      </c>
      <c r="W1502" t="str">
        <f t="shared" si="215"/>
        <v>fiction</v>
      </c>
    </row>
    <row r="1503" spans="1:23" ht="32" x14ac:dyDescent="0.2">
      <c r="A1503" s="5">
        <f t="shared" si="207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tr">
        <f t="shared" si="208"/>
        <v>True</v>
      </c>
      <c r="I1503" t="e">
        <f t="shared" si="209"/>
        <v>#VALUE!</v>
      </c>
      <c r="J1503" t="e">
        <f t="shared" si="210"/>
        <v>#VALUE!</v>
      </c>
      <c r="K1503" t="s">
        <v>8229</v>
      </c>
      <c r="L1503" t="s">
        <v>8251</v>
      </c>
      <c r="M1503">
        <v>1436364023</v>
      </c>
      <c r="N1503" s="19">
        <f t="shared" si="211"/>
        <v>42193.333599537036</v>
      </c>
      <c r="O1503">
        <v>1433772023</v>
      </c>
      <c r="P1503" s="19">
        <f t="shared" si="212"/>
        <v>42163.333599537036</v>
      </c>
      <c r="Q1503" t="b">
        <v>1</v>
      </c>
      <c r="R1503">
        <v>885</v>
      </c>
      <c r="S1503" t="b">
        <v>1</v>
      </c>
      <c r="T1503" t="s">
        <v>8285</v>
      </c>
      <c r="U1503" s="6">
        <f t="shared" si="213"/>
        <v>97.731073446327684</v>
      </c>
      <c r="V1503" t="str">
        <f t="shared" si="214"/>
        <v>photography</v>
      </c>
      <c r="W1503" t="str">
        <f t="shared" si="215"/>
        <v>photobooks</v>
      </c>
    </row>
    <row r="1504" spans="1:23" ht="48" x14ac:dyDescent="0.2">
      <c r="A1504" s="5">
        <f t="shared" si="207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tr">
        <f t="shared" si="208"/>
        <v>True</v>
      </c>
      <c r="I1504" t="e">
        <f t="shared" si="209"/>
        <v>#VALUE!</v>
      </c>
      <c r="J1504" t="e">
        <f t="shared" si="210"/>
        <v>#VALUE!</v>
      </c>
      <c r="K1504" t="s">
        <v>8225</v>
      </c>
      <c r="L1504" t="s">
        <v>8247</v>
      </c>
      <c r="M1504">
        <v>1458943200</v>
      </c>
      <c r="N1504" s="19">
        <f t="shared" si="211"/>
        <v>42454.666666666672</v>
      </c>
      <c r="O1504">
        <v>1456491680</v>
      </c>
      <c r="P1504" s="19">
        <f t="shared" si="212"/>
        <v>42426.292592592596</v>
      </c>
      <c r="Q1504" t="b">
        <v>1</v>
      </c>
      <c r="R1504">
        <v>329</v>
      </c>
      <c r="S1504" t="b">
        <v>1</v>
      </c>
      <c r="T1504" t="s">
        <v>8285</v>
      </c>
      <c r="U1504" s="6">
        <f t="shared" si="213"/>
        <v>67.835866261398181</v>
      </c>
      <c r="V1504" t="str">
        <f t="shared" si="214"/>
        <v>photography</v>
      </c>
      <c r="W1504" t="str">
        <f t="shared" si="215"/>
        <v>photobooks</v>
      </c>
    </row>
    <row r="1505" spans="1:23" ht="48" x14ac:dyDescent="0.2">
      <c r="A1505" s="5">
        <f t="shared" si="207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tr">
        <f t="shared" si="208"/>
        <v>True</v>
      </c>
      <c r="I1505" t="e">
        <f t="shared" si="209"/>
        <v>#VALUE!</v>
      </c>
      <c r="J1505" t="e">
        <f t="shared" si="210"/>
        <v>#VALUE!</v>
      </c>
      <c r="K1505" t="s">
        <v>8242</v>
      </c>
      <c r="L1505" t="s">
        <v>8249</v>
      </c>
      <c r="M1505">
        <v>1477210801</v>
      </c>
      <c r="N1505" s="19">
        <f t="shared" si="211"/>
        <v>42666.097233796296</v>
      </c>
      <c r="O1505">
        <v>1472026801</v>
      </c>
      <c r="P1505" s="19">
        <f t="shared" si="212"/>
        <v>42606.097233796296</v>
      </c>
      <c r="Q1505" t="b">
        <v>1</v>
      </c>
      <c r="R1505">
        <v>71</v>
      </c>
      <c r="S1505" t="b">
        <v>1</v>
      </c>
      <c r="T1505" t="s">
        <v>8285</v>
      </c>
      <c r="U1505" s="6">
        <f t="shared" si="213"/>
        <v>56.98492957746479</v>
      </c>
      <c r="V1505" t="str">
        <f t="shared" si="214"/>
        <v>photography</v>
      </c>
      <c r="W1505" t="str">
        <f t="shared" si="215"/>
        <v>photobooks</v>
      </c>
    </row>
    <row r="1506" spans="1:23" ht="32" x14ac:dyDescent="0.2">
      <c r="A1506" s="5">
        <f t="shared" si="207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tr">
        <f t="shared" si="208"/>
        <v>True</v>
      </c>
      <c r="I1506" t="e">
        <f t="shared" si="209"/>
        <v>#VALUE!</v>
      </c>
      <c r="J1506" t="e">
        <f t="shared" si="210"/>
        <v>#VALUE!</v>
      </c>
      <c r="K1506" t="s">
        <v>8225</v>
      </c>
      <c r="L1506" t="s">
        <v>8247</v>
      </c>
      <c r="M1506">
        <v>1402389180</v>
      </c>
      <c r="N1506" s="19">
        <f t="shared" si="211"/>
        <v>41800.106249999997</v>
      </c>
      <c r="O1506">
        <v>1399996024</v>
      </c>
      <c r="P1506" s="19">
        <f t="shared" si="212"/>
        <v>41772.407685185186</v>
      </c>
      <c r="Q1506" t="b">
        <v>1</v>
      </c>
      <c r="R1506">
        <v>269</v>
      </c>
      <c r="S1506" t="b">
        <v>1</v>
      </c>
      <c r="T1506" t="s">
        <v>8285</v>
      </c>
      <c r="U1506" s="6">
        <f t="shared" si="213"/>
        <v>67.159851301115239</v>
      </c>
      <c r="V1506" t="str">
        <f t="shared" si="214"/>
        <v>photography</v>
      </c>
      <c r="W1506" t="str">
        <f t="shared" si="215"/>
        <v>photobooks</v>
      </c>
    </row>
    <row r="1507" spans="1:23" ht="48" x14ac:dyDescent="0.2">
      <c r="A1507" s="5">
        <f t="shared" si="207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tr">
        <f t="shared" si="208"/>
        <v>True</v>
      </c>
      <c r="I1507" t="e">
        <f t="shared" si="209"/>
        <v>#VALUE!</v>
      </c>
      <c r="J1507" t="e">
        <f t="shared" si="210"/>
        <v>#VALUE!</v>
      </c>
      <c r="K1507" t="s">
        <v>8236</v>
      </c>
      <c r="L1507" t="s">
        <v>8249</v>
      </c>
      <c r="M1507">
        <v>1458676860</v>
      </c>
      <c r="N1507" s="19">
        <f t="shared" si="211"/>
        <v>42451.584027777775</v>
      </c>
      <c r="O1507">
        <v>1455446303</v>
      </c>
      <c r="P1507" s="19">
        <f t="shared" si="212"/>
        <v>42414.19332175926</v>
      </c>
      <c r="Q1507" t="b">
        <v>1</v>
      </c>
      <c r="R1507">
        <v>345</v>
      </c>
      <c r="S1507" t="b">
        <v>1</v>
      </c>
      <c r="T1507" t="s">
        <v>8285</v>
      </c>
      <c r="U1507" s="6">
        <f t="shared" si="213"/>
        <v>48.037681159420288</v>
      </c>
      <c r="V1507" t="str">
        <f t="shared" si="214"/>
        <v>photography</v>
      </c>
      <c r="W1507" t="str">
        <f t="shared" si="215"/>
        <v>photobooks</v>
      </c>
    </row>
    <row r="1508" spans="1:23" ht="48" x14ac:dyDescent="0.2">
      <c r="A1508" s="5">
        <f t="shared" si="207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tr">
        <f t="shared" si="208"/>
        <v>True</v>
      </c>
      <c r="I1508" t="e">
        <f t="shared" si="209"/>
        <v>#VALUE!</v>
      </c>
      <c r="J1508" t="e">
        <f t="shared" si="210"/>
        <v>#VALUE!</v>
      </c>
      <c r="K1508" t="s">
        <v>8225</v>
      </c>
      <c r="L1508" t="s">
        <v>8247</v>
      </c>
      <c r="M1508">
        <v>1406227904</v>
      </c>
      <c r="N1508" s="19">
        <f t="shared" si="211"/>
        <v>41844.535925925928</v>
      </c>
      <c r="O1508">
        <v>1403635904</v>
      </c>
      <c r="P1508" s="19">
        <f t="shared" si="212"/>
        <v>41814.535925925928</v>
      </c>
      <c r="Q1508" t="b">
        <v>1</v>
      </c>
      <c r="R1508">
        <v>43</v>
      </c>
      <c r="S1508" t="b">
        <v>1</v>
      </c>
      <c r="T1508" t="s">
        <v>8285</v>
      </c>
      <c r="U1508" s="6">
        <f t="shared" si="213"/>
        <v>38.860465116279073</v>
      </c>
      <c r="V1508" t="str">
        <f t="shared" si="214"/>
        <v>photography</v>
      </c>
      <c r="W1508" t="str">
        <f t="shared" si="215"/>
        <v>photobooks</v>
      </c>
    </row>
    <row r="1509" spans="1:23" ht="48" x14ac:dyDescent="0.2">
      <c r="A1509" s="5">
        <f t="shared" si="207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tr">
        <f t="shared" si="208"/>
        <v>True</v>
      </c>
      <c r="I1509" t="e">
        <f t="shared" si="209"/>
        <v>#VALUE!</v>
      </c>
      <c r="J1509" t="e">
        <f t="shared" si="210"/>
        <v>#VALUE!</v>
      </c>
      <c r="K1509" t="s">
        <v>8224</v>
      </c>
      <c r="L1509" t="s">
        <v>8246</v>
      </c>
      <c r="M1509">
        <v>1273911000</v>
      </c>
      <c r="N1509" s="19">
        <f t="shared" si="211"/>
        <v>40313.090277777781</v>
      </c>
      <c r="O1509">
        <v>1268822909</v>
      </c>
      <c r="P1509" s="19">
        <f t="shared" si="212"/>
        <v>40254.200335648151</v>
      </c>
      <c r="Q1509" t="b">
        <v>1</v>
      </c>
      <c r="R1509">
        <v>33</v>
      </c>
      <c r="S1509" t="b">
        <v>1</v>
      </c>
      <c r="T1509" t="s">
        <v>8285</v>
      </c>
      <c r="U1509" s="6">
        <f t="shared" si="213"/>
        <v>78.181818181818187</v>
      </c>
      <c r="V1509" t="str">
        <f t="shared" si="214"/>
        <v>photography</v>
      </c>
      <c r="W1509" t="str">
        <f t="shared" si="215"/>
        <v>photobooks</v>
      </c>
    </row>
    <row r="1510" spans="1:23" ht="48" x14ac:dyDescent="0.2">
      <c r="A1510" s="5">
        <f t="shared" si="207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tr">
        <f t="shared" si="208"/>
        <v>True</v>
      </c>
      <c r="I1510" t="e">
        <f t="shared" si="209"/>
        <v>#VALUE!</v>
      </c>
      <c r="J1510" t="e">
        <f t="shared" si="210"/>
        <v>#VALUE!</v>
      </c>
      <c r="K1510" t="s">
        <v>8224</v>
      </c>
      <c r="L1510" t="s">
        <v>8246</v>
      </c>
      <c r="M1510">
        <v>1403880281</v>
      </c>
      <c r="N1510" s="19">
        <f t="shared" si="211"/>
        <v>41817.364363425928</v>
      </c>
      <c r="O1510">
        <v>1401201881</v>
      </c>
      <c r="P1510" s="19">
        <f t="shared" si="212"/>
        <v>41786.364363425928</v>
      </c>
      <c r="Q1510" t="b">
        <v>1</v>
      </c>
      <c r="R1510">
        <v>211</v>
      </c>
      <c r="S1510" t="b">
        <v>1</v>
      </c>
      <c r="T1510" t="s">
        <v>8285</v>
      </c>
      <c r="U1510" s="6">
        <f t="shared" si="213"/>
        <v>97.113744075829388</v>
      </c>
      <c r="V1510" t="str">
        <f t="shared" si="214"/>
        <v>photography</v>
      </c>
      <c r="W1510" t="str">
        <f t="shared" si="215"/>
        <v>photobooks</v>
      </c>
    </row>
    <row r="1511" spans="1:23" ht="48" x14ac:dyDescent="0.2">
      <c r="A1511" s="5">
        <f t="shared" si="207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tr">
        <f t="shared" si="208"/>
        <v>True</v>
      </c>
      <c r="I1511" t="e">
        <f t="shared" si="209"/>
        <v>#VALUE!</v>
      </c>
      <c r="J1511" t="e">
        <f t="shared" si="210"/>
        <v>#VALUE!</v>
      </c>
      <c r="K1511" t="s">
        <v>8236</v>
      </c>
      <c r="L1511" t="s">
        <v>8249</v>
      </c>
      <c r="M1511">
        <v>1487113140</v>
      </c>
      <c r="N1511" s="19">
        <f t="shared" si="211"/>
        <v>42780.707638888889</v>
      </c>
      <c r="O1511">
        <v>1484570885</v>
      </c>
      <c r="P1511" s="19">
        <f t="shared" si="212"/>
        <v>42751.283391203702</v>
      </c>
      <c r="Q1511" t="b">
        <v>1</v>
      </c>
      <c r="R1511">
        <v>196</v>
      </c>
      <c r="S1511" t="b">
        <v>1</v>
      </c>
      <c r="T1511" t="s">
        <v>8285</v>
      </c>
      <c r="U1511" s="6">
        <f t="shared" si="213"/>
        <v>110.39397959183674</v>
      </c>
      <c r="V1511" t="str">
        <f t="shared" si="214"/>
        <v>photography</v>
      </c>
      <c r="W1511" t="str">
        <f t="shared" si="215"/>
        <v>photobooks</v>
      </c>
    </row>
    <row r="1512" spans="1:23" ht="48" x14ac:dyDescent="0.2">
      <c r="A1512" s="5">
        <f t="shared" si="207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tr">
        <f t="shared" si="208"/>
        <v>True</v>
      </c>
      <c r="I1512" t="e">
        <f t="shared" si="209"/>
        <v>#VALUE!</v>
      </c>
      <c r="J1512" t="e">
        <f t="shared" si="210"/>
        <v>#VALUE!</v>
      </c>
      <c r="K1512" t="s">
        <v>8225</v>
      </c>
      <c r="L1512" t="s">
        <v>8247</v>
      </c>
      <c r="M1512">
        <v>1405761278</v>
      </c>
      <c r="N1512" s="19">
        <f t="shared" si="211"/>
        <v>41839.135162037033</v>
      </c>
      <c r="O1512">
        <v>1403169278</v>
      </c>
      <c r="P1512" s="19">
        <f t="shared" si="212"/>
        <v>41809.135162037033</v>
      </c>
      <c r="Q1512" t="b">
        <v>1</v>
      </c>
      <c r="R1512">
        <v>405</v>
      </c>
      <c r="S1512" t="b">
        <v>1</v>
      </c>
      <c r="T1512" t="s">
        <v>8285</v>
      </c>
      <c r="U1512" s="6">
        <f t="shared" si="213"/>
        <v>39.91506172839506</v>
      </c>
      <c r="V1512" t="str">
        <f t="shared" si="214"/>
        <v>photography</v>
      </c>
      <c r="W1512" t="str">
        <f t="shared" si="215"/>
        <v>photobooks</v>
      </c>
    </row>
    <row r="1513" spans="1:23" ht="48" x14ac:dyDescent="0.2">
      <c r="A1513" s="5">
        <f t="shared" si="207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tr">
        <f t="shared" si="208"/>
        <v>True</v>
      </c>
      <c r="I1513" t="e">
        <f t="shared" si="209"/>
        <v>#VALUE!</v>
      </c>
      <c r="J1513" t="e">
        <f t="shared" si="210"/>
        <v>#VALUE!</v>
      </c>
      <c r="K1513" t="s">
        <v>8224</v>
      </c>
      <c r="L1513" t="s">
        <v>8246</v>
      </c>
      <c r="M1513">
        <v>1447858804</v>
      </c>
      <c r="N1513" s="19">
        <f t="shared" si="211"/>
        <v>42326.375046296293</v>
      </c>
      <c r="O1513">
        <v>1445263204</v>
      </c>
      <c r="P1513" s="19">
        <f t="shared" si="212"/>
        <v>42296.333379629628</v>
      </c>
      <c r="Q1513" t="b">
        <v>1</v>
      </c>
      <c r="R1513">
        <v>206</v>
      </c>
      <c r="S1513" t="b">
        <v>1</v>
      </c>
      <c r="T1513" t="s">
        <v>8285</v>
      </c>
      <c r="U1513" s="6">
        <f t="shared" si="213"/>
        <v>75.975728155339809</v>
      </c>
      <c r="V1513" t="str">
        <f t="shared" si="214"/>
        <v>photography</v>
      </c>
      <c r="W1513" t="str">
        <f t="shared" si="215"/>
        <v>photobooks</v>
      </c>
    </row>
    <row r="1514" spans="1:23" ht="48" x14ac:dyDescent="0.2">
      <c r="A1514" s="5">
        <f t="shared" si="207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tr">
        <f t="shared" si="208"/>
        <v>True</v>
      </c>
      <c r="I1514" t="e">
        <f t="shared" si="209"/>
        <v>#VALUE!</v>
      </c>
      <c r="J1514" t="e">
        <f t="shared" si="210"/>
        <v>#VALUE!</v>
      </c>
      <c r="K1514" t="s">
        <v>8224</v>
      </c>
      <c r="L1514" t="s">
        <v>8246</v>
      </c>
      <c r="M1514">
        <v>1486311939</v>
      </c>
      <c r="N1514" s="19">
        <f t="shared" si="211"/>
        <v>42771.434479166666</v>
      </c>
      <c r="O1514">
        <v>1483719939</v>
      </c>
      <c r="P1514" s="19">
        <f t="shared" si="212"/>
        <v>42741.434479166666</v>
      </c>
      <c r="Q1514" t="b">
        <v>1</v>
      </c>
      <c r="R1514">
        <v>335</v>
      </c>
      <c r="S1514" t="b">
        <v>1</v>
      </c>
      <c r="T1514" t="s">
        <v>8285</v>
      </c>
      <c r="U1514" s="6">
        <f t="shared" si="213"/>
        <v>58.379104477611939</v>
      </c>
      <c r="V1514" t="str">
        <f t="shared" si="214"/>
        <v>photography</v>
      </c>
      <c r="W1514" t="str">
        <f t="shared" si="215"/>
        <v>photobooks</v>
      </c>
    </row>
    <row r="1515" spans="1:23" ht="48" x14ac:dyDescent="0.2">
      <c r="A1515" s="5">
        <f t="shared" si="207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tr">
        <f t="shared" si="208"/>
        <v>True</v>
      </c>
      <c r="I1515" t="e">
        <f t="shared" si="209"/>
        <v>#VALUE!</v>
      </c>
      <c r="J1515" t="e">
        <f t="shared" si="210"/>
        <v>#VALUE!</v>
      </c>
      <c r="K1515" t="s">
        <v>8225</v>
      </c>
      <c r="L1515" t="s">
        <v>8247</v>
      </c>
      <c r="M1515">
        <v>1405523866</v>
      </c>
      <c r="N1515" s="19">
        <f t="shared" si="211"/>
        <v>41836.387337962966</v>
      </c>
      <c r="O1515">
        <v>1402931866</v>
      </c>
      <c r="P1515" s="19">
        <f t="shared" si="212"/>
        <v>41806.387337962966</v>
      </c>
      <c r="Q1515" t="b">
        <v>1</v>
      </c>
      <c r="R1515">
        <v>215</v>
      </c>
      <c r="S1515" t="b">
        <v>1</v>
      </c>
      <c r="T1515" t="s">
        <v>8285</v>
      </c>
      <c r="U1515" s="6">
        <f t="shared" si="213"/>
        <v>55.82093023255814</v>
      </c>
      <c r="V1515" t="str">
        <f t="shared" si="214"/>
        <v>photography</v>
      </c>
      <c r="W1515" t="str">
        <f t="shared" si="215"/>
        <v>photobooks</v>
      </c>
    </row>
    <row r="1516" spans="1:23" ht="48" x14ac:dyDescent="0.2">
      <c r="A1516" s="5">
        <f t="shared" si="207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tr">
        <f t="shared" si="208"/>
        <v>True</v>
      </c>
      <c r="I1516" t="e">
        <f t="shared" si="209"/>
        <v>#VALUE!</v>
      </c>
      <c r="J1516" t="e">
        <f t="shared" si="210"/>
        <v>#VALUE!</v>
      </c>
      <c r="K1516" t="s">
        <v>8224</v>
      </c>
      <c r="L1516" t="s">
        <v>8246</v>
      </c>
      <c r="M1516">
        <v>1443363640</v>
      </c>
      <c r="N1516" s="19">
        <f t="shared" si="211"/>
        <v>42274.347685185188</v>
      </c>
      <c r="O1516">
        <v>1439907640</v>
      </c>
      <c r="P1516" s="19">
        <f t="shared" si="212"/>
        <v>42234.347685185188</v>
      </c>
      <c r="Q1516" t="b">
        <v>1</v>
      </c>
      <c r="R1516">
        <v>176</v>
      </c>
      <c r="S1516" t="b">
        <v>1</v>
      </c>
      <c r="T1516" t="s">
        <v>8285</v>
      </c>
      <c r="U1516" s="6">
        <f t="shared" si="213"/>
        <v>151.24431818181819</v>
      </c>
      <c r="V1516" t="str">
        <f t="shared" si="214"/>
        <v>photography</v>
      </c>
      <c r="W1516" t="str">
        <f t="shared" si="215"/>
        <v>photobooks</v>
      </c>
    </row>
    <row r="1517" spans="1:23" ht="48" x14ac:dyDescent="0.2">
      <c r="A1517" s="5">
        <f t="shared" si="207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tr">
        <f t="shared" si="208"/>
        <v>True</v>
      </c>
      <c r="I1517" t="e">
        <f t="shared" si="209"/>
        <v>#VALUE!</v>
      </c>
      <c r="J1517" t="e">
        <f t="shared" si="210"/>
        <v>#VALUE!</v>
      </c>
      <c r="K1517" t="s">
        <v>8234</v>
      </c>
      <c r="L1517" t="s">
        <v>8254</v>
      </c>
      <c r="M1517">
        <v>1458104697</v>
      </c>
      <c r="N1517" s="19">
        <f t="shared" si="211"/>
        <v>42444.961770833332</v>
      </c>
      <c r="O1517">
        <v>1455516297</v>
      </c>
      <c r="P1517" s="19">
        <f t="shared" si="212"/>
        <v>42415.003437499996</v>
      </c>
      <c r="Q1517" t="b">
        <v>1</v>
      </c>
      <c r="R1517">
        <v>555</v>
      </c>
      <c r="S1517" t="b">
        <v>1</v>
      </c>
      <c r="T1517" t="s">
        <v>8285</v>
      </c>
      <c r="U1517" s="6">
        <f t="shared" si="213"/>
        <v>849.67027027027029</v>
      </c>
      <c r="V1517" t="str">
        <f t="shared" si="214"/>
        <v>photography</v>
      </c>
      <c r="W1517" t="str">
        <f t="shared" si="215"/>
        <v>photobooks</v>
      </c>
    </row>
    <row r="1518" spans="1:23" ht="48" x14ac:dyDescent="0.2">
      <c r="A1518" s="5">
        <f t="shared" si="207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tr">
        <f t="shared" si="208"/>
        <v>True</v>
      </c>
      <c r="I1518" t="e">
        <f t="shared" si="209"/>
        <v>#VALUE!</v>
      </c>
      <c r="J1518" t="e">
        <f t="shared" si="210"/>
        <v>#VALUE!</v>
      </c>
      <c r="K1518" t="s">
        <v>8224</v>
      </c>
      <c r="L1518" t="s">
        <v>8246</v>
      </c>
      <c r="M1518">
        <v>1475762400</v>
      </c>
      <c r="N1518" s="19">
        <f t="shared" si="211"/>
        <v>42649.333333333328</v>
      </c>
      <c r="O1518">
        <v>1473160292</v>
      </c>
      <c r="P1518" s="19">
        <f t="shared" si="212"/>
        <v>42619.216342592597</v>
      </c>
      <c r="Q1518" t="b">
        <v>1</v>
      </c>
      <c r="R1518">
        <v>116</v>
      </c>
      <c r="S1518" t="b">
        <v>1</v>
      </c>
      <c r="T1518" t="s">
        <v>8285</v>
      </c>
      <c r="U1518" s="6">
        <f t="shared" si="213"/>
        <v>159.24137931034483</v>
      </c>
      <c r="V1518" t="str">
        <f t="shared" si="214"/>
        <v>photography</v>
      </c>
      <c r="W1518" t="str">
        <f t="shared" si="215"/>
        <v>photobooks</v>
      </c>
    </row>
    <row r="1519" spans="1:23" ht="48" x14ac:dyDescent="0.2">
      <c r="A1519" s="5">
        <f t="shared" si="207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tr">
        <f t="shared" si="208"/>
        <v>True</v>
      </c>
      <c r="I1519" t="e">
        <f t="shared" si="209"/>
        <v>#VALUE!</v>
      </c>
      <c r="J1519" t="e">
        <f t="shared" si="210"/>
        <v>#VALUE!</v>
      </c>
      <c r="K1519" t="s">
        <v>8224</v>
      </c>
      <c r="L1519" t="s">
        <v>8246</v>
      </c>
      <c r="M1519">
        <v>1417845600</v>
      </c>
      <c r="N1519" s="19">
        <f t="shared" si="211"/>
        <v>41979</v>
      </c>
      <c r="O1519">
        <v>1415194553</v>
      </c>
      <c r="P1519" s="19">
        <f t="shared" si="212"/>
        <v>41948.31658564815</v>
      </c>
      <c r="Q1519" t="b">
        <v>1</v>
      </c>
      <c r="R1519">
        <v>615</v>
      </c>
      <c r="S1519" t="b">
        <v>1</v>
      </c>
      <c r="T1519" t="s">
        <v>8285</v>
      </c>
      <c r="U1519" s="6">
        <f t="shared" si="213"/>
        <v>39.507317073170732</v>
      </c>
      <c r="V1519" t="str">
        <f t="shared" si="214"/>
        <v>photography</v>
      </c>
      <c r="W1519" t="str">
        <f t="shared" si="215"/>
        <v>photobooks</v>
      </c>
    </row>
    <row r="1520" spans="1:23" ht="32" x14ac:dyDescent="0.2">
      <c r="A1520" s="5">
        <f t="shared" si="207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tr">
        <f t="shared" si="208"/>
        <v>True</v>
      </c>
      <c r="I1520" t="e">
        <f t="shared" si="209"/>
        <v>#VALUE!</v>
      </c>
      <c r="J1520" t="e">
        <f t="shared" si="210"/>
        <v>#VALUE!</v>
      </c>
      <c r="K1520" t="s">
        <v>8224</v>
      </c>
      <c r="L1520" t="s">
        <v>8246</v>
      </c>
      <c r="M1520">
        <v>1401565252</v>
      </c>
      <c r="N1520" s="19">
        <f t="shared" si="211"/>
        <v>41790.5700462963</v>
      </c>
      <c r="O1520">
        <v>1398973252</v>
      </c>
      <c r="P1520" s="19">
        <f t="shared" si="212"/>
        <v>41760.5700462963</v>
      </c>
      <c r="Q1520" t="b">
        <v>1</v>
      </c>
      <c r="R1520">
        <v>236</v>
      </c>
      <c r="S1520" t="b">
        <v>1</v>
      </c>
      <c r="T1520" t="s">
        <v>8285</v>
      </c>
      <c r="U1520" s="6">
        <f t="shared" si="213"/>
        <v>130.52966101694915</v>
      </c>
      <c r="V1520" t="str">
        <f t="shared" si="214"/>
        <v>photography</v>
      </c>
      <c r="W1520" t="str">
        <f t="shared" si="215"/>
        <v>photobooks</v>
      </c>
    </row>
    <row r="1521" spans="1:23" ht="48" x14ac:dyDescent="0.2">
      <c r="A1521" s="5">
        <f t="shared" si="207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tr">
        <f t="shared" si="208"/>
        <v>True</v>
      </c>
      <c r="I1521" t="e">
        <f t="shared" si="209"/>
        <v>#VALUE!</v>
      </c>
      <c r="J1521" t="e">
        <f t="shared" si="210"/>
        <v>#VALUE!</v>
      </c>
      <c r="K1521" t="s">
        <v>8224</v>
      </c>
      <c r="L1521" t="s">
        <v>8246</v>
      </c>
      <c r="M1521">
        <v>1403301540</v>
      </c>
      <c r="N1521" s="19">
        <f t="shared" si="211"/>
        <v>41810.665972222225</v>
      </c>
      <c r="O1521">
        <v>1400867283</v>
      </c>
      <c r="P1521" s="19">
        <f t="shared" si="212"/>
        <v>41782.491701388892</v>
      </c>
      <c r="Q1521" t="b">
        <v>1</v>
      </c>
      <c r="R1521">
        <v>145</v>
      </c>
      <c r="S1521" t="b">
        <v>1</v>
      </c>
      <c r="T1521" t="s">
        <v>8285</v>
      </c>
      <c r="U1521" s="6">
        <f t="shared" si="213"/>
        <v>64.156896551724131</v>
      </c>
      <c r="V1521" t="str">
        <f t="shared" si="214"/>
        <v>photography</v>
      </c>
      <c r="W1521" t="str">
        <f t="shared" si="215"/>
        <v>photobooks</v>
      </c>
    </row>
    <row r="1522" spans="1:23" ht="32" x14ac:dyDescent="0.2">
      <c r="A1522" s="5">
        <f t="shared" si="207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tr">
        <f t="shared" si="208"/>
        <v>True</v>
      </c>
      <c r="I1522" t="e">
        <f t="shared" si="209"/>
        <v>#VALUE!</v>
      </c>
      <c r="J1522" t="e">
        <f t="shared" si="210"/>
        <v>#VALUE!</v>
      </c>
      <c r="K1522" t="s">
        <v>8224</v>
      </c>
      <c r="L1522" t="s">
        <v>8246</v>
      </c>
      <c r="M1522">
        <v>1418961600</v>
      </c>
      <c r="N1522" s="19">
        <f t="shared" si="211"/>
        <v>41991.916666666672</v>
      </c>
      <c r="O1522">
        <v>1415824513</v>
      </c>
      <c r="P1522" s="19">
        <f t="shared" si="212"/>
        <v>41955.607789351852</v>
      </c>
      <c r="Q1522" t="b">
        <v>1</v>
      </c>
      <c r="R1522">
        <v>167</v>
      </c>
      <c r="S1522" t="b">
        <v>1</v>
      </c>
      <c r="T1522" t="s">
        <v>8285</v>
      </c>
      <c r="U1522" s="6">
        <f t="shared" si="213"/>
        <v>111.52694610778443</v>
      </c>
      <c r="V1522" t="str">
        <f t="shared" si="214"/>
        <v>photography</v>
      </c>
      <c r="W1522" t="str">
        <f t="shared" si="215"/>
        <v>photobooks</v>
      </c>
    </row>
    <row r="1523" spans="1:23" ht="48" x14ac:dyDescent="0.2">
      <c r="A1523" s="5">
        <f t="shared" si="207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tr">
        <f t="shared" si="208"/>
        <v>True</v>
      </c>
      <c r="I1523" t="e">
        <f t="shared" si="209"/>
        <v>#VALUE!</v>
      </c>
      <c r="J1523" t="e">
        <f t="shared" si="210"/>
        <v>#VALUE!</v>
      </c>
      <c r="K1523" t="s">
        <v>8224</v>
      </c>
      <c r="L1523" t="s">
        <v>8246</v>
      </c>
      <c r="M1523">
        <v>1465272091</v>
      </c>
      <c r="N1523" s="19">
        <f t="shared" si="211"/>
        <v>42527.917719907404</v>
      </c>
      <c r="O1523">
        <v>1462248091</v>
      </c>
      <c r="P1523" s="19">
        <f t="shared" si="212"/>
        <v>42492.917719907404</v>
      </c>
      <c r="Q1523" t="b">
        <v>1</v>
      </c>
      <c r="R1523">
        <v>235</v>
      </c>
      <c r="S1523" t="b">
        <v>1</v>
      </c>
      <c r="T1523" t="s">
        <v>8285</v>
      </c>
      <c r="U1523" s="6">
        <f t="shared" si="213"/>
        <v>170.44680851063831</v>
      </c>
      <c r="V1523" t="str">
        <f t="shared" si="214"/>
        <v>photography</v>
      </c>
      <c r="W1523" t="str">
        <f t="shared" si="215"/>
        <v>photobooks</v>
      </c>
    </row>
    <row r="1524" spans="1:23" ht="48" x14ac:dyDescent="0.2">
      <c r="A1524" s="5">
        <f t="shared" si="207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tr">
        <f t="shared" si="208"/>
        <v>True</v>
      </c>
      <c r="I1524" t="e">
        <f t="shared" si="209"/>
        <v>#VALUE!</v>
      </c>
      <c r="J1524" t="e">
        <f t="shared" si="210"/>
        <v>#VALUE!</v>
      </c>
      <c r="K1524" t="s">
        <v>8224</v>
      </c>
      <c r="L1524" t="s">
        <v>8246</v>
      </c>
      <c r="M1524">
        <v>1413575739</v>
      </c>
      <c r="N1524" s="19">
        <f t="shared" si="211"/>
        <v>41929.580312500002</v>
      </c>
      <c r="O1524">
        <v>1410983739</v>
      </c>
      <c r="P1524" s="19">
        <f t="shared" si="212"/>
        <v>41899.580312500002</v>
      </c>
      <c r="Q1524" t="b">
        <v>1</v>
      </c>
      <c r="R1524">
        <v>452</v>
      </c>
      <c r="S1524" t="b">
        <v>1</v>
      </c>
      <c r="T1524" t="s">
        <v>8285</v>
      </c>
      <c r="U1524" s="6">
        <f t="shared" si="213"/>
        <v>133.7391592920354</v>
      </c>
      <c r="V1524" t="str">
        <f t="shared" si="214"/>
        <v>photography</v>
      </c>
      <c r="W1524" t="str">
        <f t="shared" si="215"/>
        <v>photobooks</v>
      </c>
    </row>
    <row r="1525" spans="1:23" ht="48" x14ac:dyDescent="0.2">
      <c r="A1525" s="5">
        <f t="shared" si="207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tr">
        <f t="shared" si="208"/>
        <v>True</v>
      </c>
      <c r="I1525" t="e">
        <f t="shared" si="209"/>
        <v>#VALUE!</v>
      </c>
      <c r="J1525" t="e">
        <f t="shared" si="210"/>
        <v>#VALUE!</v>
      </c>
      <c r="K1525" t="s">
        <v>8224</v>
      </c>
      <c r="L1525" t="s">
        <v>8246</v>
      </c>
      <c r="M1525">
        <v>1419292800</v>
      </c>
      <c r="N1525" s="19">
        <f t="shared" si="211"/>
        <v>41995.75</v>
      </c>
      <c r="O1525">
        <v>1416592916</v>
      </c>
      <c r="P1525" s="19">
        <f t="shared" si="212"/>
        <v>41964.501342592594</v>
      </c>
      <c r="Q1525" t="b">
        <v>1</v>
      </c>
      <c r="R1525">
        <v>241</v>
      </c>
      <c r="S1525" t="b">
        <v>1</v>
      </c>
      <c r="T1525" t="s">
        <v>8285</v>
      </c>
      <c r="U1525" s="6">
        <f t="shared" si="213"/>
        <v>95.834024896265561</v>
      </c>
      <c r="V1525" t="str">
        <f t="shared" si="214"/>
        <v>photography</v>
      </c>
      <c r="W1525" t="str">
        <f t="shared" si="215"/>
        <v>photobooks</v>
      </c>
    </row>
    <row r="1526" spans="1:23" ht="48" x14ac:dyDescent="0.2">
      <c r="A1526" s="5">
        <f t="shared" si="207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tr">
        <f t="shared" si="208"/>
        <v>True</v>
      </c>
      <c r="I1526" t="e">
        <f t="shared" si="209"/>
        <v>#VALUE!</v>
      </c>
      <c r="J1526" t="e">
        <f t="shared" si="210"/>
        <v>#VALUE!</v>
      </c>
      <c r="K1526" t="s">
        <v>8235</v>
      </c>
      <c r="L1526" t="s">
        <v>8255</v>
      </c>
      <c r="M1526">
        <v>1487592090</v>
      </c>
      <c r="N1526" s="19">
        <f t="shared" si="211"/>
        <v>42786.251041666663</v>
      </c>
      <c r="O1526">
        <v>1485000090</v>
      </c>
      <c r="P1526" s="19">
        <f t="shared" si="212"/>
        <v>42756.251041666663</v>
      </c>
      <c r="Q1526" t="b">
        <v>1</v>
      </c>
      <c r="R1526">
        <v>28</v>
      </c>
      <c r="S1526" t="b">
        <v>1</v>
      </c>
      <c r="T1526" t="s">
        <v>8285</v>
      </c>
      <c r="U1526" s="6">
        <f t="shared" si="213"/>
        <v>221.78571428571428</v>
      </c>
      <c r="V1526" t="str">
        <f t="shared" si="214"/>
        <v>photography</v>
      </c>
      <c r="W1526" t="str">
        <f t="shared" si="215"/>
        <v>photobooks</v>
      </c>
    </row>
    <row r="1527" spans="1:23" ht="48" x14ac:dyDescent="0.2">
      <c r="A1527" s="5">
        <f t="shared" si="207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tr">
        <f t="shared" si="208"/>
        <v>True</v>
      </c>
      <c r="I1527" t="e">
        <f t="shared" si="209"/>
        <v>#VALUE!</v>
      </c>
      <c r="J1527" t="e">
        <f t="shared" si="210"/>
        <v>#VALUE!</v>
      </c>
      <c r="K1527" t="s">
        <v>8224</v>
      </c>
      <c r="L1527" t="s">
        <v>8246</v>
      </c>
      <c r="M1527">
        <v>1471539138</v>
      </c>
      <c r="N1527" s="19">
        <f t="shared" si="211"/>
        <v>42600.452986111108</v>
      </c>
      <c r="O1527">
        <v>1468947138</v>
      </c>
      <c r="P1527" s="19">
        <f t="shared" si="212"/>
        <v>42570.452986111108</v>
      </c>
      <c r="Q1527" t="b">
        <v>1</v>
      </c>
      <c r="R1527">
        <v>140</v>
      </c>
      <c r="S1527" t="b">
        <v>1</v>
      </c>
      <c r="T1527" t="s">
        <v>8285</v>
      </c>
      <c r="U1527" s="6">
        <f t="shared" si="213"/>
        <v>32.315357142857138</v>
      </c>
      <c r="V1527" t="str">
        <f t="shared" si="214"/>
        <v>photography</v>
      </c>
      <c r="W1527" t="str">
        <f t="shared" si="215"/>
        <v>photobooks</v>
      </c>
    </row>
    <row r="1528" spans="1:23" ht="48" x14ac:dyDescent="0.2">
      <c r="A1528" s="5">
        <f t="shared" si="207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tr">
        <f t="shared" si="208"/>
        <v>True</v>
      </c>
      <c r="I1528" t="e">
        <f t="shared" si="209"/>
        <v>#VALUE!</v>
      </c>
      <c r="J1528" t="e">
        <f t="shared" si="210"/>
        <v>#VALUE!</v>
      </c>
      <c r="K1528" t="s">
        <v>8224</v>
      </c>
      <c r="L1528" t="s">
        <v>8246</v>
      </c>
      <c r="M1528">
        <v>1453185447</v>
      </c>
      <c r="N1528" s="19">
        <f t="shared" si="211"/>
        <v>42388.026006944448</v>
      </c>
      <c r="O1528">
        <v>1448951847</v>
      </c>
      <c r="P1528" s="19">
        <f t="shared" si="212"/>
        <v>42339.026006944448</v>
      </c>
      <c r="Q1528" t="b">
        <v>1</v>
      </c>
      <c r="R1528">
        <v>280</v>
      </c>
      <c r="S1528" t="b">
        <v>1</v>
      </c>
      <c r="T1528" t="s">
        <v>8285</v>
      </c>
      <c r="U1528" s="6">
        <f t="shared" si="213"/>
        <v>98.839285714285708</v>
      </c>
      <c r="V1528" t="str">
        <f t="shared" si="214"/>
        <v>photography</v>
      </c>
      <c r="W1528" t="str">
        <f t="shared" si="215"/>
        <v>photobooks</v>
      </c>
    </row>
    <row r="1529" spans="1:23" ht="32" x14ac:dyDescent="0.2">
      <c r="A1529" s="5">
        <f t="shared" si="207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tr">
        <f t="shared" si="208"/>
        <v>True</v>
      </c>
      <c r="I1529" t="e">
        <f t="shared" si="209"/>
        <v>#VALUE!</v>
      </c>
      <c r="J1529" t="e">
        <f t="shared" si="210"/>
        <v>#VALUE!</v>
      </c>
      <c r="K1529" t="s">
        <v>8224</v>
      </c>
      <c r="L1529" t="s">
        <v>8246</v>
      </c>
      <c r="M1529">
        <v>1489497886</v>
      </c>
      <c r="N1529" s="19">
        <f t="shared" si="211"/>
        <v>42808.308865740735</v>
      </c>
      <c r="O1529">
        <v>1487082286</v>
      </c>
      <c r="P1529" s="19">
        <f t="shared" si="212"/>
        <v>42780.350532407407</v>
      </c>
      <c r="Q1529" t="b">
        <v>1</v>
      </c>
      <c r="R1529">
        <v>70</v>
      </c>
      <c r="S1529" t="b">
        <v>1</v>
      </c>
      <c r="T1529" t="s">
        <v>8285</v>
      </c>
      <c r="U1529" s="6">
        <f t="shared" si="213"/>
        <v>55.222142857142863</v>
      </c>
      <c r="V1529" t="str">
        <f t="shared" si="214"/>
        <v>photography</v>
      </c>
      <c r="W1529" t="str">
        <f t="shared" si="215"/>
        <v>photobooks</v>
      </c>
    </row>
    <row r="1530" spans="1:23" ht="32" x14ac:dyDescent="0.2">
      <c r="A1530" s="5">
        <f t="shared" si="207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tr">
        <f t="shared" si="208"/>
        <v>True</v>
      </c>
      <c r="I1530" t="e">
        <f t="shared" si="209"/>
        <v>#VALUE!</v>
      </c>
      <c r="J1530" t="e">
        <f t="shared" si="210"/>
        <v>#VALUE!</v>
      </c>
      <c r="K1530" t="s">
        <v>8224</v>
      </c>
      <c r="L1530" t="s">
        <v>8246</v>
      </c>
      <c r="M1530">
        <v>1485907200</v>
      </c>
      <c r="N1530" s="19">
        <f t="shared" si="211"/>
        <v>42766.75</v>
      </c>
      <c r="O1530">
        <v>1483292122</v>
      </c>
      <c r="P1530" s="19">
        <f t="shared" si="212"/>
        <v>42736.482893518521</v>
      </c>
      <c r="Q1530" t="b">
        <v>1</v>
      </c>
      <c r="R1530">
        <v>160</v>
      </c>
      <c r="S1530" t="b">
        <v>1</v>
      </c>
      <c r="T1530" t="s">
        <v>8285</v>
      </c>
      <c r="U1530" s="6">
        <f t="shared" si="213"/>
        <v>52.793750000000003</v>
      </c>
      <c r="V1530" t="str">
        <f t="shared" si="214"/>
        <v>photography</v>
      </c>
      <c r="W1530" t="str">
        <f t="shared" si="215"/>
        <v>photobooks</v>
      </c>
    </row>
    <row r="1531" spans="1:23" ht="32" x14ac:dyDescent="0.2">
      <c r="A1531" s="5">
        <f t="shared" si="207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tr">
        <f t="shared" si="208"/>
        <v>True</v>
      </c>
      <c r="I1531" t="e">
        <f t="shared" si="209"/>
        <v>#VALUE!</v>
      </c>
      <c r="J1531" t="e">
        <f t="shared" si="210"/>
        <v>#VALUE!</v>
      </c>
      <c r="K1531" t="s">
        <v>8224</v>
      </c>
      <c r="L1531" t="s">
        <v>8246</v>
      </c>
      <c r="M1531">
        <v>1426773920</v>
      </c>
      <c r="N1531" s="19">
        <f t="shared" si="211"/>
        <v>42082.337037037039</v>
      </c>
      <c r="O1531">
        <v>1424185520</v>
      </c>
      <c r="P1531" s="19">
        <f t="shared" si="212"/>
        <v>42052.378703703704</v>
      </c>
      <c r="Q1531" t="b">
        <v>1</v>
      </c>
      <c r="R1531">
        <v>141</v>
      </c>
      <c r="S1531" t="b">
        <v>1</v>
      </c>
      <c r="T1531" t="s">
        <v>8285</v>
      </c>
      <c r="U1531" s="6">
        <f t="shared" si="213"/>
        <v>135.66666666666666</v>
      </c>
      <c r="V1531" t="str">
        <f t="shared" si="214"/>
        <v>photography</v>
      </c>
      <c r="W1531" t="str">
        <f t="shared" si="215"/>
        <v>photobooks</v>
      </c>
    </row>
    <row r="1532" spans="1:23" ht="48" x14ac:dyDescent="0.2">
      <c r="A1532" s="5">
        <f t="shared" si="207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tr">
        <f t="shared" si="208"/>
        <v>True</v>
      </c>
      <c r="I1532" t="e">
        <f t="shared" si="209"/>
        <v>#VALUE!</v>
      </c>
      <c r="J1532" t="e">
        <f t="shared" si="210"/>
        <v>#VALUE!</v>
      </c>
      <c r="K1532" t="s">
        <v>8224</v>
      </c>
      <c r="L1532" t="s">
        <v>8246</v>
      </c>
      <c r="M1532">
        <v>1445624695</v>
      </c>
      <c r="N1532" s="19">
        <f t="shared" si="211"/>
        <v>42300.517303240747</v>
      </c>
      <c r="O1532">
        <v>1443464695</v>
      </c>
      <c r="P1532" s="19">
        <f t="shared" si="212"/>
        <v>42275.517303240747</v>
      </c>
      <c r="Q1532" t="b">
        <v>1</v>
      </c>
      <c r="R1532">
        <v>874</v>
      </c>
      <c r="S1532" t="b">
        <v>1</v>
      </c>
      <c r="T1532" t="s">
        <v>8285</v>
      </c>
      <c r="U1532" s="6">
        <f t="shared" si="213"/>
        <v>53.991990846681922</v>
      </c>
      <c r="V1532" t="str">
        <f t="shared" si="214"/>
        <v>photography</v>
      </c>
      <c r="W1532" t="str">
        <f t="shared" si="215"/>
        <v>photobooks</v>
      </c>
    </row>
    <row r="1533" spans="1:23" ht="48" x14ac:dyDescent="0.2">
      <c r="A1533" s="5">
        <f t="shared" si="207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tr">
        <f t="shared" si="208"/>
        <v>True</v>
      </c>
      <c r="I1533" t="e">
        <f t="shared" si="209"/>
        <v>#VALUE!</v>
      </c>
      <c r="J1533" t="e">
        <f t="shared" si="210"/>
        <v>#VALUE!</v>
      </c>
      <c r="K1533" t="s">
        <v>8224</v>
      </c>
      <c r="L1533" t="s">
        <v>8246</v>
      </c>
      <c r="M1533">
        <v>1417402800</v>
      </c>
      <c r="N1533" s="19">
        <f t="shared" si="211"/>
        <v>41973.875</v>
      </c>
      <c r="O1533">
        <v>1414610126</v>
      </c>
      <c r="P1533" s="19">
        <f t="shared" si="212"/>
        <v>41941.552384259259</v>
      </c>
      <c r="Q1533" t="b">
        <v>1</v>
      </c>
      <c r="R1533">
        <v>73</v>
      </c>
      <c r="S1533" t="b">
        <v>1</v>
      </c>
      <c r="T1533" t="s">
        <v>8285</v>
      </c>
      <c r="U1533" s="6">
        <f t="shared" si="213"/>
        <v>56.643835616438359</v>
      </c>
      <c r="V1533" t="str">
        <f t="shared" si="214"/>
        <v>photography</v>
      </c>
      <c r="W1533" t="str">
        <f t="shared" si="215"/>
        <v>photobooks</v>
      </c>
    </row>
    <row r="1534" spans="1:23" ht="48" x14ac:dyDescent="0.2">
      <c r="A1534" s="5">
        <f t="shared" si="207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tr">
        <f t="shared" si="208"/>
        <v>True</v>
      </c>
      <c r="I1534" t="e">
        <f t="shared" si="209"/>
        <v>#VALUE!</v>
      </c>
      <c r="J1534" t="e">
        <f t="shared" si="210"/>
        <v>#VALUE!</v>
      </c>
      <c r="K1534" t="s">
        <v>8226</v>
      </c>
      <c r="L1534" t="s">
        <v>8248</v>
      </c>
      <c r="M1534">
        <v>1455548400</v>
      </c>
      <c r="N1534" s="19">
        <f t="shared" si="211"/>
        <v>42415.375</v>
      </c>
      <c r="O1534">
        <v>1453461865</v>
      </c>
      <c r="P1534" s="19">
        <f t="shared" si="212"/>
        <v>42391.225289351853</v>
      </c>
      <c r="Q1534" t="b">
        <v>1</v>
      </c>
      <c r="R1534">
        <v>294</v>
      </c>
      <c r="S1534" t="b">
        <v>1</v>
      </c>
      <c r="T1534" t="s">
        <v>8285</v>
      </c>
      <c r="U1534" s="6">
        <f t="shared" si="213"/>
        <v>82.316326530612244</v>
      </c>
      <c r="V1534" t="str">
        <f t="shared" si="214"/>
        <v>photography</v>
      </c>
      <c r="W1534" t="str">
        <f t="shared" si="215"/>
        <v>photobooks</v>
      </c>
    </row>
    <row r="1535" spans="1:23" ht="32" x14ac:dyDescent="0.2">
      <c r="A1535" s="5">
        <f t="shared" si="207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tr">
        <f t="shared" si="208"/>
        <v>True</v>
      </c>
      <c r="I1535" t="e">
        <f t="shared" si="209"/>
        <v>#VALUE!</v>
      </c>
      <c r="J1535" t="e">
        <f t="shared" si="210"/>
        <v>#VALUE!</v>
      </c>
      <c r="K1535" t="s">
        <v>8224</v>
      </c>
      <c r="L1535" t="s">
        <v>8246</v>
      </c>
      <c r="M1535">
        <v>1462161540</v>
      </c>
      <c r="N1535" s="19">
        <f t="shared" si="211"/>
        <v>42491.915972222225</v>
      </c>
      <c r="O1535">
        <v>1457913777</v>
      </c>
      <c r="P1535" s="19">
        <f t="shared" si="212"/>
        <v>42442.75204861111</v>
      </c>
      <c r="Q1535" t="b">
        <v>1</v>
      </c>
      <c r="R1535">
        <v>740</v>
      </c>
      <c r="S1535" t="b">
        <v>1</v>
      </c>
      <c r="T1535" t="s">
        <v>8285</v>
      </c>
      <c r="U1535" s="6">
        <f t="shared" si="213"/>
        <v>88.26081081081081</v>
      </c>
      <c r="V1535" t="str">
        <f t="shared" si="214"/>
        <v>photography</v>
      </c>
      <c r="W1535" t="str">
        <f t="shared" si="215"/>
        <v>photobooks</v>
      </c>
    </row>
    <row r="1536" spans="1:23" ht="48" x14ac:dyDescent="0.2">
      <c r="A1536" s="5">
        <f t="shared" si="207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tr">
        <f t="shared" si="208"/>
        <v>True</v>
      </c>
      <c r="I1536" t="e">
        <f t="shared" si="209"/>
        <v>#VALUE!</v>
      </c>
      <c r="J1536" t="e">
        <f t="shared" si="210"/>
        <v>#VALUE!</v>
      </c>
      <c r="K1536" t="s">
        <v>8224</v>
      </c>
      <c r="L1536" t="s">
        <v>8246</v>
      </c>
      <c r="M1536">
        <v>1441383062</v>
      </c>
      <c r="N1536" s="19">
        <f t="shared" si="211"/>
        <v>42251.42432870371</v>
      </c>
      <c r="O1536">
        <v>1438791062</v>
      </c>
      <c r="P1536" s="19">
        <f t="shared" si="212"/>
        <v>42221.42432870371</v>
      </c>
      <c r="Q1536" t="b">
        <v>1</v>
      </c>
      <c r="R1536">
        <v>369</v>
      </c>
      <c r="S1536" t="b">
        <v>1</v>
      </c>
      <c r="T1536" t="s">
        <v>8285</v>
      </c>
      <c r="U1536" s="6">
        <f t="shared" si="213"/>
        <v>84.905149051490511</v>
      </c>
      <c r="V1536" t="str">
        <f t="shared" si="214"/>
        <v>photography</v>
      </c>
      <c r="W1536" t="str">
        <f t="shared" si="215"/>
        <v>photobooks</v>
      </c>
    </row>
    <row r="1537" spans="1:23" ht="48" x14ac:dyDescent="0.2">
      <c r="A1537" s="5">
        <f t="shared" si="207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tr">
        <f t="shared" si="208"/>
        <v>True</v>
      </c>
      <c r="I1537" t="e">
        <f t="shared" si="209"/>
        <v>#VALUE!</v>
      </c>
      <c r="J1537" t="e">
        <f t="shared" si="210"/>
        <v>#VALUE!</v>
      </c>
      <c r="K1537" t="s">
        <v>8224</v>
      </c>
      <c r="L1537" t="s">
        <v>8246</v>
      </c>
      <c r="M1537">
        <v>1464040800</v>
      </c>
      <c r="N1537" s="19">
        <f t="shared" si="211"/>
        <v>42513.666666666672</v>
      </c>
      <c r="O1537">
        <v>1461527631</v>
      </c>
      <c r="P1537" s="19">
        <f t="shared" si="212"/>
        <v>42484.579062500001</v>
      </c>
      <c r="Q1537" t="b">
        <v>1</v>
      </c>
      <c r="R1537">
        <v>110</v>
      </c>
      <c r="S1537" t="b">
        <v>1</v>
      </c>
      <c r="T1537" t="s">
        <v>8285</v>
      </c>
      <c r="U1537" s="6">
        <f t="shared" si="213"/>
        <v>48.154545454545456</v>
      </c>
      <c r="V1537" t="str">
        <f t="shared" si="214"/>
        <v>photography</v>
      </c>
      <c r="W1537" t="str">
        <f t="shared" si="215"/>
        <v>photobooks</v>
      </c>
    </row>
    <row r="1538" spans="1:23" ht="48" x14ac:dyDescent="0.2">
      <c r="A1538" s="5">
        <f t="shared" si="207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tr">
        <f t="shared" si="208"/>
        <v>True</v>
      </c>
      <c r="I1538" t="e">
        <f t="shared" si="209"/>
        <v>#VALUE!</v>
      </c>
      <c r="J1538" t="e">
        <f t="shared" si="210"/>
        <v>#VALUE!</v>
      </c>
      <c r="K1538" t="s">
        <v>8224</v>
      </c>
      <c r="L1538" t="s">
        <v>8246</v>
      </c>
      <c r="M1538">
        <v>1440702910</v>
      </c>
      <c r="N1538" s="19">
        <f t="shared" si="211"/>
        <v>42243.552199074074</v>
      </c>
      <c r="O1538">
        <v>1438110910</v>
      </c>
      <c r="P1538" s="19">
        <f t="shared" si="212"/>
        <v>42213.552199074074</v>
      </c>
      <c r="Q1538" t="b">
        <v>1</v>
      </c>
      <c r="R1538">
        <v>455</v>
      </c>
      <c r="S1538" t="b">
        <v>1</v>
      </c>
      <c r="T1538" t="s">
        <v>8285</v>
      </c>
      <c r="U1538" s="6">
        <f t="shared" si="213"/>
        <v>66.015406593406595</v>
      </c>
      <c r="V1538" t="str">
        <f t="shared" si="214"/>
        <v>photography</v>
      </c>
      <c r="W1538" t="str">
        <f t="shared" si="215"/>
        <v>photobooks</v>
      </c>
    </row>
    <row r="1539" spans="1:23" ht="48" x14ac:dyDescent="0.2">
      <c r="A1539" s="5">
        <f t="shared" ref="A1539:A1602" si="216">F1539/E1539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tr">
        <f t="shared" ref="H1539:H1602" si="217">IF(SEARCH("*ccess*",G1539),"True","False")</f>
        <v>True</v>
      </c>
      <c r="I1539" t="e">
        <f t="shared" ref="I1539:I1602" si="218">IF(SEARCH("*ail*",G1539),"True","False")</f>
        <v>#VALUE!</v>
      </c>
      <c r="J1539" t="e">
        <f t="shared" ref="J1539:J1602" si="219">IF(SEARCH("*cel*",G1539),"True","False")</f>
        <v>#VALUE!</v>
      </c>
      <c r="K1539" t="s">
        <v>8236</v>
      </c>
      <c r="L1539" t="s">
        <v>8249</v>
      </c>
      <c r="M1539">
        <v>1470506400</v>
      </c>
      <c r="N1539" s="19">
        <f t="shared" ref="N1539:N1602" si="220">(((M1539/60)/60)/24)+DATE(1970,1,1)+(-6/24)</f>
        <v>42588.5</v>
      </c>
      <c r="O1539">
        <v>1467358427</v>
      </c>
      <c r="P1539" s="19">
        <f t="shared" ref="P1539:P1602" si="221">(((O1539/60)/60)/24)+DATE(1970,1,1)+(-6/24)</f>
        <v>42552.065127314811</v>
      </c>
      <c r="Q1539" t="b">
        <v>1</v>
      </c>
      <c r="R1539">
        <v>224</v>
      </c>
      <c r="S1539" t="b">
        <v>1</v>
      </c>
      <c r="T1539" t="s">
        <v>8285</v>
      </c>
      <c r="U1539" s="6">
        <f t="shared" ref="U1539:U1602" si="222">SUM(F1539/R1539)</f>
        <v>96.375</v>
      </c>
      <c r="V1539" t="str">
        <f t="shared" ref="V1539:V1602" si="223">LEFT(T1539, FIND("/", T1539) -1)</f>
        <v>photography</v>
      </c>
      <c r="W1539" t="str">
        <f t="shared" ref="W1539:W1602" si="224">RIGHT(T1539, LEN(T1539) -FIND("/", T1539))</f>
        <v>photobooks</v>
      </c>
    </row>
    <row r="1540" spans="1:23" ht="48" x14ac:dyDescent="0.2">
      <c r="A1540" s="5">
        <f t="shared" si="216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tr">
        <f t="shared" si="217"/>
        <v>True</v>
      </c>
      <c r="I1540" t="e">
        <f t="shared" si="218"/>
        <v>#VALUE!</v>
      </c>
      <c r="J1540" t="e">
        <f t="shared" si="219"/>
        <v>#VALUE!</v>
      </c>
      <c r="K1540" t="s">
        <v>8224</v>
      </c>
      <c r="L1540" t="s">
        <v>8246</v>
      </c>
      <c r="M1540">
        <v>1421952370</v>
      </c>
      <c r="N1540" s="19">
        <f t="shared" si="220"/>
        <v>42026.532060185185</v>
      </c>
      <c r="O1540">
        <v>1418064370</v>
      </c>
      <c r="P1540" s="19">
        <f t="shared" si="221"/>
        <v>41981.532060185185</v>
      </c>
      <c r="Q1540" t="b">
        <v>1</v>
      </c>
      <c r="R1540">
        <v>46</v>
      </c>
      <c r="S1540" t="b">
        <v>1</v>
      </c>
      <c r="T1540" t="s">
        <v>8285</v>
      </c>
      <c r="U1540" s="6">
        <f t="shared" si="222"/>
        <v>156.17391304347825</v>
      </c>
      <c r="V1540" t="str">
        <f t="shared" si="223"/>
        <v>photography</v>
      </c>
      <c r="W1540" t="str">
        <f t="shared" si="224"/>
        <v>photobooks</v>
      </c>
    </row>
    <row r="1541" spans="1:23" ht="48" x14ac:dyDescent="0.2">
      <c r="A1541" s="5">
        <f t="shared" si="216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tr">
        <f t="shared" si="217"/>
        <v>True</v>
      </c>
      <c r="I1541" t="e">
        <f t="shared" si="218"/>
        <v>#VALUE!</v>
      </c>
      <c r="J1541" t="e">
        <f t="shared" si="219"/>
        <v>#VALUE!</v>
      </c>
      <c r="K1541" t="s">
        <v>8224</v>
      </c>
      <c r="L1541" t="s">
        <v>8246</v>
      </c>
      <c r="M1541">
        <v>1483481019</v>
      </c>
      <c r="N1541" s="19">
        <f t="shared" si="220"/>
        <v>42738.669201388882</v>
      </c>
      <c r="O1541">
        <v>1480629819</v>
      </c>
      <c r="P1541" s="19">
        <f t="shared" si="221"/>
        <v>42705.669201388882</v>
      </c>
      <c r="Q1541" t="b">
        <v>0</v>
      </c>
      <c r="R1541">
        <v>284</v>
      </c>
      <c r="S1541" t="b">
        <v>1</v>
      </c>
      <c r="T1541" t="s">
        <v>8285</v>
      </c>
      <c r="U1541" s="6">
        <f t="shared" si="222"/>
        <v>95.764859154929582</v>
      </c>
      <c r="V1541" t="str">
        <f t="shared" si="223"/>
        <v>photography</v>
      </c>
      <c r="W1541" t="str">
        <f t="shared" si="224"/>
        <v>photobooks</v>
      </c>
    </row>
    <row r="1542" spans="1:23" ht="48" x14ac:dyDescent="0.2">
      <c r="A1542" s="5">
        <f t="shared" si="216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tr">
        <f t="shared" si="217"/>
        <v>True</v>
      </c>
      <c r="I1542" t="e">
        <f t="shared" si="218"/>
        <v>#VALUE!</v>
      </c>
      <c r="J1542" t="e">
        <f t="shared" si="219"/>
        <v>#VALUE!</v>
      </c>
      <c r="K1542" t="s">
        <v>8224</v>
      </c>
      <c r="L1542" t="s">
        <v>8246</v>
      </c>
      <c r="M1542">
        <v>1416964500</v>
      </c>
      <c r="N1542" s="19">
        <f t="shared" si="220"/>
        <v>41968.802083333328</v>
      </c>
      <c r="O1542">
        <v>1414368616</v>
      </c>
      <c r="P1542" s="19">
        <f t="shared" si="221"/>
        <v>41938.75712962963</v>
      </c>
      <c r="Q1542" t="b">
        <v>1</v>
      </c>
      <c r="R1542">
        <v>98</v>
      </c>
      <c r="S1542" t="b">
        <v>1</v>
      </c>
      <c r="T1542" t="s">
        <v>8285</v>
      </c>
      <c r="U1542" s="6">
        <f t="shared" si="222"/>
        <v>180.40816326530611</v>
      </c>
      <c r="V1542" t="str">
        <f t="shared" si="223"/>
        <v>photography</v>
      </c>
      <c r="W1542" t="str">
        <f t="shared" si="224"/>
        <v>photobooks</v>
      </c>
    </row>
    <row r="1543" spans="1:23" ht="48" x14ac:dyDescent="0.2">
      <c r="A1543" s="5">
        <f t="shared" si="216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e">
        <f t="shared" si="217"/>
        <v>#VALUE!</v>
      </c>
      <c r="I1543" t="str">
        <f t="shared" si="218"/>
        <v>True</v>
      </c>
      <c r="J1543" t="e">
        <f t="shared" si="219"/>
        <v>#VALUE!</v>
      </c>
      <c r="K1543" t="s">
        <v>8224</v>
      </c>
      <c r="L1543" t="s">
        <v>8246</v>
      </c>
      <c r="M1543">
        <v>1420045538</v>
      </c>
      <c r="N1543" s="19">
        <f t="shared" si="220"/>
        <v>42004.462245370371</v>
      </c>
      <c r="O1543">
        <v>1417453538</v>
      </c>
      <c r="P1543" s="19">
        <f t="shared" si="221"/>
        <v>41974.462245370371</v>
      </c>
      <c r="Q1543" t="b">
        <v>0</v>
      </c>
      <c r="R1543">
        <v>2</v>
      </c>
      <c r="S1543" t="b">
        <v>0</v>
      </c>
      <c r="T1543" t="s">
        <v>8289</v>
      </c>
      <c r="U1543" s="6">
        <f t="shared" si="222"/>
        <v>3</v>
      </c>
      <c r="V1543" t="str">
        <f t="shared" si="223"/>
        <v>photography</v>
      </c>
      <c r="W1543" t="str">
        <f t="shared" si="224"/>
        <v>nature</v>
      </c>
    </row>
    <row r="1544" spans="1:23" ht="48" x14ac:dyDescent="0.2">
      <c r="A1544" s="5">
        <f t="shared" si="216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e">
        <f t="shared" si="217"/>
        <v>#VALUE!</v>
      </c>
      <c r="I1544" t="str">
        <f t="shared" si="218"/>
        <v>True</v>
      </c>
      <c r="J1544" t="e">
        <f t="shared" si="219"/>
        <v>#VALUE!</v>
      </c>
      <c r="K1544" t="s">
        <v>8229</v>
      </c>
      <c r="L1544" t="s">
        <v>8251</v>
      </c>
      <c r="M1544">
        <v>1435708500</v>
      </c>
      <c r="N1544" s="19">
        <f t="shared" si="220"/>
        <v>42185.746527777781</v>
      </c>
      <c r="O1544">
        <v>1434412500</v>
      </c>
      <c r="P1544" s="19">
        <f t="shared" si="221"/>
        <v>42170.746527777781</v>
      </c>
      <c r="Q1544" t="b">
        <v>0</v>
      </c>
      <c r="R1544">
        <v>1</v>
      </c>
      <c r="S1544" t="b">
        <v>0</v>
      </c>
      <c r="T1544" t="s">
        <v>8289</v>
      </c>
      <c r="U1544" s="6">
        <f t="shared" si="222"/>
        <v>20</v>
      </c>
      <c r="V1544" t="str">
        <f t="shared" si="223"/>
        <v>photography</v>
      </c>
      <c r="W1544" t="str">
        <f t="shared" si="224"/>
        <v>nature</v>
      </c>
    </row>
    <row r="1545" spans="1:23" ht="48" x14ac:dyDescent="0.2">
      <c r="A1545" s="5">
        <f t="shared" si="216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e">
        <f t="shared" si="217"/>
        <v>#VALUE!</v>
      </c>
      <c r="I1545" t="str">
        <f t="shared" si="218"/>
        <v>True</v>
      </c>
      <c r="J1545" t="e">
        <f t="shared" si="219"/>
        <v>#VALUE!</v>
      </c>
      <c r="K1545" t="s">
        <v>8224</v>
      </c>
      <c r="L1545" t="s">
        <v>8246</v>
      </c>
      <c r="M1545">
        <v>1416662034</v>
      </c>
      <c r="N1545" s="19">
        <f t="shared" si="220"/>
        <v>41965.301319444443</v>
      </c>
      <c r="O1545">
        <v>1414066434</v>
      </c>
      <c r="P1545" s="19">
        <f t="shared" si="221"/>
        <v>41935.259652777779</v>
      </c>
      <c r="Q1545" t="b">
        <v>0</v>
      </c>
      <c r="R1545">
        <v>1</v>
      </c>
      <c r="S1545" t="b">
        <v>0</v>
      </c>
      <c r="T1545" t="s">
        <v>8289</v>
      </c>
      <c r="U1545" s="6">
        <f t="shared" si="222"/>
        <v>10</v>
      </c>
      <c r="V1545" t="str">
        <f t="shared" si="223"/>
        <v>photography</v>
      </c>
      <c r="W1545" t="str">
        <f t="shared" si="224"/>
        <v>nature</v>
      </c>
    </row>
    <row r="1546" spans="1:23" ht="48" x14ac:dyDescent="0.2">
      <c r="A1546" s="5">
        <f t="shared" si="21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e">
        <f t="shared" si="217"/>
        <v>#VALUE!</v>
      </c>
      <c r="I1546" t="str">
        <f t="shared" si="218"/>
        <v>True</v>
      </c>
      <c r="J1546" t="e">
        <f t="shared" si="219"/>
        <v>#VALUE!</v>
      </c>
      <c r="K1546" t="s">
        <v>8224</v>
      </c>
      <c r="L1546" t="s">
        <v>8246</v>
      </c>
      <c r="M1546">
        <v>1427847480</v>
      </c>
      <c r="N1546" s="19">
        <f t="shared" si="220"/>
        <v>42094.762499999997</v>
      </c>
      <c r="O1546">
        <v>1424222024</v>
      </c>
      <c r="P1546" s="19">
        <f t="shared" si="221"/>
        <v>42052.801203703704</v>
      </c>
      <c r="Q1546" t="b">
        <v>0</v>
      </c>
      <c r="R1546">
        <v>0</v>
      </c>
      <c r="S1546" t="b">
        <v>0</v>
      </c>
      <c r="T1546" t="s">
        <v>8289</v>
      </c>
      <c r="U1546" s="6" t="e">
        <f t="shared" si="222"/>
        <v>#DIV/0!</v>
      </c>
      <c r="V1546" t="str">
        <f t="shared" si="223"/>
        <v>photography</v>
      </c>
      <c r="W1546" t="str">
        <f t="shared" si="224"/>
        <v>nature</v>
      </c>
    </row>
    <row r="1547" spans="1:23" ht="48" x14ac:dyDescent="0.2">
      <c r="A1547" s="5">
        <f t="shared" si="216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e">
        <f t="shared" si="217"/>
        <v>#VALUE!</v>
      </c>
      <c r="I1547" t="str">
        <f t="shared" si="218"/>
        <v>True</v>
      </c>
      <c r="J1547" t="e">
        <f t="shared" si="219"/>
        <v>#VALUE!</v>
      </c>
      <c r="K1547" t="s">
        <v>8224</v>
      </c>
      <c r="L1547" t="s">
        <v>8246</v>
      </c>
      <c r="M1547">
        <v>1425330960</v>
      </c>
      <c r="N1547" s="19">
        <f t="shared" si="220"/>
        <v>42065.636111111111</v>
      </c>
      <c r="O1547">
        <v>1422393234</v>
      </c>
      <c r="P1547" s="19">
        <f t="shared" si="221"/>
        <v>42031.634652777779</v>
      </c>
      <c r="Q1547" t="b">
        <v>0</v>
      </c>
      <c r="R1547">
        <v>1</v>
      </c>
      <c r="S1547" t="b">
        <v>0</v>
      </c>
      <c r="T1547" t="s">
        <v>8289</v>
      </c>
      <c r="U1547" s="6">
        <f t="shared" si="222"/>
        <v>1</v>
      </c>
      <c r="V1547" t="str">
        <f t="shared" si="223"/>
        <v>photography</v>
      </c>
      <c r="W1547" t="str">
        <f t="shared" si="224"/>
        <v>nature</v>
      </c>
    </row>
    <row r="1548" spans="1:23" ht="48" x14ac:dyDescent="0.2">
      <c r="A1548" s="5">
        <f t="shared" si="216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e">
        <f t="shared" si="217"/>
        <v>#VALUE!</v>
      </c>
      <c r="I1548" t="str">
        <f t="shared" si="218"/>
        <v>True</v>
      </c>
      <c r="J1548" t="e">
        <f t="shared" si="219"/>
        <v>#VALUE!</v>
      </c>
      <c r="K1548" t="s">
        <v>8225</v>
      </c>
      <c r="L1548" t="s">
        <v>8247</v>
      </c>
      <c r="M1548">
        <v>1410930399</v>
      </c>
      <c r="N1548" s="19">
        <f t="shared" si="220"/>
        <v>41898.962951388887</v>
      </c>
      <c r="O1548">
        <v>1405746399</v>
      </c>
      <c r="P1548" s="19">
        <f t="shared" si="221"/>
        <v>41838.962951388887</v>
      </c>
      <c r="Q1548" t="b">
        <v>0</v>
      </c>
      <c r="R1548">
        <v>11</v>
      </c>
      <c r="S1548" t="b">
        <v>0</v>
      </c>
      <c r="T1548" t="s">
        <v>8289</v>
      </c>
      <c r="U1548" s="6">
        <f t="shared" si="222"/>
        <v>26.272727272727273</v>
      </c>
      <c r="V1548" t="str">
        <f t="shared" si="223"/>
        <v>photography</v>
      </c>
      <c r="W1548" t="str">
        <f t="shared" si="224"/>
        <v>nature</v>
      </c>
    </row>
    <row r="1549" spans="1:23" ht="48" x14ac:dyDescent="0.2">
      <c r="A1549" s="5">
        <f t="shared" si="21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e">
        <f t="shared" si="217"/>
        <v>#VALUE!</v>
      </c>
      <c r="I1549" t="str">
        <f t="shared" si="218"/>
        <v>True</v>
      </c>
      <c r="J1549" t="e">
        <f t="shared" si="219"/>
        <v>#VALUE!</v>
      </c>
      <c r="K1549" t="s">
        <v>8224</v>
      </c>
      <c r="L1549" t="s">
        <v>8246</v>
      </c>
      <c r="M1549">
        <v>1487844882</v>
      </c>
      <c r="N1549" s="19">
        <f t="shared" si="220"/>
        <v>42789.176875000005</v>
      </c>
      <c r="O1549">
        <v>1487240082</v>
      </c>
      <c r="P1549" s="19">
        <f t="shared" si="221"/>
        <v>42782.176875000005</v>
      </c>
      <c r="Q1549" t="b">
        <v>0</v>
      </c>
      <c r="R1549">
        <v>0</v>
      </c>
      <c r="S1549" t="b">
        <v>0</v>
      </c>
      <c r="T1549" t="s">
        <v>8289</v>
      </c>
      <c r="U1549" s="6" t="e">
        <f t="shared" si="222"/>
        <v>#DIV/0!</v>
      </c>
      <c r="V1549" t="str">
        <f t="shared" si="223"/>
        <v>photography</v>
      </c>
      <c r="W1549" t="str">
        <f t="shared" si="224"/>
        <v>nature</v>
      </c>
    </row>
    <row r="1550" spans="1:23" ht="32" x14ac:dyDescent="0.2">
      <c r="A1550" s="5">
        <f t="shared" si="216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e">
        <f t="shared" si="217"/>
        <v>#VALUE!</v>
      </c>
      <c r="I1550" t="str">
        <f t="shared" si="218"/>
        <v>True</v>
      </c>
      <c r="J1550" t="e">
        <f t="shared" si="219"/>
        <v>#VALUE!</v>
      </c>
      <c r="K1550" t="s">
        <v>8224</v>
      </c>
      <c r="L1550" t="s">
        <v>8246</v>
      </c>
      <c r="M1550">
        <v>1447020620</v>
      </c>
      <c r="N1550" s="19">
        <f t="shared" si="220"/>
        <v>42316.673842592587</v>
      </c>
      <c r="O1550">
        <v>1444425020</v>
      </c>
      <c r="P1550" s="19">
        <f t="shared" si="221"/>
        <v>42286.63217592593</v>
      </c>
      <c r="Q1550" t="b">
        <v>0</v>
      </c>
      <c r="R1550">
        <v>1</v>
      </c>
      <c r="S1550" t="b">
        <v>0</v>
      </c>
      <c r="T1550" t="s">
        <v>8289</v>
      </c>
      <c r="U1550" s="6">
        <f t="shared" si="222"/>
        <v>60</v>
      </c>
      <c r="V1550" t="str">
        <f t="shared" si="223"/>
        <v>photography</v>
      </c>
      <c r="W1550" t="str">
        <f t="shared" si="224"/>
        <v>nature</v>
      </c>
    </row>
    <row r="1551" spans="1:23" ht="48" x14ac:dyDescent="0.2">
      <c r="A1551" s="5">
        <f t="shared" si="216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e">
        <f t="shared" si="217"/>
        <v>#VALUE!</v>
      </c>
      <c r="I1551" t="str">
        <f t="shared" si="218"/>
        <v>True</v>
      </c>
      <c r="J1551" t="e">
        <f t="shared" si="219"/>
        <v>#VALUE!</v>
      </c>
      <c r="K1551" t="s">
        <v>8224</v>
      </c>
      <c r="L1551" t="s">
        <v>8246</v>
      </c>
      <c r="M1551">
        <v>1446524159</v>
      </c>
      <c r="N1551" s="19">
        <f t="shared" si="220"/>
        <v>42310.927766203706</v>
      </c>
      <c r="O1551">
        <v>1443928559</v>
      </c>
      <c r="P1551" s="19">
        <f t="shared" si="221"/>
        <v>42280.886099537034</v>
      </c>
      <c r="Q1551" t="b">
        <v>0</v>
      </c>
      <c r="R1551">
        <v>6</v>
      </c>
      <c r="S1551" t="b">
        <v>0</v>
      </c>
      <c r="T1551" t="s">
        <v>8289</v>
      </c>
      <c r="U1551" s="6">
        <f t="shared" si="222"/>
        <v>28.333333333333332</v>
      </c>
      <c r="V1551" t="str">
        <f t="shared" si="223"/>
        <v>photography</v>
      </c>
      <c r="W1551" t="str">
        <f t="shared" si="224"/>
        <v>nature</v>
      </c>
    </row>
    <row r="1552" spans="1:23" ht="48" x14ac:dyDescent="0.2">
      <c r="A1552" s="5">
        <f t="shared" si="216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e">
        <f t="shared" si="217"/>
        <v>#VALUE!</v>
      </c>
      <c r="I1552" t="str">
        <f t="shared" si="218"/>
        <v>True</v>
      </c>
      <c r="J1552" t="e">
        <f t="shared" si="219"/>
        <v>#VALUE!</v>
      </c>
      <c r="K1552" t="s">
        <v>8225</v>
      </c>
      <c r="L1552" t="s">
        <v>8247</v>
      </c>
      <c r="M1552">
        <v>1463050034</v>
      </c>
      <c r="N1552" s="19">
        <f t="shared" si="220"/>
        <v>42502.199467592596</v>
      </c>
      <c r="O1552">
        <v>1460458034</v>
      </c>
      <c r="P1552" s="19">
        <f t="shared" si="221"/>
        <v>42472.199467592596</v>
      </c>
      <c r="Q1552" t="b">
        <v>0</v>
      </c>
      <c r="R1552">
        <v>7</v>
      </c>
      <c r="S1552" t="b">
        <v>0</v>
      </c>
      <c r="T1552" t="s">
        <v>8289</v>
      </c>
      <c r="U1552" s="6">
        <f t="shared" si="222"/>
        <v>14.428571428571429</v>
      </c>
      <c r="V1552" t="str">
        <f t="shared" si="223"/>
        <v>photography</v>
      </c>
      <c r="W1552" t="str">
        <f t="shared" si="224"/>
        <v>nature</v>
      </c>
    </row>
    <row r="1553" spans="1:23" ht="48" x14ac:dyDescent="0.2">
      <c r="A1553" s="5">
        <f t="shared" si="21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e">
        <f t="shared" si="217"/>
        <v>#VALUE!</v>
      </c>
      <c r="I1553" t="str">
        <f t="shared" si="218"/>
        <v>True</v>
      </c>
      <c r="J1553" t="e">
        <f t="shared" si="219"/>
        <v>#VALUE!</v>
      </c>
      <c r="K1553" t="s">
        <v>8224</v>
      </c>
      <c r="L1553" t="s">
        <v>8246</v>
      </c>
      <c r="M1553">
        <v>1432756039</v>
      </c>
      <c r="N1553" s="19">
        <f t="shared" si="220"/>
        <v>42151.574525462958</v>
      </c>
      <c r="O1553">
        <v>1430164039</v>
      </c>
      <c r="P1553" s="19">
        <f t="shared" si="221"/>
        <v>42121.574525462958</v>
      </c>
      <c r="Q1553" t="b">
        <v>0</v>
      </c>
      <c r="R1553">
        <v>0</v>
      </c>
      <c r="S1553" t="b">
        <v>0</v>
      </c>
      <c r="T1553" t="s">
        <v>8289</v>
      </c>
      <c r="U1553" s="6" t="e">
        <f t="shared" si="222"/>
        <v>#DIV/0!</v>
      </c>
      <c r="V1553" t="str">
        <f t="shared" si="223"/>
        <v>photography</v>
      </c>
      <c r="W1553" t="str">
        <f t="shared" si="224"/>
        <v>nature</v>
      </c>
    </row>
    <row r="1554" spans="1:23" ht="48" x14ac:dyDescent="0.2">
      <c r="A1554" s="5">
        <f t="shared" si="216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e">
        <f t="shared" si="217"/>
        <v>#VALUE!</v>
      </c>
      <c r="I1554" t="str">
        <f t="shared" si="218"/>
        <v>True</v>
      </c>
      <c r="J1554" t="e">
        <f t="shared" si="219"/>
        <v>#VALUE!</v>
      </c>
      <c r="K1554" t="s">
        <v>8224</v>
      </c>
      <c r="L1554" t="s">
        <v>8246</v>
      </c>
      <c r="M1554">
        <v>1412135940</v>
      </c>
      <c r="N1554" s="19">
        <f t="shared" si="220"/>
        <v>41912.915972222225</v>
      </c>
      <c r="O1554">
        <v>1410366708</v>
      </c>
      <c r="P1554" s="19">
        <f t="shared" si="221"/>
        <v>41892.438750000001</v>
      </c>
      <c r="Q1554" t="b">
        <v>0</v>
      </c>
      <c r="R1554">
        <v>16</v>
      </c>
      <c r="S1554" t="b">
        <v>0</v>
      </c>
      <c r="T1554" t="s">
        <v>8289</v>
      </c>
      <c r="U1554" s="6">
        <f t="shared" si="222"/>
        <v>132.1875</v>
      </c>
      <c r="V1554" t="str">
        <f t="shared" si="223"/>
        <v>photography</v>
      </c>
      <c r="W1554" t="str">
        <f t="shared" si="224"/>
        <v>nature</v>
      </c>
    </row>
    <row r="1555" spans="1:23" ht="48" x14ac:dyDescent="0.2">
      <c r="A1555" s="5">
        <f t="shared" si="21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e">
        <f t="shared" si="217"/>
        <v>#VALUE!</v>
      </c>
      <c r="I1555" t="str">
        <f t="shared" si="218"/>
        <v>True</v>
      </c>
      <c r="J1555" t="e">
        <f t="shared" si="219"/>
        <v>#VALUE!</v>
      </c>
      <c r="K1555" t="s">
        <v>8224</v>
      </c>
      <c r="L1555" t="s">
        <v>8246</v>
      </c>
      <c r="M1555">
        <v>1441176447</v>
      </c>
      <c r="N1555" s="19">
        <f t="shared" si="220"/>
        <v>42249.032951388886</v>
      </c>
      <c r="O1555">
        <v>1438584447</v>
      </c>
      <c r="P1555" s="19">
        <f t="shared" si="221"/>
        <v>42219.032951388886</v>
      </c>
      <c r="Q1555" t="b">
        <v>0</v>
      </c>
      <c r="R1555">
        <v>0</v>
      </c>
      <c r="S1555" t="b">
        <v>0</v>
      </c>
      <c r="T1555" t="s">
        <v>8289</v>
      </c>
      <c r="U1555" s="6" t="e">
        <f t="shared" si="222"/>
        <v>#DIV/0!</v>
      </c>
      <c r="V1555" t="str">
        <f t="shared" si="223"/>
        <v>photography</v>
      </c>
      <c r="W1555" t="str">
        <f t="shared" si="224"/>
        <v>nature</v>
      </c>
    </row>
    <row r="1556" spans="1:23" ht="48" x14ac:dyDescent="0.2">
      <c r="A1556" s="5">
        <f t="shared" si="21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e">
        <f t="shared" si="217"/>
        <v>#VALUE!</v>
      </c>
      <c r="I1556" t="str">
        <f t="shared" si="218"/>
        <v>True</v>
      </c>
      <c r="J1556" t="e">
        <f t="shared" si="219"/>
        <v>#VALUE!</v>
      </c>
      <c r="K1556" t="s">
        <v>8226</v>
      </c>
      <c r="L1556" t="s">
        <v>8248</v>
      </c>
      <c r="M1556">
        <v>1438495390</v>
      </c>
      <c r="N1556" s="19">
        <f t="shared" si="220"/>
        <v>42218.002199074079</v>
      </c>
      <c r="O1556">
        <v>1435903390</v>
      </c>
      <c r="P1556" s="19">
        <f t="shared" si="221"/>
        <v>42188.002199074079</v>
      </c>
      <c r="Q1556" t="b">
        <v>0</v>
      </c>
      <c r="R1556">
        <v>0</v>
      </c>
      <c r="S1556" t="b">
        <v>0</v>
      </c>
      <c r="T1556" t="s">
        <v>8289</v>
      </c>
      <c r="U1556" s="6" t="e">
        <f t="shared" si="222"/>
        <v>#DIV/0!</v>
      </c>
      <c r="V1556" t="str">
        <f t="shared" si="223"/>
        <v>photography</v>
      </c>
      <c r="W1556" t="str">
        <f t="shared" si="224"/>
        <v>nature</v>
      </c>
    </row>
    <row r="1557" spans="1:23" ht="48" x14ac:dyDescent="0.2">
      <c r="A1557" s="5">
        <f t="shared" si="21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e">
        <f t="shared" si="217"/>
        <v>#VALUE!</v>
      </c>
      <c r="I1557" t="str">
        <f t="shared" si="218"/>
        <v>True</v>
      </c>
      <c r="J1557" t="e">
        <f t="shared" si="219"/>
        <v>#VALUE!</v>
      </c>
      <c r="K1557" t="s">
        <v>8224</v>
      </c>
      <c r="L1557" t="s">
        <v>8246</v>
      </c>
      <c r="M1557">
        <v>1442509200</v>
      </c>
      <c r="N1557" s="19">
        <f t="shared" si="220"/>
        <v>42264.458333333328</v>
      </c>
      <c r="O1557">
        <v>1440513832</v>
      </c>
      <c r="P1557" s="19">
        <f t="shared" si="221"/>
        <v>42241.363796296297</v>
      </c>
      <c r="Q1557" t="b">
        <v>0</v>
      </c>
      <c r="R1557">
        <v>0</v>
      </c>
      <c r="S1557" t="b">
        <v>0</v>
      </c>
      <c r="T1557" t="s">
        <v>8289</v>
      </c>
      <c r="U1557" s="6" t="e">
        <f t="shared" si="222"/>
        <v>#DIV/0!</v>
      </c>
      <c r="V1557" t="str">
        <f t="shared" si="223"/>
        <v>photography</v>
      </c>
      <c r="W1557" t="str">
        <f t="shared" si="224"/>
        <v>nature</v>
      </c>
    </row>
    <row r="1558" spans="1:23" ht="48" x14ac:dyDescent="0.2">
      <c r="A1558" s="5">
        <f t="shared" si="216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e">
        <f t="shared" si="217"/>
        <v>#VALUE!</v>
      </c>
      <c r="I1558" t="str">
        <f t="shared" si="218"/>
        <v>True</v>
      </c>
      <c r="J1558" t="e">
        <f t="shared" si="219"/>
        <v>#VALUE!</v>
      </c>
      <c r="K1558" t="s">
        <v>8229</v>
      </c>
      <c r="L1558" t="s">
        <v>8251</v>
      </c>
      <c r="M1558">
        <v>1467603624</v>
      </c>
      <c r="N1558" s="19">
        <f t="shared" si="220"/>
        <v>42554.903055555551</v>
      </c>
      <c r="O1558">
        <v>1465011624</v>
      </c>
      <c r="P1558" s="19">
        <f t="shared" si="221"/>
        <v>42524.903055555551</v>
      </c>
      <c r="Q1558" t="b">
        <v>0</v>
      </c>
      <c r="R1558">
        <v>12</v>
      </c>
      <c r="S1558" t="b">
        <v>0</v>
      </c>
      <c r="T1558" t="s">
        <v>8289</v>
      </c>
      <c r="U1558" s="6">
        <f t="shared" si="222"/>
        <v>56.416666666666664</v>
      </c>
      <c r="V1558" t="str">
        <f t="shared" si="223"/>
        <v>photography</v>
      </c>
      <c r="W1558" t="str">
        <f t="shared" si="224"/>
        <v>nature</v>
      </c>
    </row>
    <row r="1559" spans="1:23" ht="48" x14ac:dyDescent="0.2">
      <c r="A1559" s="5">
        <f t="shared" si="216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e">
        <f t="shared" si="217"/>
        <v>#VALUE!</v>
      </c>
      <c r="I1559" t="str">
        <f t="shared" si="218"/>
        <v>True</v>
      </c>
      <c r="J1559" t="e">
        <f t="shared" si="219"/>
        <v>#VALUE!</v>
      </c>
      <c r="K1559" t="s">
        <v>8224</v>
      </c>
      <c r="L1559" t="s">
        <v>8246</v>
      </c>
      <c r="M1559">
        <v>1411227633</v>
      </c>
      <c r="N1559" s="19">
        <f t="shared" si="220"/>
        <v>41902.40315972222</v>
      </c>
      <c r="O1559">
        <v>1408549233</v>
      </c>
      <c r="P1559" s="19">
        <f t="shared" si="221"/>
        <v>41871.40315972222</v>
      </c>
      <c r="Q1559" t="b">
        <v>0</v>
      </c>
      <c r="R1559">
        <v>1</v>
      </c>
      <c r="S1559" t="b">
        <v>0</v>
      </c>
      <c r="T1559" t="s">
        <v>8289</v>
      </c>
      <c r="U1559" s="6">
        <f t="shared" si="222"/>
        <v>100</v>
      </c>
      <c r="V1559" t="str">
        <f t="shared" si="223"/>
        <v>photography</v>
      </c>
      <c r="W1559" t="str">
        <f t="shared" si="224"/>
        <v>nature</v>
      </c>
    </row>
    <row r="1560" spans="1:23" ht="32" x14ac:dyDescent="0.2">
      <c r="A1560" s="5">
        <f t="shared" si="216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e">
        <f t="shared" si="217"/>
        <v>#VALUE!</v>
      </c>
      <c r="I1560" t="str">
        <f t="shared" si="218"/>
        <v>True</v>
      </c>
      <c r="J1560" t="e">
        <f t="shared" si="219"/>
        <v>#VALUE!</v>
      </c>
      <c r="K1560" t="s">
        <v>8225</v>
      </c>
      <c r="L1560" t="s">
        <v>8247</v>
      </c>
      <c r="M1560">
        <v>1440763920</v>
      </c>
      <c r="N1560" s="19">
        <f t="shared" si="220"/>
        <v>42244.258333333331</v>
      </c>
      <c r="O1560">
        <v>1435656759</v>
      </c>
      <c r="P1560" s="19">
        <f t="shared" si="221"/>
        <v>42185.147673611107</v>
      </c>
      <c r="Q1560" t="b">
        <v>0</v>
      </c>
      <c r="R1560">
        <v>3</v>
      </c>
      <c r="S1560" t="b">
        <v>0</v>
      </c>
      <c r="T1560" t="s">
        <v>8289</v>
      </c>
      <c r="U1560" s="6">
        <f t="shared" si="222"/>
        <v>11.666666666666666</v>
      </c>
      <c r="V1560" t="str">
        <f t="shared" si="223"/>
        <v>photography</v>
      </c>
      <c r="W1560" t="str">
        <f t="shared" si="224"/>
        <v>nature</v>
      </c>
    </row>
    <row r="1561" spans="1:23" ht="32" x14ac:dyDescent="0.2">
      <c r="A1561" s="5">
        <f t="shared" si="216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e">
        <f t="shared" si="217"/>
        <v>#VALUE!</v>
      </c>
      <c r="I1561" t="str">
        <f t="shared" si="218"/>
        <v>True</v>
      </c>
      <c r="J1561" t="e">
        <f t="shared" si="219"/>
        <v>#VALUE!</v>
      </c>
      <c r="K1561" t="s">
        <v>8224</v>
      </c>
      <c r="L1561" t="s">
        <v>8246</v>
      </c>
      <c r="M1561">
        <v>1430270199</v>
      </c>
      <c r="N1561" s="19">
        <f t="shared" si="220"/>
        <v>42122.80322916666</v>
      </c>
      <c r="O1561">
        <v>1428974199</v>
      </c>
      <c r="P1561" s="19">
        <f t="shared" si="221"/>
        <v>42107.80322916666</v>
      </c>
      <c r="Q1561" t="b">
        <v>0</v>
      </c>
      <c r="R1561">
        <v>1</v>
      </c>
      <c r="S1561" t="b">
        <v>0</v>
      </c>
      <c r="T1561" t="s">
        <v>8289</v>
      </c>
      <c r="U1561" s="6">
        <f t="shared" si="222"/>
        <v>50</v>
      </c>
      <c r="V1561" t="str">
        <f t="shared" si="223"/>
        <v>photography</v>
      </c>
      <c r="W1561" t="str">
        <f t="shared" si="224"/>
        <v>nature</v>
      </c>
    </row>
    <row r="1562" spans="1:23" ht="48" x14ac:dyDescent="0.2">
      <c r="A1562" s="5">
        <f t="shared" si="216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e">
        <f t="shared" si="217"/>
        <v>#VALUE!</v>
      </c>
      <c r="I1562" t="str">
        <f t="shared" si="218"/>
        <v>True</v>
      </c>
      <c r="J1562" t="e">
        <f t="shared" si="219"/>
        <v>#VALUE!</v>
      </c>
      <c r="K1562" t="s">
        <v>8224</v>
      </c>
      <c r="L1562" t="s">
        <v>8246</v>
      </c>
      <c r="M1562">
        <v>1415842193</v>
      </c>
      <c r="N1562" s="19">
        <f t="shared" si="220"/>
        <v>41955.812418981484</v>
      </c>
      <c r="O1562">
        <v>1414110593</v>
      </c>
      <c r="P1562" s="19">
        <f t="shared" si="221"/>
        <v>41935.770752314813</v>
      </c>
      <c r="Q1562" t="b">
        <v>0</v>
      </c>
      <c r="R1562">
        <v>4</v>
      </c>
      <c r="S1562" t="b">
        <v>0</v>
      </c>
      <c r="T1562" t="s">
        <v>8289</v>
      </c>
      <c r="U1562" s="6">
        <f t="shared" si="222"/>
        <v>23.5</v>
      </c>
      <c r="V1562" t="str">
        <f t="shared" si="223"/>
        <v>photography</v>
      </c>
      <c r="W1562" t="str">
        <f t="shared" si="224"/>
        <v>nature</v>
      </c>
    </row>
    <row r="1563" spans="1:23" ht="48" x14ac:dyDescent="0.2">
      <c r="A1563" s="5">
        <f t="shared" si="216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e">
        <f t="shared" si="217"/>
        <v>#VALUE!</v>
      </c>
      <c r="I1563" t="e">
        <f t="shared" si="218"/>
        <v>#VALUE!</v>
      </c>
      <c r="J1563" t="str">
        <f t="shared" si="219"/>
        <v>True</v>
      </c>
      <c r="K1563" t="s">
        <v>8224</v>
      </c>
      <c r="L1563" t="s">
        <v>8246</v>
      </c>
      <c r="M1563">
        <v>1383789603</v>
      </c>
      <c r="N1563" s="19">
        <f t="shared" si="220"/>
        <v>41584.833368055559</v>
      </c>
      <c r="O1563">
        <v>1381194003</v>
      </c>
      <c r="P1563" s="19">
        <f t="shared" si="221"/>
        <v>41554.791701388887</v>
      </c>
      <c r="Q1563" t="b">
        <v>0</v>
      </c>
      <c r="R1563">
        <v>1</v>
      </c>
      <c r="S1563" t="b">
        <v>0</v>
      </c>
      <c r="T1563" t="s">
        <v>8290</v>
      </c>
      <c r="U1563" s="6">
        <f t="shared" si="222"/>
        <v>67</v>
      </c>
      <c r="V1563" t="str">
        <f t="shared" si="223"/>
        <v>publishing</v>
      </c>
      <c r="W1563" t="str">
        <f t="shared" si="224"/>
        <v>art books</v>
      </c>
    </row>
    <row r="1564" spans="1:23" ht="48" x14ac:dyDescent="0.2">
      <c r="A1564" s="5">
        <f t="shared" si="21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e">
        <f t="shared" si="217"/>
        <v>#VALUE!</v>
      </c>
      <c r="I1564" t="e">
        <f t="shared" si="218"/>
        <v>#VALUE!</v>
      </c>
      <c r="J1564" t="str">
        <f t="shared" si="219"/>
        <v>True</v>
      </c>
      <c r="K1564" t="s">
        <v>8224</v>
      </c>
      <c r="L1564" t="s">
        <v>8246</v>
      </c>
      <c r="M1564">
        <v>1259715000</v>
      </c>
      <c r="N1564" s="19">
        <f t="shared" si="220"/>
        <v>40148.784722222219</v>
      </c>
      <c r="O1564">
        <v>1253712916</v>
      </c>
      <c r="P1564" s="19">
        <f t="shared" si="221"/>
        <v>40079.316157407404</v>
      </c>
      <c r="Q1564" t="b">
        <v>0</v>
      </c>
      <c r="R1564">
        <v>0</v>
      </c>
      <c r="S1564" t="b">
        <v>0</v>
      </c>
      <c r="T1564" t="s">
        <v>8290</v>
      </c>
      <c r="U1564" s="6" t="e">
        <f t="shared" si="222"/>
        <v>#DIV/0!</v>
      </c>
      <c r="V1564" t="str">
        <f t="shared" si="223"/>
        <v>publishing</v>
      </c>
      <c r="W1564" t="str">
        <f t="shared" si="224"/>
        <v>art books</v>
      </c>
    </row>
    <row r="1565" spans="1:23" ht="48" x14ac:dyDescent="0.2">
      <c r="A1565" s="5">
        <f t="shared" si="216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e">
        <f t="shared" si="217"/>
        <v>#VALUE!</v>
      </c>
      <c r="I1565" t="e">
        <f t="shared" si="218"/>
        <v>#VALUE!</v>
      </c>
      <c r="J1565" t="str">
        <f t="shared" si="219"/>
        <v>True</v>
      </c>
      <c r="K1565" t="s">
        <v>8225</v>
      </c>
      <c r="L1565" t="s">
        <v>8247</v>
      </c>
      <c r="M1565">
        <v>1394815751</v>
      </c>
      <c r="N1565" s="19">
        <f t="shared" si="220"/>
        <v>41712.450821759259</v>
      </c>
      <c r="O1565">
        <v>1389635351</v>
      </c>
      <c r="P1565" s="19">
        <f t="shared" si="221"/>
        <v>41652.492488425924</v>
      </c>
      <c r="Q1565" t="b">
        <v>0</v>
      </c>
      <c r="R1565">
        <v>2</v>
      </c>
      <c r="S1565" t="b">
        <v>0</v>
      </c>
      <c r="T1565" t="s">
        <v>8290</v>
      </c>
      <c r="U1565" s="6">
        <f t="shared" si="222"/>
        <v>42.5</v>
      </c>
      <c r="V1565" t="str">
        <f t="shared" si="223"/>
        <v>publishing</v>
      </c>
      <c r="W1565" t="str">
        <f t="shared" si="224"/>
        <v>art books</v>
      </c>
    </row>
    <row r="1566" spans="1:23" ht="48" x14ac:dyDescent="0.2">
      <c r="A1566" s="5">
        <f t="shared" si="216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e">
        <f t="shared" si="217"/>
        <v>#VALUE!</v>
      </c>
      <c r="I1566" t="e">
        <f t="shared" si="218"/>
        <v>#VALUE!</v>
      </c>
      <c r="J1566" t="str">
        <f t="shared" si="219"/>
        <v>True</v>
      </c>
      <c r="K1566" t="s">
        <v>8224</v>
      </c>
      <c r="L1566" t="s">
        <v>8246</v>
      </c>
      <c r="M1566">
        <v>1432843500</v>
      </c>
      <c r="N1566" s="19">
        <f t="shared" si="220"/>
        <v>42152.586805555555</v>
      </c>
      <c r="O1566">
        <v>1430124509</v>
      </c>
      <c r="P1566" s="19">
        <f t="shared" si="221"/>
        <v>42121.117002314815</v>
      </c>
      <c r="Q1566" t="b">
        <v>0</v>
      </c>
      <c r="R1566">
        <v>1</v>
      </c>
      <c r="S1566" t="b">
        <v>0</v>
      </c>
      <c r="T1566" t="s">
        <v>8290</v>
      </c>
      <c r="U1566" s="6">
        <f t="shared" si="222"/>
        <v>10</v>
      </c>
      <c r="V1566" t="str">
        <f t="shared" si="223"/>
        <v>publishing</v>
      </c>
      <c r="W1566" t="str">
        <f t="shared" si="224"/>
        <v>art books</v>
      </c>
    </row>
    <row r="1567" spans="1:23" ht="48" x14ac:dyDescent="0.2">
      <c r="A1567" s="5">
        <f t="shared" si="216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e">
        <f t="shared" si="217"/>
        <v>#VALUE!</v>
      </c>
      <c r="I1567" t="e">
        <f t="shared" si="218"/>
        <v>#VALUE!</v>
      </c>
      <c r="J1567" t="str">
        <f t="shared" si="219"/>
        <v>True</v>
      </c>
      <c r="K1567" t="s">
        <v>8224</v>
      </c>
      <c r="L1567" t="s">
        <v>8246</v>
      </c>
      <c r="M1567">
        <v>1307554261</v>
      </c>
      <c r="N1567" s="19">
        <f t="shared" si="220"/>
        <v>40702.479872685188</v>
      </c>
      <c r="O1567">
        <v>1304962261</v>
      </c>
      <c r="P1567" s="19">
        <f t="shared" si="221"/>
        <v>40672.479872685188</v>
      </c>
      <c r="Q1567" t="b">
        <v>0</v>
      </c>
      <c r="R1567">
        <v>1</v>
      </c>
      <c r="S1567" t="b">
        <v>0</v>
      </c>
      <c r="T1567" t="s">
        <v>8290</v>
      </c>
      <c r="U1567" s="6">
        <f t="shared" si="222"/>
        <v>100</v>
      </c>
      <c r="V1567" t="str">
        <f t="shared" si="223"/>
        <v>publishing</v>
      </c>
      <c r="W1567" t="str">
        <f t="shared" si="224"/>
        <v>art books</v>
      </c>
    </row>
    <row r="1568" spans="1:23" ht="48" x14ac:dyDescent="0.2">
      <c r="A1568" s="5">
        <f t="shared" si="216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e">
        <f t="shared" si="217"/>
        <v>#VALUE!</v>
      </c>
      <c r="I1568" t="e">
        <f t="shared" si="218"/>
        <v>#VALUE!</v>
      </c>
      <c r="J1568" t="str">
        <f t="shared" si="219"/>
        <v>True</v>
      </c>
      <c r="K1568" t="s">
        <v>8224</v>
      </c>
      <c r="L1568" t="s">
        <v>8246</v>
      </c>
      <c r="M1568">
        <v>1469656800</v>
      </c>
      <c r="N1568" s="19">
        <f t="shared" si="220"/>
        <v>42578.666666666672</v>
      </c>
      <c r="O1568">
        <v>1467151204</v>
      </c>
      <c r="P1568" s="19">
        <f t="shared" si="221"/>
        <v>42549.666712962964</v>
      </c>
      <c r="Q1568" t="b">
        <v>0</v>
      </c>
      <c r="R1568">
        <v>59</v>
      </c>
      <c r="S1568" t="b">
        <v>0</v>
      </c>
      <c r="T1568" t="s">
        <v>8290</v>
      </c>
      <c r="U1568" s="6">
        <f t="shared" si="222"/>
        <v>108.05084745762711</v>
      </c>
      <c r="V1568" t="str">
        <f t="shared" si="223"/>
        <v>publishing</v>
      </c>
      <c r="W1568" t="str">
        <f t="shared" si="224"/>
        <v>art books</v>
      </c>
    </row>
    <row r="1569" spans="1:23" ht="48" x14ac:dyDescent="0.2">
      <c r="A1569" s="5">
        <f t="shared" si="216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e">
        <f t="shared" si="217"/>
        <v>#VALUE!</v>
      </c>
      <c r="I1569" t="e">
        <f t="shared" si="218"/>
        <v>#VALUE!</v>
      </c>
      <c r="J1569" t="str">
        <f t="shared" si="219"/>
        <v>True</v>
      </c>
      <c r="K1569" t="s">
        <v>8224</v>
      </c>
      <c r="L1569" t="s">
        <v>8246</v>
      </c>
      <c r="M1569">
        <v>1392595200</v>
      </c>
      <c r="N1569" s="19">
        <f t="shared" si="220"/>
        <v>41686.75</v>
      </c>
      <c r="O1569">
        <v>1391293745</v>
      </c>
      <c r="P1569" s="19">
        <f t="shared" si="221"/>
        <v>41671.686863425923</v>
      </c>
      <c r="Q1569" t="b">
        <v>0</v>
      </c>
      <c r="R1569">
        <v>13</v>
      </c>
      <c r="S1569" t="b">
        <v>0</v>
      </c>
      <c r="T1569" t="s">
        <v>8290</v>
      </c>
      <c r="U1569" s="6">
        <f t="shared" si="222"/>
        <v>26.923076923076923</v>
      </c>
      <c r="V1569" t="str">
        <f t="shared" si="223"/>
        <v>publishing</v>
      </c>
      <c r="W1569" t="str">
        <f t="shared" si="224"/>
        <v>art books</v>
      </c>
    </row>
    <row r="1570" spans="1:23" ht="48" x14ac:dyDescent="0.2">
      <c r="A1570" s="5">
        <f t="shared" si="216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e">
        <f t="shared" si="217"/>
        <v>#VALUE!</v>
      </c>
      <c r="I1570" t="e">
        <f t="shared" si="218"/>
        <v>#VALUE!</v>
      </c>
      <c r="J1570" t="str">
        <f t="shared" si="219"/>
        <v>True</v>
      </c>
      <c r="K1570" t="s">
        <v>8224</v>
      </c>
      <c r="L1570" t="s">
        <v>8246</v>
      </c>
      <c r="M1570">
        <v>1419384585</v>
      </c>
      <c r="N1570" s="19">
        <f t="shared" si="220"/>
        <v>41996.812326388885</v>
      </c>
      <c r="O1570">
        <v>1416360585</v>
      </c>
      <c r="P1570" s="19">
        <f t="shared" si="221"/>
        <v>41961.812326388885</v>
      </c>
      <c r="Q1570" t="b">
        <v>0</v>
      </c>
      <c r="R1570">
        <v>22</v>
      </c>
      <c r="S1570" t="b">
        <v>0</v>
      </c>
      <c r="T1570" t="s">
        <v>8290</v>
      </c>
      <c r="U1570" s="6">
        <f t="shared" si="222"/>
        <v>155</v>
      </c>
      <c r="V1570" t="str">
        <f t="shared" si="223"/>
        <v>publishing</v>
      </c>
      <c r="W1570" t="str">
        <f t="shared" si="224"/>
        <v>art books</v>
      </c>
    </row>
    <row r="1571" spans="1:23" ht="16" x14ac:dyDescent="0.2">
      <c r="A1571" s="5">
        <f t="shared" si="21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e">
        <f t="shared" si="217"/>
        <v>#VALUE!</v>
      </c>
      <c r="I1571" t="e">
        <f t="shared" si="218"/>
        <v>#VALUE!</v>
      </c>
      <c r="J1571" t="str">
        <f t="shared" si="219"/>
        <v>True</v>
      </c>
      <c r="K1571" t="s">
        <v>8224</v>
      </c>
      <c r="L1571" t="s">
        <v>8246</v>
      </c>
      <c r="M1571">
        <v>1369498714</v>
      </c>
      <c r="N1571" s="19">
        <f t="shared" si="220"/>
        <v>41419.429560185185</v>
      </c>
      <c r="O1571">
        <v>1366906714</v>
      </c>
      <c r="P1571" s="19">
        <f t="shared" si="221"/>
        <v>41389.429560185185</v>
      </c>
      <c r="Q1571" t="b">
        <v>0</v>
      </c>
      <c r="R1571">
        <v>0</v>
      </c>
      <c r="S1571" t="b">
        <v>0</v>
      </c>
      <c r="T1571" t="s">
        <v>8290</v>
      </c>
      <c r="U1571" s="6" t="e">
        <f t="shared" si="222"/>
        <v>#DIV/0!</v>
      </c>
      <c r="V1571" t="str">
        <f t="shared" si="223"/>
        <v>publishing</v>
      </c>
      <c r="W1571" t="str">
        <f t="shared" si="224"/>
        <v>art books</v>
      </c>
    </row>
    <row r="1572" spans="1:23" ht="32" x14ac:dyDescent="0.2">
      <c r="A1572" s="5">
        <f t="shared" si="216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e">
        <f t="shared" si="217"/>
        <v>#VALUE!</v>
      </c>
      <c r="I1572" t="e">
        <f t="shared" si="218"/>
        <v>#VALUE!</v>
      </c>
      <c r="J1572" t="str">
        <f t="shared" si="219"/>
        <v>True</v>
      </c>
      <c r="K1572" t="s">
        <v>8224</v>
      </c>
      <c r="L1572" t="s">
        <v>8246</v>
      </c>
      <c r="M1572">
        <v>1460140282</v>
      </c>
      <c r="N1572" s="19">
        <f t="shared" si="220"/>
        <v>42468.521782407406</v>
      </c>
      <c r="O1572">
        <v>1457551882</v>
      </c>
      <c r="P1572" s="19">
        <f t="shared" si="221"/>
        <v>42438.563449074078</v>
      </c>
      <c r="Q1572" t="b">
        <v>0</v>
      </c>
      <c r="R1572">
        <v>52</v>
      </c>
      <c r="S1572" t="b">
        <v>0</v>
      </c>
      <c r="T1572" t="s">
        <v>8290</v>
      </c>
      <c r="U1572" s="6">
        <f t="shared" si="222"/>
        <v>47.769230769230766</v>
      </c>
      <c r="V1572" t="str">
        <f t="shared" si="223"/>
        <v>publishing</v>
      </c>
      <c r="W1572" t="str">
        <f t="shared" si="224"/>
        <v>art books</v>
      </c>
    </row>
    <row r="1573" spans="1:23" ht="48" x14ac:dyDescent="0.2">
      <c r="A1573" s="5">
        <f t="shared" si="216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e">
        <f t="shared" si="217"/>
        <v>#VALUE!</v>
      </c>
      <c r="I1573" t="e">
        <f t="shared" si="218"/>
        <v>#VALUE!</v>
      </c>
      <c r="J1573" t="str">
        <f t="shared" si="219"/>
        <v>True</v>
      </c>
      <c r="K1573" t="s">
        <v>8225</v>
      </c>
      <c r="L1573" t="s">
        <v>8247</v>
      </c>
      <c r="M1573">
        <v>1434738483</v>
      </c>
      <c r="N1573" s="19">
        <f t="shared" si="220"/>
        <v>42174.519479166673</v>
      </c>
      <c r="O1573">
        <v>1432146483</v>
      </c>
      <c r="P1573" s="19">
        <f t="shared" si="221"/>
        <v>42144.519479166673</v>
      </c>
      <c r="Q1573" t="b">
        <v>0</v>
      </c>
      <c r="R1573">
        <v>4</v>
      </c>
      <c r="S1573" t="b">
        <v>0</v>
      </c>
      <c r="T1573" t="s">
        <v>8290</v>
      </c>
      <c r="U1573" s="6">
        <f t="shared" si="222"/>
        <v>20</v>
      </c>
      <c r="V1573" t="str">
        <f t="shared" si="223"/>
        <v>publishing</v>
      </c>
      <c r="W1573" t="str">
        <f t="shared" si="224"/>
        <v>art books</v>
      </c>
    </row>
    <row r="1574" spans="1:23" ht="48" x14ac:dyDescent="0.2">
      <c r="A1574" s="5">
        <f t="shared" si="216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e">
        <f t="shared" si="217"/>
        <v>#VALUE!</v>
      </c>
      <c r="I1574" t="e">
        <f t="shared" si="218"/>
        <v>#VALUE!</v>
      </c>
      <c r="J1574" t="str">
        <f t="shared" si="219"/>
        <v>True</v>
      </c>
      <c r="K1574" t="s">
        <v>8225</v>
      </c>
      <c r="L1574" t="s">
        <v>8247</v>
      </c>
      <c r="M1574">
        <v>1456703940</v>
      </c>
      <c r="N1574" s="19">
        <f t="shared" si="220"/>
        <v>42428.749305555553</v>
      </c>
      <c r="O1574">
        <v>1454546859</v>
      </c>
      <c r="P1574" s="19">
        <f t="shared" si="221"/>
        <v>42403.783090277779</v>
      </c>
      <c r="Q1574" t="b">
        <v>0</v>
      </c>
      <c r="R1574">
        <v>3</v>
      </c>
      <c r="S1574" t="b">
        <v>0</v>
      </c>
      <c r="T1574" t="s">
        <v>8290</v>
      </c>
      <c r="U1574" s="6">
        <f t="shared" si="222"/>
        <v>41.666666666666664</v>
      </c>
      <c r="V1574" t="str">
        <f t="shared" si="223"/>
        <v>publishing</v>
      </c>
      <c r="W1574" t="str">
        <f t="shared" si="224"/>
        <v>art books</v>
      </c>
    </row>
    <row r="1575" spans="1:23" ht="48" x14ac:dyDescent="0.2">
      <c r="A1575" s="5">
        <f t="shared" si="216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e">
        <f t="shared" si="217"/>
        <v>#VALUE!</v>
      </c>
      <c r="I1575" t="e">
        <f t="shared" si="218"/>
        <v>#VALUE!</v>
      </c>
      <c r="J1575" t="str">
        <f t="shared" si="219"/>
        <v>True</v>
      </c>
      <c r="K1575" t="s">
        <v>8229</v>
      </c>
      <c r="L1575" t="s">
        <v>8251</v>
      </c>
      <c r="M1575">
        <v>1491019140</v>
      </c>
      <c r="N1575" s="19">
        <f t="shared" si="220"/>
        <v>42825.915972222225</v>
      </c>
      <c r="O1575">
        <v>1487548802</v>
      </c>
      <c r="P1575" s="19">
        <f t="shared" si="221"/>
        <v>42785.750023148154</v>
      </c>
      <c r="Q1575" t="b">
        <v>0</v>
      </c>
      <c r="R1575">
        <v>3</v>
      </c>
      <c r="S1575" t="b">
        <v>0</v>
      </c>
      <c r="T1575" t="s">
        <v>8290</v>
      </c>
      <c r="U1575" s="6">
        <f t="shared" si="222"/>
        <v>74.333333333333329</v>
      </c>
      <c r="V1575" t="str">
        <f t="shared" si="223"/>
        <v>publishing</v>
      </c>
      <c r="W1575" t="str">
        <f t="shared" si="224"/>
        <v>art books</v>
      </c>
    </row>
    <row r="1576" spans="1:23" ht="48" x14ac:dyDescent="0.2">
      <c r="A1576" s="5">
        <f t="shared" si="216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e">
        <f t="shared" si="217"/>
        <v>#VALUE!</v>
      </c>
      <c r="I1576" t="e">
        <f t="shared" si="218"/>
        <v>#VALUE!</v>
      </c>
      <c r="J1576" t="str">
        <f t="shared" si="219"/>
        <v>True</v>
      </c>
      <c r="K1576" t="s">
        <v>8224</v>
      </c>
      <c r="L1576" t="s">
        <v>8246</v>
      </c>
      <c r="M1576">
        <v>1424211329</v>
      </c>
      <c r="N1576" s="19">
        <f t="shared" si="220"/>
        <v>42052.677418981482</v>
      </c>
      <c r="O1576">
        <v>1421187329</v>
      </c>
      <c r="P1576" s="19">
        <f t="shared" si="221"/>
        <v>42017.677418981482</v>
      </c>
      <c r="Q1576" t="b">
        <v>0</v>
      </c>
      <c r="R1576">
        <v>6</v>
      </c>
      <c r="S1576" t="b">
        <v>0</v>
      </c>
      <c r="T1576" t="s">
        <v>8290</v>
      </c>
      <c r="U1576" s="6">
        <f t="shared" si="222"/>
        <v>84.333333333333329</v>
      </c>
      <c r="V1576" t="str">
        <f t="shared" si="223"/>
        <v>publishing</v>
      </c>
      <c r="W1576" t="str">
        <f t="shared" si="224"/>
        <v>art books</v>
      </c>
    </row>
    <row r="1577" spans="1:23" ht="48" x14ac:dyDescent="0.2">
      <c r="A1577" s="5">
        <f t="shared" si="216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e">
        <f t="shared" si="217"/>
        <v>#VALUE!</v>
      </c>
      <c r="I1577" t="e">
        <f t="shared" si="218"/>
        <v>#VALUE!</v>
      </c>
      <c r="J1577" t="str">
        <f t="shared" si="219"/>
        <v>True</v>
      </c>
      <c r="K1577" t="s">
        <v>8224</v>
      </c>
      <c r="L1577" t="s">
        <v>8246</v>
      </c>
      <c r="M1577">
        <v>1404909296</v>
      </c>
      <c r="N1577" s="19">
        <f t="shared" si="220"/>
        <v>41829.274259259262</v>
      </c>
      <c r="O1577">
        <v>1402317296</v>
      </c>
      <c r="P1577" s="19">
        <f t="shared" si="221"/>
        <v>41799.274259259262</v>
      </c>
      <c r="Q1577" t="b">
        <v>0</v>
      </c>
      <c r="R1577">
        <v>35</v>
      </c>
      <c r="S1577" t="b">
        <v>0</v>
      </c>
      <c r="T1577" t="s">
        <v>8290</v>
      </c>
      <c r="U1577" s="6">
        <f t="shared" si="222"/>
        <v>65.457142857142856</v>
      </c>
      <c r="V1577" t="str">
        <f t="shared" si="223"/>
        <v>publishing</v>
      </c>
      <c r="W1577" t="str">
        <f t="shared" si="224"/>
        <v>art books</v>
      </c>
    </row>
    <row r="1578" spans="1:23" ht="32" x14ac:dyDescent="0.2">
      <c r="A1578" s="5">
        <f t="shared" si="216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e">
        <f t="shared" si="217"/>
        <v>#VALUE!</v>
      </c>
      <c r="I1578" t="e">
        <f t="shared" si="218"/>
        <v>#VALUE!</v>
      </c>
      <c r="J1578" t="str">
        <f t="shared" si="219"/>
        <v>True</v>
      </c>
      <c r="K1578" t="s">
        <v>8224</v>
      </c>
      <c r="L1578" t="s">
        <v>8246</v>
      </c>
      <c r="M1578">
        <v>1435698368</v>
      </c>
      <c r="N1578" s="19">
        <f t="shared" si="220"/>
        <v>42185.629259259258</v>
      </c>
      <c r="O1578">
        <v>1431810368</v>
      </c>
      <c r="P1578" s="19">
        <f t="shared" si="221"/>
        <v>42140.629259259258</v>
      </c>
      <c r="Q1578" t="b">
        <v>0</v>
      </c>
      <c r="R1578">
        <v>10</v>
      </c>
      <c r="S1578" t="b">
        <v>0</v>
      </c>
      <c r="T1578" t="s">
        <v>8290</v>
      </c>
      <c r="U1578" s="6">
        <f t="shared" si="222"/>
        <v>65</v>
      </c>
      <c r="V1578" t="str">
        <f t="shared" si="223"/>
        <v>publishing</v>
      </c>
      <c r="W1578" t="str">
        <f t="shared" si="224"/>
        <v>art books</v>
      </c>
    </row>
    <row r="1579" spans="1:23" ht="48" x14ac:dyDescent="0.2">
      <c r="A1579" s="5">
        <f t="shared" si="216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e">
        <f t="shared" si="217"/>
        <v>#VALUE!</v>
      </c>
      <c r="I1579" t="e">
        <f t="shared" si="218"/>
        <v>#VALUE!</v>
      </c>
      <c r="J1579" t="str">
        <f t="shared" si="219"/>
        <v>True</v>
      </c>
      <c r="K1579" t="s">
        <v>8224</v>
      </c>
      <c r="L1579" t="s">
        <v>8246</v>
      </c>
      <c r="M1579">
        <v>1343161248</v>
      </c>
      <c r="N1579" s="19">
        <f t="shared" si="220"/>
        <v>41114.597777777781</v>
      </c>
      <c r="O1579">
        <v>1337977248</v>
      </c>
      <c r="P1579" s="19">
        <f t="shared" si="221"/>
        <v>41054.597777777781</v>
      </c>
      <c r="Q1579" t="b">
        <v>0</v>
      </c>
      <c r="R1579">
        <v>2</v>
      </c>
      <c r="S1579" t="b">
        <v>0</v>
      </c>
      <c r="T1579" t="s">
        <v>8290</v>
      </c>
      <c r="U1579" s="6">
        <f t="shared" si="222"/>
        <v>27.5</v>
      </c>
      <c r="V1579" t="str">
        <f t="shared" si="223"/>
        <v>publishing</v>
      </c>
      <c r="W1579" t="str">
        <f t="shared" si="224"/>
        <v>art books</v>
      </c>
    </row>
    <row r="1580" spans="1:23" ht="64" x14ac:dyDescent="0.2">
      <c r="A1580" s="5">
        <f t="shared" si="216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e">
        <f t="shared" si="217"/>
        <v>#VALUE!</v>
      </c>
      <c r="I1580" t="e">
        <f t="shared" si="218"/>
        <v>#VALUE!</v>
      </c>
      <c r="J1580" t="str">
        <f t="shared" si="219"/>
        <v>True</v>
      </c>
      <c r="K1580" t="s">
        <v>8224</v>
      </c>
      <c r="L1580" t="s">
        <v>8246</v>
      </c>
      <c r="M1580">
        <v>1283392800</v>
      </c>
      <c r="N1580" s="19">
        <f t="shared" si="220"/>
        <v>40422.833333333336</v>
      </c>
      <c r="O1580">
        <v>1281317691</v>
      </c>
      <c r="P1580" s="19">
        <f t="shared" si="221"/>
        <v>40398.815868055557</v>
      </c>
      <c r="Q1580" t="b">
        <v>0</v>
      </c>
      <c r="R1580">
        <v>4</v>
      </c>
      <c r="S1580" t="b">
        <v>0</v>
      </c>
      <c r="T1580" t="s">
        <v>8290</v>
      </c>
      <c r="U1580" s="6">
        <f t="shared" si="222"/>
        <v>51.25</v>
      </c>
      <c r="V1580" t="str">
        <f t="shared" si="223"/>
        <v>publishing</v>
      </c>
      <c r="W1580" t="str">
        <f t="shared" si="224"/>
        <v>art books</v>
      </c>
    </row>
    <row r="1581" spans="1:23" ht="32" x14ac:dyDescent="0.2">
      <c r="A1581" s="5">
        <f t="shared" si="216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e">
        <f t="shared" si="217"/>
        <v>#VALUE!</v>
      </c>
      <c r="I1581" t="e">
        <f t="shared" si="218"/>
        <v>#VALUE!</v>
      </c>
      <c r="J1581" t="str">
        <f t="shared" si="219"/>
        <v>True</v>
      </c>
      <c r="K1581" t="s">
        <v>8224</v>
      </c>
      <c r="L1581" t="s">
        <v>8246</v>
      </c>
      <c r="M1581">
        <v>1377734091</v>
      </c>
      <c r="N1581" s="19">
        <f t="shared" si="220"/>
        <v>41514.746423611112</v>
      </c>
      <c r="O1581">
        <v>1374882891</v>
      </c>
      <c r="P1581" s="19">
        <f t="shared" si="221"/>
        <v>41481.746423611112</v>
      </c>
      <c r="Q1581" t="b">
        <v>0</v>
      </c>
      <c r="R1581">
        <v>2</v>
      </c>
      <c r="S1581" t="b">
        <v>0</v>
      </c>
      <c r="T1581" t="s">
        <v>8290</v>
      </c>
      <c r="U1581" s="6">
        <f t="shared" si="222"/>
        <v>14</v>
      </c>
      <c r="V1581" t="str">
        <f t="shared" si="223"/>
        <v>publishing</v>
      </c>
      <c r="W1581" t="str">
        <f t="shared" si="224"/>
        <v>art books</v>
      </c>
    </row>
    <row r="1582" spans="1:23" ht="48" x14ac:dyDescent="0.2">
      <c r="A1582" s="5">
        <f t="shared" si="21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e">
        <f t="shared" si="217"/>
        <v>#VALUE!</v>
      </c>
      <c r="I1582" t="e">
        <f t="shared" si="218"/>
        <v>#VALUE!</v>
      </c>
      <c r="J1582" t="str">
        <f t="shared" si="219"/>
        <v>True</v>
      </c>
      <c r="K1582" t="s">
        <v>8224</v>
      </c>
      <c r="L1582" t="s">
        <v>8246</v>
      </c>
      <c r="M1582">
        <v>1337562726</v>
      </c>
      <c r="N1582" s="19">
        <f t="shared" si="220"/>
        <v>41049.800069444449</v>
      </c>
      <c r="O1582">
        <v>1332378726</v>
      </c>
      <c r="P1582" s="19">
        <f t="shared" si="221"/>
        <v>40989.800069444449</v>
      </c>
      <c r="Q1582" t="b">
        <v>0</v>
      </c>
      <c r="R1582">
        <v>0</v>
      </c>
      <c r="S1582" t="b">
        <v>0</v>
      </c>
      <c r="T1582" t="s">
        <v>8290</v>
      </c>
      <c r="U1582" s="6" t="e">
        <f t="shared" si="222"/>
        <v>#DIV/0!</v>
      </c>
      <c r="V1582" t="str">
        <f t="shared" si="223"/>
        <v>publishing</v>
      </c>
      <c r="W1582" t="str">
        <f t="shared" si="224"/>
        <v>art books</v>
      </c>
    </row>
    <row r="1583" spans="1:23" ht="48" x14ac:dyDescent="0.2">
      <c r="A1583" s="5">
        <f t="shared" si="216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e">
        <f t="shared" si="217"/>
        <v>#VALUE!</v>
      </c>
      <c r="I1583" t="str">
        <f t="shared" si="218"/>
        <v>True</v>
      </c>
      <c r="J1583" t="e">
        <f t="shared" si="219"/>
        <v>#VALUE!</v>
      </c>
      <c r="K1583" t="s">
        <v>8225</v>
      </c>
      <c r="L1583" t="s">
        <v>8247</v>
      </c>
      <c r="M1583">
        <v>1450521990</v>
      </c>
      <c r="N1583" s="19">
        <f t="shared" si="220"/>
        <v>42357.198958333334</v>
      </c>
      <c r="O1583">
        <v>1447757190</v>
      </c>
      <c r="P1583" s="19">
        <f t="shared" si="221"/>
        <v>42325.198958333334</v>
      </c>
      <c r="Q1583" t="b">
        <v>0</v>
      </c>
      <c r="R1583">
        <v>1</v>
      </c>
      <c r="S1583" t="b">
        <v>0</v>
      </c>
      <c r="T1583" t="s">
        <v>8291</v>
      </c>
      <c r="U1583" s="6">
        <f t="shared" si="222"/>
        <v>5</v>
      </c>
      <c r="V1583" t="str">
        <f t="shared" si="223"/>
        <v>photography</v>
      </c>
      <c r="W1583" t="str">
        <f t="shared" si="224"/>
        <v>places</v>
      </c>
    </row>
    <row r="1584" spans="1:23" ht="32" x14ac:dyDescent="0.2">
      <c r="A1584" s="5">
        <f t="shared" si="216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e">
        <f t="shared" si="217"/>
        <v>#VALUE!</v>
      </c>
      <c r="I1584" t="str">
        <f t="shared" si="218"/>
        <v>True</v>
      </c>
      <c r="J1584" t="e">
        <f t="shared" si="219"/>
        <v>#VALUE!</v>
      </c>
      <c r="K1584" t="s">
        <v>8224</v>
      </c>
      <c r="L1584" t="s">
        <v>8246</v>
      </c>
      <c r="M1584">
        <v>1445894400</v>
      </c>
      <c r="N1584" s="19">
        <f t="shared" si="220"/>
        <v>42303.638888888891</v>
      </c>
      <c r="O1584">
        <v>1440961053</v>
      </c>
      <c r="P1584" s="19">
        <f t="shared" si="221"/>
        <v>42246.539965277778</v>
      </c>
      <c r="Q1584" t="b">
        <v>0</v>
      </c>
      <c r="R1584">
        <v>3</v>
      </c>
      <c r="S1584" t="b">
        <v>0</v>
      </c>
      <c r="T1584" t="s">
        <v>8291</v>
      </c>
      <c r="U1584" s="6">
        <f t="shared" si="222"/>
        <v>31</v>
      </c>
      <c r="V1584" t="str">
        <f t="shared" si="223"/>
        <v>photography</v>
      </c>
      <c r="W1584" t="str">
        <f t="shared" si="224"/>
        <v>places</v>
      </c>
    </row>
    <row r="1585" spans="1:23" ht="48" x14ac:dyDescent="0.2">
      <c r="A1585" s="5">
        <f t="shared" si="216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e">
        <f t="shared" si="217"/>
        <v>#VALUE!</v>
      </c>
      <c r="I1585" t="str">
        <f t="shared" si="218"/>
        <v>True</v>
      </c>
      <c r="J1585" t="e">
        <f t="shared" si="219"/>
        <v>#VALUE!</v>
      </c>
      <c r="K1585" t="s">
        <v>8225</v>
      </c>
      <c r="L1585" t="s">
        <v>8247</v>
      </c>
      <c r="M1585">
        <v>1411681391</v>
      </c>
      <c r="N1585" s="19">
        <f t="shared" si="220"/>
        <v>41907.654988425929</v>
      </c>
      <c r="O1585">
        <v>1409089391</v>
      </c>
      <c r="P1585" s="19">
        <f t="shared" si="221"/>
        <v>41877.654988425929</v>
      </c>
      <c r="Q1585" t="b">
        <v>0</v>
      </c>
      <c r="R1585">
        <v>1</v>
      </c>
      <c r="S1585" t="b">
        <v>0</v>
      </c>
      <c r="T1585" t="s">
        <v>8291</v>
      </c>
      <c r="U1585" s="6">
        <f t="shared" si="222"/>
        <v>15</v>
      </c>
      <c r="V1585" t="str">
        <f t="shared" si="223"/>
        <v>photography</v>
      </c>
      <c r="W1585" t="str">
        <f t="shared" si="224"/>
        <v>places</v>
      </c>
    </row>
    <row r="1586" spans="1:23" ht="48" x14ac:dyDescent="0.2">
      <c r="A1586" s="5">
        <f t="shared" si="21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e">
        <f t="shared" si="217"/>
        <v>#VALUE!</v>
      </c>
      <c r="I1586" t="str">
        <f t="shared" si="218"/>
        <v>True</v>
      </c>
      <c r="J1586" t="e">
        <f t="shared" si="219"/>
        <v>#VALUE!</v>
      </c>
      <c r="K1586" t="s">
        <v>8224</v>
      </c>
      <c r="L1586" t="s">
        <v>8246</v>
      </c>
      <c r="M1586">
        <v>1401464101</v>
      </c>
      <c r="N1586" s="19">
        <f t="shared" si="220"/>
        <v>41789.399317129632</v>
      </c>
      <c r="O1586">
        <v>1400600101</v>
      </c>
      <c r="P1586" s="19">
        <f t="shared" si="221"/>
        <v>41779.399317129632</v>
      </c>
      <c r="Q1586" t="b">
        <v>0</v>
      </c>
      <c r="R1586">
        <v>0</v>
      </c>
      <c r="S1586" t="b">
        <v>0</v>
      </c>
      <c r="T1586" t="s">
        <v>8291</v>
      </c>
      <c r="U1586" s="6" t="e">
        <f t="shared" si="222"/>
        <v>#DIV/0!</v>
      </c>
      <c r="V1586" t="str">
        <f t="shared" si="223"/>
        <v>photography</v>
      </c>
      <c r="W1586" t="str">
        <f t="shared" si="224"/>
        <v>places</v>
      </c>
    </row>
    <row r="1587" spans="1:23" ht="48" x14ac:dyDescent="0.2">
      <c r="A1587" s="5">
        <f t="shared" si="216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e">
        <f t="shared" si="217"/>
        <v>#VALUE!</v>
      </c>
      <c r="I1587" t="str">
        <f t="shared" si="218"/>
        <v>True</v>
      </c>
      <c r="J1587" t="e">
        <f t="shared" si="219"/>
        <v>#VALUE!</v>
      </c>
      <c r="K1587" t="s">
        <v>8229</v>
      </c>
      <c r="L1587" t="s">
        <v>8251</v>
      </c>
      <c r="M1587">
        <v>1482663600</v>
      </c>
      <c r="N1587" s="19">
        <f t="shared" si="220"/>
        <v>42729.208333333328</v>
      </c>
      <c r="O1587">
        <v>1480800568</v>
      </c>
      <c r="P1587" s="19">
        <f t="shared" si="221"/>
        <v>42707.645462962959</v>
      </c>
      <c r="Q1587" t="b">
        <v>0</v>
      </c>
      <c r="R1587">
        <v>12</v>
      </c>
      <c r="S1587" t="b">
        <v>0</v>
      </c>
      <c r="T1587" t="s">
        <v>8291</v>
      </c>
      <c r="U1587" s="6">
        <f t="shared" si="222"/>
        <v>131.66666666666666</v>
      </c>
      <c r="V1587" t="str">
        <f t="shared" si="223"/>
        <v>photography</v>
      </c>
      <c r="W1587" t="str">
        <f t="shared" si="224"/>
        <v>places</v>
      </c>
    </row>
    <row r="1588" spans="1:23" ht="32" x14ac:dyDescent="0.2">
      <c r="A1588" s="5">
        <f t="shared" si="21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e">
        <f t="shared" si="217"/>
        <v>#VALUE!</v>
      </c>
      <c r="I1588" t="str">
        <f t="shared" si="218"/>
        <v>True</v>
      </c>
      <c r="J1588" t="e">
        <f t="shared" si="219"/>
        <v>#VALUE!</v>
      </c>
      <c r="K1588" t="s">
        <v>8224</v>
      </c>
      <c r="L1588" t="s">
        <v>8246</v>
      </c>
      <c r="M1588">
        <v>1428197422</v>
      </c>
      <c r="N1588" s="19">
        <f t="shared" si="220"/>
        <v>42098.812754629631</v>
      </c>
      <c r="O1588">
        <v>1425609022</v>
      </c>
      <c r="P1588" s="19">
        <f t="shared" si="221"/>
        <v>42068.854421296302</v>
      </c>
      <c r="Q1588" t="b">
        <v>0</v>
      </c>
      <c r="R1588">
        <v>0</v>
      </c>
      <c r="S1588" t="b">
        <v>0</v>
      </c>
      <c r="T1588" t="s">
        <v>8291</v>
      </c>
      <c r="U1588" s="6" t="e">
        <f t="shared" si="222"/>
        <v>#DIV/0!</v>
      </c>
      <c r="V1588" t="str">
        <f t="shared" si="223"/>
        <v>photography</v>
      </c>
      <c r="W1588" t="str">
        <f t="shared" si="224"/>
        <v>places</v>
      </c>
    </row>
    <row r="1589" spans="1:23" ht="48" x14ac:dyDescent="0.2">
      <c r="A1589" s="5">
        <f t="shared" si="216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e">
        <f t="shared" si="217"/>
        <v>#VALUE!</v>
      </c>
      <c r="I1589" t="str">
        <f t="shared" si="218"/>
        <v>True</v>
      </c>
      <c r="J1589" t="e">
        <f t="shared" si="219"/>
        <v>#VALUE!</v>
      </c>
      <c r="K1589" t="s">
        <v>8224</v>
      </c>
      <c r="L1589" t="s">
        <v>8246</v>
      </c>
      <c r="M1589">
        <v>1418510965</v>
      </c>
      <c r="N1589" s="19">
        <f t="shared" si="220"/>
        <v>41986.700983796298</v>
      </c>
      <c r="O1589">
        <v>1415918965</v>
      </c>
      <c r="P1589" s="19">
        <f t="shared" si="221"/>
        <v>41956.700983796298</v>
      </c>
      <c r="Q1589" t="b">
        <v>0</v>
      </c>
      <c r="R1589">
        <v>1</v>
      </c>
      <c r="S1589" t="b">
        <v>0</v>
      </c>
      <c r="T1589" t="s">
        <v>8291</v>
      </c>
      <c r="U1589" s="6">
        <f t="shared" si="222"/>
        <v>1</v>
      </c>
      <c r="V1589" t="str">
        <f t="shared" si="223"/>
        <v>photography</v>
      </c>
      <c r="W1589" t="str">
        <f t="shared" si="224"/>
        <v>places</v>
      </c>
    </row>
    <row r="1590" spans="1:23" ht="32" x14ac:dyDescent="0.2">
      <c r="A1590" s="5">
        <f t="shared" si="21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e">
        <f t="shared" si="217"/>
        <v>#VALUE!</v>
      </c>
      <c r="I1590" t="str">
        <f t="shared" si="218"/>
        <v>True</v>
      </c>
      <c r="J1590" t="e">
        <f t="shared" si="219"/>
        <v>#VALUE!</v>
      </c>
      <c r="K1590" t="s">
        <v>8224</v>
      </c>
      <c r="L1590" t="s">
        <v>8246</v>
      </c>
      <c r="M1590">
        <v>1422735120</v>
      </c>
      <c r="N1590" s="19">
        <f t="shared" si="220"/>
        <v>42035.591666666667</v>
      </c>
      <c r="O1590">
        <v>1420091999</v>
      </c>
      <c r="P1590" s="19">
        <f t="shared" si="221"/>
        <v>42004.99998842593</v>
      </c>
      <c r="Q1590" t="b">
        <v>0</v>
      </c>
      <c r="R1590">
        <v>0</v>
      </c>
      <c r="S1590" t="b">
        <v>0</v>
      </c>
      <c r="T1590" t="s">
        <v>8291</v>
      </c>
      <c r="U1590" s="6" t="e">
        <f t="shared" si="222"/>
        <v>#DIV/0!</v>
      </c>
      <c r="V1590" t="str">
        <f t="shared" si="223"/>
        <v>photography</v>
      </c>
      <c r="W1590" t="str">
        <f t="shared" si="224"/>
        <v>places</v>
      </c>
    </row>
    <row r="1591" spans="1:23" ht="48" x14ac:dyDescent="0.2">
      <c r="A1591" s="5">
        <f t="shared" si="21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e">
        <f t="shared" si="217"/>
        <v>#VALUE!</v>
      </c>
      <c r="I1591" t="str">
        <f t="shared" si="218"/>
        <v>True</v>
      </c>
      <c r="J1591" t="e">
        <f t="shared" si="219"/>
        <v>#VALUE!</v>
      </c>
      <c r="K1591" t="s">
        <v>8224</v>
      </c>
      <c r="L1591" t="s">
        <v>8246</v>
      </c>
      <c r="M1591">
        <v>1444433886</v>
      </c>
      <c r="N1591" s="19">
        <f t="shared" si="220"/>
        <v>42286.734791666662</v>
      </c>
      <c r="O1591">
        <v>1441841886</v>
      </c>
      <c r="P1591" s="19">
        <f t="shared" si="221"/>
        <v>42256.734791666662</v>
      </c>
      <c r="Q1591" t="b">
        <v>0</v>
      </c>
      <c r="R1591">
        <v>0</v>
      </c>
      <c r="S1591" t="b">
        <v>0</v>
      </c>
      <c r="T1591" t="s">
        <v>8291</v>
      </c>
      <c r="U1591" s="6" t="e">
        <f t="shared" si="222"/>
        <v>#DIV/0!</v>
      </c>
      <c r="V1591" t="str">
        <f t="shared" si="223"/>
        <v>photography</v>
      </c>
      <c r="W1591" t="str">
        <f t="shared" si="224"/>
        <v>places</v>
      </c>
    </row>
    <row r="1592" spans="1:23" ht="16" x14ac:dyDescent="0.2">
      <c r="A1592" s="5">
        <f t="shared" si="216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e">
        <f t="shared" si="217"/>
        <v>#VALUE!</v>
      </c>
      <c r="I1592" t="str">
        <f t="shared" si="218"/>
        <v>True</v>
      </c>
      <c r="J1592" t="e">
        <f t="shared" si="219"/>
        <v>#VALUE!</v>
      </c>
      <c r="K1592" t="s">
        <v>8237</v>
      </c>
      <c r="L1592" t="s">
        <v>8249</v>
      </c>
      <c r="M1592">
        <v>1443040464</v>
      </c>
      <c r="N1592" s="19">
        <f t="shared" si="220"/>
        <v>42270.607222222221</v>
      </c>
      <c r="O1592">
        <v>1440448464</v>
      </c>
      <c r="P1592" s="19">
        <f t="shared" si="221"/>
        <v>42240.607222222221</v>
      </c>
      <c r="Q1592" t="b">
        <v>0</v>
      </c>
      <c r="R1592">
        <v>2</v>
      </c>
      <c r="S1592" t="b">
        <v>0</v>
      </c>
      <c r="T1592" t="s">
        <v>8291</v>
      </c>
      <c r="U1592" s="6">
        <f t="shared" si="222"/>
        <v>510</v>
      </c>
      <c r="V1592" t="str">
        <f t="shared" si="223"/>
        <v>photography</v>
      </c>
      <c r="W1592" t="str">
        <f t="shared" si="224"/>
        <v>places</v>
      </c>
    </row>
    <row r="1593" spans="1:23" ht="48" x14ac:dyDescent="0.2">
      <c r="A1593" s="5">
        <f t="shared" si="216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e">
        <f t="shared" si="217"/>
        <v>#VALUE!</v>
      </c>
      <c r="I1593" t="str">
        <f t="shared" si="218"/>
        <v>True</v>
      </c>
      <c r="J1593" t="e">
        <f t="shared" si="219"/>
        <v>#VALUE!</v>
      </c>
      <c r="K1593" t="s">
        <v>8225</v>
      </c>
      <c r="L1593" t="s">
        <v>8247</v>
      </c>
      <c r="M1593">
        <v>1459700741</v>
      </c>
      <c r="N1593" s="19">
        <f t="shared" si="220"/>
        <v>42463.43450231482</v>
      </c>
      <c r="O1593">
        <v>1457112341</v>
      </c>
      <c r="P1593" s="19">
        <f t="shared" si="221"/>
        <v>42433.476168981477</v>
      </c>
      <c r="Q1593" t="b">
        <v>0</v>
      </c>
      <c r="R1593">
        <v>92</v>
      </c>
      <c r="S1593" t="b">
        <v>0</v>
      </c>
      <c r="T1593" t="s">
        <v>8291</v>
      </c>
      <c r="U1593" s="6">
        <f t="shared" si="222"/>
        <v>44.478260869565219</v>
      </c>
      <c r="V1593" t="str">
        <f t="shared" si="223"/>
        <v>photography</v>
      </c>
      <c r="W1593" t="str">
        <f t="shared" si="224"/>
        <v>places</v>
      </c>
    </row>
    <row r="1594" spans="1:23" ht="32" x14ac:dyDescent="0.2">
      <c r="A1594" s="5">
        <f t="shared" si="21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e">
        <f t="shared" si="217"/>
        <v>#VALUE!</v>
      </c>
      <c r="I1594" t="str">
        <f t="shared" si="218"/>
        <v>True</v>
      </c>
      <c r="J1594" t="e">
        <f t="shared" si="219"/>
        <v>#VALUE!</v>
      </c>
      <c r="K1594" t="s">
        <v>8224</v>
      </c>
      <c r="L1594" t="s">
        <v>8246</v>
      </c>
      <c r="M1594">
        <v>1427503485</v>
      </c>
      <c r="N1594" s="19">
        <f t="shared" si="220"/>
        <v>42090.781076388885</v>
      </c>
      <c r="O1594">
        <v>1423619085</v>
      </c>
      <c r="P1594" s="19">
        <f t="shared" si="221"/>
        <v>42045.822743055556</v>
      </c>
      <c r="Q1594" t="b">
        <v>0</v>
      </c>
      <c r="R1594">
        <v>0</v>
      </c>
      <c r="S1594" t="b">
        <v>0</v>
      </c>
      <c r="T1594" t="s">
        <v>8291</v>
      </c>
      <c r="U1594" s="6" t="e">
        <f t="shared" si="222"/>
        <v>#DIV/0!</v>
      </c>
      <c r="V1594" t="str">
        <f t="shared" si="223"/>
        <v>photography</v>
      </c>
      <c r="W1594" t="str">
        <f t="shared" si="224"/>
        <v>places</v>
      </c>
    </row>
    <row r="1595" spans="1:23" ht="32" x14ac:dyDescent="0.2">
      <c r="A1595" s="5">
        <f t="shared" si="216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e">
        <f t="shared" si="217"/>
        <v>#VALUE!</v>
      </c>
      <c r="I1595" t="str">
        <f t="shared" si="218"/>
        <v>True</v>
      </c>
      <c r="J1595" t="e">
        <f t="shared" si="219"/>
        <v>#VALUE!</v>
      </c>
      <c r="K1595" t="s">
        <v>8224</v>
      </c>
      <c r="L1595" t="s">
        <v>8246</v>
      </c>
      <c r="M1595">
        <v>1425154655</v>
      </c>
      <c r="N1595" s="19">
        <f t="shared" si="220"/>
        <v>42063.595543981486</v>
      </c>
      <c r="O1595">
        <v>1422562655</v>
      </c>
      <c r="P1595" s="19">
        <f t="shared" si="221"/>
        <v>42033.595543981486</v>
      </c>
      <c r="Q1595" t="b">
        <v>0</v>
      </c>
      <c r="R1595">
        <v>3</v>
      </c>
      <c r="S1595" t="b">
        <v>0</v>
      </c>
      <c r="T1595" t="s">
        <v>8291</v>
      </c>
      <c r="U1595" s="6">
        <f t="shared" si="222"/>
        <v>1</v>
      </c>
      <c r="V1595" t="str">
        <f t="shared" si="223"/>
        <v>photography</v>
      </c>
      <c r="W1595" t="str">
        <f t="shared" si="224"/>
        <v>places</v>
      </c>
    </row>
    <row r="1596" spans="1:23" ht="32" x14ac:dyDescent="0.2">
      <c r="A1596" s="5">
        <f t="shared" si="216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e">
        <f t="shared" si="217"/>
        <v>#VALUE!</v>
      </c>
      <c r="I1596" t="str">
        <f t="shared" si="218"/>
        <v>True</v>
      </c>
      <c r="J1596" t="e">
        <f t="shared" si="219"/>
        <v>#VALUE!</v>
      </c>
      <c r="K1596" t="s">
        <v>8224</v>
      </c>
      <c r="L1596" t="s">
        <v>8246</v>
      </c>
      <c r="M1596">
        <v>1463329260</v>
      </c>
      <c r="N1596" s="19">
        <f t="shared" si="220"/>
        <v>42505.431249999994</v>
      </c>
      <c r="O1596">
        <v>1458147982</v>
      </c>
      <c r="P1596" s="19">
        <f t="shared" si="221"/>
        <v>42445.462754629625</v>
      </c>
      <c r="Q1596" t="b">
        <v>0</v>
      </c>
      <c r="R1596">
        <v>10</v>
      </c>
      <c r="S1596" t="b">
        <v>0</v>
      </c>
      <c r="T1596" t="s">
        <v>8291</v>
      </c>
      <c r="U1596" s="6">
        <f t="shared" si="222"/>
        <v>20.5</v>
      </c>
      <c r="V1596" t="str">
        <f t="shared" si="223"/>
        <v>photography</v>
      </c>
      <c r="W1596" t="str">
        <f t="shared" si="224"/>
        <v>places</v>
      </c>
    </row>
    <row r="1597" spans="1:23" ht="48" x14ac:dyDescent="0.2">
      <c r="A1597" s="5">
        <f t="shared" si="216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e">
        <f t="shared" si="217"/>
        <v>#VALUE!</v>
      </c>
      <c r="I1597" t="str">
        <f t="shared" si="218"/>
        <v>True</v>
      </c>
      <c r="J1597" t="e">
        <f t="shared" si="219"/>
        <v>#VALUE!</v>
      </c>
      <c r="K1597" t="s">
        <v>8224</v>
      </c>
      <c r="L1597" t="s">
        <v>8246</v>
      </c>
      <c r="M1597">
        <v>1403122380</v>
      </c>
      <c r="N1597" s="19">
        <f t="shared" si="220"/>
        <v>41808.592361111114</v>
      </c>
      <c r="O1597">
        <v>1400634728</v>
      </c>
      <c r="P1597" s="19">
        <f t="shared" si="221"/>
        <v>41779.800092592595</v>
      </c>
      <c r="Q1597" t="b">
        <v>0</v>
      </c>
      <c r="R1597">
        <v>7</v>
      </c>
      <c r="S1597" t="b">
        <v>0</v>
      </c>
      <c r="T1597" t="s">
        <v>8291</v>
      </c>
      <c r="U1597" s="6">
        <f t="shared" si="222"/>
        <v>40</v>
      </c>
      <c r="V1597" t="str">
        <f t="shared" si="223"/>
        <v>photography</v>
      </c>
      <c r="W1597" t="str">
        <f t="shared" si="224"/>
        <v>places</v>
      </c>
    </row>
    <row r="1598" spans="1:23" ht="32" x14ac:dyDescent="0.2">
      <c r="A1598" s="5">
        <f t="shared" si="216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e">
        <f t="shared" si="217"/>
        <v>#VALUE!</v>
      </c>
      <c r="I1598" t="str">
        <f t="shared" si="218"/>
        <v>True</v>
      </c>
      <c r="J1598" t="e">
        <f t="shared" si="219"/>
        <v>#VALUE!</v>
      </c>
      <c r="K1598" t="s">
        <v>8225</v>
      </c>
      <c r="L1598" t="s">
        <v>8247</v>
      </c>
      <c r="M1598">
        <v>1418469569</v>
      </c>
      <c r="N1598" s="19">
        <f t="shared" si="220"/>
        <v>41986.221863425926</v>
      </c>
      <c r="O1598">
        <v>1414577969</v>
      </c>
      <c r="P1598" s="19">
        <f t="shared" si="221"/>
        <v>41941.180196759262</v>
      </c>
      <c r="Q1598" t="b">
        <v>0</v>
      </c>
      <c r="R1598">
        <v>3</v>
      </c>
      <c r="S1598" t="b">
        <v>0</v>
      </c>
      <c r="T1598" t="s">
        <v>8291</v>
      </c>
      <c r="U1598" s="6">
        <f t="shared" si="222"/>
        <v>25</v>
      </c>
      <c r="V1598" t="str">
        <f t="shared" si="223"/>
        <v>photography</v>
      </c>
      <c r="W1598" t="str">
        <f t="shared" si="224"/>
        <v>places</v>
      </c>
    </row>
    <row r="1599" spans="1:23" ht="48" x14ac:dyDescent="0.2">
      <c r="A1599" s="5">
        <f t="shared" si="21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e">
        <f t="shared" si="217"/>
        <v>#VALUE!</v>
      </c>
      <c r="I1599" t="str">
        <f t="shared" si="218"/>
        <v>True</v>
      </c>
      <c r="J1599" t="e">
        <f t="shared" si="219"/>
        <v>#VALUE!</v>
      </c>
      <c r="K1599" t="s">
        <v>8224</v>
      </c>
      <c r="L1599" t="s">
        <v>8246</v>
      </c>
      <c r="M1599">
        <v>1474360197</v>
      </c>
      <c r="N1599" s="19">
        <f t="shared" si="220"/>
        <v>42633.104131944448</v>
      </c>
      <c r="O1599">
        <v>1471768197</v>
      </c>
      <c r="P1599" s="19">
        <f t="shared" si="221"/>
        <v>42603.104131944448</v>
      </c>
      <c r="Q1599" t="b">
        <v>0</v>
      </c>
      <c r="R1599">
        <v>0</v>
      </c>
      <c r="S1599" t="b">
        <v>0</v>
      </c>
      <c r="T1599" t="s">
        <v>8291</v>
      </c>
      <c r="U1599" s="6" t="e">
        <f t="shared" si="222"/>
        <v>#DIV/0!</v>
      </c>
      <c r="V1599" t="str">
        <f t="shared" si="223"/>
        <v>photography</v>
      </c>
      <c r="W1599" t="str">
        <f t="shared" si="224"/>
        <v>places</v>
      </c>
    </row>
    <row r="1600" spans="1:23" ht="48" x14ac:dyDescent="0.2">
      <c r="A1600" s="5">
        <f t="shared" si="216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e">
        <f t="shared" si="217"/>
        <v>#VALUE!</v>
      </c>
      <c r="I1600" t="str">
        <f t="shared" si="218"/>
        <v>True</v>
      </c>
      <c r="J1600" t="e">
        <f t="shared" si="219"/>
        <v>#VALUE!</v>
      </c>
      <c r="K1600" t="s">
        <v>8224</v>
      </c>
      <c r="L1600" t="s">
        <v>8246</v>
      </c>
      <c r="M1600">
        <v>1437926458</v>
      </c>
      <c r="N1600" s="19">
        <f t="shared" si="220"/>
        <v>42211.417337962965</v>
      </c>
      <c r="O1600">
        <v>1432742458</v>
      </c>
      <c r="P1600" s="19">
        <f t="shared" si="221"/>
        <v>42151.417337962965</v>
      </c>
      <c r="Q1600" t="b">
        <v>0</v>
      </c>
      <c r="R1600">
        <v>1</v>
      </c>
      <c r="S1600" t="b">
        <v>0</v>
      </c>
      <c r="T1600" t="s">
        <v>8291</v>
      </c>
      <c r="U1600" s="6">
        <f t="shared" si="222"/>
        <v>1</v>
      </c>
      <c r="V1600" t="str">
        <f t="shared" si="223"/>
        <v>photography</v>
      </c>
      <c r="W1600" t="str">
        <f t="shared" si="224"/>
        <v>places</v>
      </c>
    </row>
    <row r="1601" spans="1:23" ht="48" x14ac:dyDescent="0.2">
      <c r="A1601" s="5">
        <f t="shared" si="21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e">
        <f t="shared" si="217"/>
        <v>#VALUE!</v>
      </c>
      <c r="I1601" t="str">
        <f t="shared" si="218"/>
        <v>True</v>
      </c>
      <c r="J1601" t="e">
        <f t="shared" si="219"/>
        <v>#VALUE!</v>
      </c>
      <c r="K1601" t="s">
        <v>8225</v>
      </c>
      <c r="L1601" t="s">
        <v>8247</v>
      </c>
      <c r="M1601">
        <v>1460116576</v>
      </c>
      <c r="N1601" s="19">
        <f t="shared" si="220"/>
        <v>42468.247407407413</v>
      </c>
      <c r="O1601">
        <v>1457528176</v>
      </c>
      <c r="P1601" s="19">
        <f t="shared" si="221"/>
        <v>42438.28907407407</v>
      </c>
      <c r="Q1601" t="b">
        <v>0</v>
      </c>
      <c r="R1601">
        <v>0</v>
      </c>
      <c r="S1601" t="b">
        <v>0</v>
      </c>
      <c r="T1601" t="s">
        <v>8291</v>
      </c>
      <c r="U1601" s="6" t="e">
        <f t="shared" si="222"/>
        <v>#DIV/0!</v>
      </c>
      <c r="V1601" t="str">
        <f t="shared" si="223"/>
        <v>photography</v>
      </c>
      <c r="W1601" t="str">
        <f t="shared" si="224"/>
        <v>places</v>
      </c>
    </row>
    <row r="1602" spans="1:23" ht="48" x14ac:dyDescent="0.2">
      <c r="A1602" s="5">
        <f t="shared" si="216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e">
        <f t="shared" si="217"/>
        <v>#VALUE!</v>
      </c>
      <c r="I1602" t="str">
        <f t="shared" si="218"/>
        <v>True</v>
      </c>
      <c r="J1602" t="e">
        <f t="shared" si="219"/>
        <v>#VALUE!</v>
      </c>
      <c r="K1602" t="s">
        <v>8224</v>
      </c>
      <c r="L1602" t="s">
        <v>8246</v>
      </c>
      <c r="M1602">
        <v>1405401060</v>
      </c>
      <c r="N1602" s="19">
        <f t="shared" si="220"/>
        <v>41834.96597222222</v>
      </c>
      <c r="O1602">
        <v>1401585752</v>
      </c>
      <c r="P1602" s="19">
        <f t="shared" si="221"/>
        <v>41790.807314814818</v>
      </c>
      <c r="Q1602" t="b">
        <v>0</v>
      </c>
      <c r="R1602">
        <v>9</v>
      </c>
      <c r="S1602" t="b">
        <v>0</v>
      </c>
      <c r="T1602" t="s">
        <v>8291</v>
      </c>
      <c r="U1602" s="6">
        <f t="shared" si="222"/>
        <v>40.777777777777779</v>
      </c>
      <c r="V1602" t="str">
        <f t="shared" si="223"/>
        <v>photography</v>
      </c>
      <c r="W1602" t="str">
        <f t="shared" si="224"/>
        <v>places</v>
      </c>
    </row>
    <row r="1603" spans="1:23" ht="48" x14ac:dyDescent="0.2">
      <c r="A1603" s="5">
        <f t="shared" ref="A1603:A1666" si="225">F1603/E1603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tr">
        <f t="shared" ref="H1603:H1666" si="226">IF(SEARCH("*ccess*",G1603),"True","False")</f>
        <v>True</v>
      </c>
      <c r="I1603" t="e">
        <f t="shared" ref="I1603:I1666" si="227">IF(SEARCH("*ail*",G1603),"True","False")</f>
        <v>#VALUE!</v>
      </c>
      <c r="J1603" t="e">
        <f t="shared" ref="J1603:J1666" si="228">IF(SEARCH("*cel*",G1603),"True","False")</f>
        <v>#VALUE!</v>
      </c>
      <c r="K1603" t="s">
        <v>8224</v>
      </c>
      <c r="L1603" t="s">
        <v>8246</v>
      </c>
      <c r="M1603">
        <v>1304561633</v>
      </c>
      <c r="N1603" s="19">
        <f t="shared" ref="N1603:N1666" si="229">(((M1603/60)/60)/24)+DATE(1970,1,1)+(-6/24)</f>
        <v>40667.842974537038</v>
      </c>
      <c r="O1603">
        <v>1301969633</v>
      </c>
      <c r="P1603" s="19">
        <f t="shared" ref="P1603:P1666" si="230">(((O1603/60)/60)/24)+DATE(1970,1,1)+(-6/24)</f>
        <v>40637.842974537038</v>
      </c>
      <c r="Q1603" t="b">
        <v>0</v>
      </c>
      <c r="R1603">
        <v>56</v>
      </c>
      <c r="S1603" t="b">
        <v>1</v>
      </c>
      <c r="T1603" t="s">
        <v>8276</v>
      </c>
      <c r="U1603" s="6">
        <f t="shared" ref="U1603:U1666" si="231">SUM(F1603/R1603)</f>
        <v>48.325535714285714</v>
      </c>
      <c r="V1603" t="str">
        <f t="shared" ref="V1603:V1666" si="232">LEFT(T1603, FIND("/", T1603) -1)</f>
        <v>music</v>
      </c>
      <c r="W1603" t="str">
        <f t="shared" ref="W1603:W1666" si="233">RIGHT(T1603, LEN(T1603) -FIND("/", T1603))</f>
        <v>rock</v>
      </c>
    </row>
    <row r="1604" spans="1:23" ht="48" x14ac:dyDescent="0.2">
      <c r="A1604" s="5">
        <f t="shared" si="225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tr">
        <f t="shared" si="226"/>
        <v>True</v>
      </c>
      <c r="I1604" t="e">
        <f t="shared" si="227"/>
        <v>#VALUE!</v>
      </c>
      <c r="J1604" t="e">
        <f t="shared" si="228"/>
        <v>#VALUE!</v>
      </c>
      <c r="K1604" t="s">
        <v>8224</v>
      </c>
      <c r="L1604" t="s">
        <v>8246</v>
      </c>
      <c r="M1604">
        <v>1318633200</v>
      </c>
      <c r="N1604" s="19">
        <f t="shared" si="229"/>
        <v>40830.708333333336</v>
      </c>
      <c r="O1604">
        <v>1314947317</v>
      </c>
      <c r="P1604" s="19">
        <f t="shared" si="230"/>
        <v>40788.047650462962</v>
      </c>
      <c r="Q1604" t="b">
        <v>0</v>
      </c>
      <c r="R1604">
        <v>32</v>
      </c>
      <c r="S1604" t="b">
        <v>1</v>
      </c>
      <c r="T1604" t="s">
        <v>8276</v>
      </c>
      <c r="U1604" s="6">
        <f t="shared" si="231"/>
        <v>46.953125</v>
      </c>
      <c r="V1604" t="str">
        <f t="shared" si="232"/>
        <v>music</v>
      </c>
      <c r="W1604" t="str">
        <f t="shared" si="233"/>
        <v>rock</v>
      </c>
    </row>
    <row r="1605" spans="1:23" ht="32" x14ac:dyDescent="0.2">
      <c r="A1605" s="5">
        <f t="shared" si="225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tr">
        <f t="shared" si="226"/>
        <v>True</v>
      </c>
      <c r="I1605" t="e">
        <f t="shared" si="227"/>
        <v>#VALUE!</v>
      </c>
      <c r="J1605" t="e">
        <f t="shared" si="228"/>
        <v>#VALUE!</v>
      </c>
      <c r="K1605" t="s">
        <v>8224</v>
      </c>
      <c r="L1605" t="s">
        <v>8246</v>
      </c>
      <c r="M1605">
        <v>1327723459</v>
      </c>
      <c r="N1605" s="19">
        <f t="shared" si="229"/>
        <v>40935.919664351852</v>
      </c>
      <c r="O1605">
        <v>1322539459</v>
      </c>
      <c r="P1605" s="19">
        <f t="shared" si="230"/>
        <v>40875.919664351852</v>
      </c>
      <c r="Q1605" t="b">
        <v>0</v>
      </c>
      <c r="R1605">
        <v>30</v>
      </c>
      <c r="S1605" t="b">
        <v>1</v>
      </c>
      <c r="T1605" t="s">
        <v>8276</v>
      </c>
      <c r="U1605" s="6">
        <f t="shared" si="231"/>
        <v>66.688666666666663</v>
      </c>
      <c r="V1605" t="str">
        <f t="shared" si="232"/>
        <v>music</v>
      </c>
      <c r="W1605" t="str">
        <f t="shared" si="233"/>
        <v>rock</v>
      </c>
    </row>
    <row r="1606" spans="1:23" ht="48" x14ac:dyDescent="0.2">
      <c r="A1606" s="5">
        <f t="shared" si="225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tr">
        <f t="shared" si="226"/>
        <v>True</v>
      </c>
      <c r="I1606" t="e">
        <f t="shared" si="227"/>
        <v>#VALUE!</v>
      </c>
      <c r="J1606" t="e">
        <f t="shared" si="228"/>
        <v>#VALUE!</v>
      </c>
      <c r="K1606" t="s">
        <v>8224</v>
      </c>
      <c r="L1606" t="s">
        <v>8246</v>
      </c>
      <c r="M1606">
        <v>1332011835</v>
      </c>
      <c r="N1606" s="19">
        <f t="shared" si="229"/>
        <v>40985.55364583333</v>
      </c>
      <c r="O1606">
        <v>1328559435</v>
      </c>
      <c r="P1606" s="19">
        <f t="shared" si="230"/>
        <v>40945.595312500001</v>
      </c>
      <c r="Q1606" t="b">
        <v>0</v>
      </c>
      <c r="R1606">
        <v>70</v>
      </c>
      <c r="S1606" t="b">
        <v>1</v>
      </c>
      <c r="T1606" t="s">
        <v>8276</v>
      </c>
      <c r="U1606" s="6">
        <f t="shared" si="231"/>
        <v>48.842857142857142</v>
      </c>
      <c r="V1606" t="str">
        <f t="shared" si="232"/>
        <v>music</v>
      </c>
      <c r="W1606" t="str">
        <f t="shared" si="233"/>
        <v>rock</v>
      </c>
    </row>
    <row r="1607" spans="1:23" ht="48" x14ac:dyDescent="0.2">
      <c r="A1607" s="5">
        <f t="shared" si="225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tr">
        <f t="shared" si="226"/>
        <v>True</v>
      </c>
      <c r="I1607" t="e">
        <f t="shared" si="227"/>
        <v>#VALUE!</v>
      </c>
      <c r="J1607" t="e">
        <f t="shared" si="228"/>
        <v>#VALUE!</v>
      </c>
      <c r="K1607" t="s">
        <v>8224</v>
      </c>
      <c r="L1607" t="s">
        <v>8246</v>
      </c>
      <c r="M1607">
        <v>1312182000</v>
      </c>
      <c r="N1607" s="19">
        <f t="shared" si="229"/>
        <v>40756.041666666664</v>
      </c>
      <c r="O1607">
        <v>1311380313</v>
      </c>
      <c r="P1607" s="19">
        <f t="shared" si="230"/>
        <v>40746.762881944444</v>
      </c>
      <c r="Q1607" t="b">
        <v>0</v>
      </c>
      <c r="R1607">
        <v>44</v>
      </c>
      <c r="S1607" t="b">
        <v>1</v>
      </c>
      <c r="T1607" t="s">
        <v>8276</v>
      </c>
      <c r="U1607" s="6">
        <f t="shared" si="231"/>
        <v>137.30909090909091</v>
      </c>
      <c r="V1607" t="str">
        <f t="shared" si="232"/>
        <v>music</v>
      </c>
      <c r="W1607" t="str">
        <f t="shared" si="233"/>
        <v>rock</v>
      </c>
    </row>
    <row r="1608" spans="1:23" ht="48" x14ac:dyDescent="0.2">
      <c r="A1608" s="5">
        <f t="shared" si="225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tr">
        <f t="shared" si="226"/>
        <v>True</v>
      </c>
      <c r="I1608" t="e">
        <f t="shared" si="227"/>
        <v>#VALUE!</v>
      </c>
      <c r="J1608" t="e">
        <f t="shared" si="228"/>
        <v>#VALUE!</v>
      </c>
      <c r="K1608" t="s">
        <v>8224</v>
      </c>
      <c r="L1608" t="s">
        <v>8246</v>
      </c>
      <c r="M1608">
        <v>1300930838</v>
      </c>
      <c r="N1608" s="19">
        <f t="shared" si="229"/>
        <v>40625.819884259261</v>
      </c>
      <c r="O1608">
        <v>1293158438</v>
      </c>
      <c r="P1608" s="19">
        <f t="shared" si="230"/>
        <v>40535.861550925925</v>
      </c>
      <c r="Q1608" t="b">
        <v>0</v>
      </c>
      <c r="R1608">
        <v>92</v>
      </c>
      <c r="S1608" t="b">
        <v>1</v>
      </c>
      <c r="T1608" t="s">
        <v>8276</v>
      </c>
      <c r="U1608" s="6">
        <f t="shared" si="231"/>
        <v>87.829673913043479</v>
      </c>
      <c r="V1608" t="str">
        <f t="shared" si="232"/>
        <v>music</v>
      </c>
      <c r="W1608" t="str">
        <f t="shared" si="233"/>
        <v>rock</v>
      </c>
    </row>
    <row r="1609" spans="1:23" ht="48" x14ac:dyDescent="0.2">
      <c r="A1609" s="5">
        <f t="shared" si="225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tr">
        <f t="shared" si="226"/>
        <v>True</v>
      </c>
      <c r="I1609" t="e">
        <f t="shared" si="227"/>
        <v>#VALUE!</v>
      </c>
      <c r="J1609" t="e">
        <f t="shared" si="228"/>
        <v>#VALUE!</v>
      </c>
      <c r="K1609" t="s">
        <v>8224</v>
      </c>
      <c r="L1609" t="s">
        <v>8246</v>
      </c>
      <c r="M1609">
        <v>1339701851</v>
      </c>
      <c r="N1609" s="19">
        <f t="shared" si="229"/>
        <v>41074.55846064815</v>
      </c>
      <c r="O1609">
        <v>1337887451</v>
      </c>
      <c r="P1609" s="19">
        <f t="shared" si="230"/>
        <v>41053.55846064815</v>
      </c>
      <c r="Q1609" t="b">
        <v>0</v>
      </c>
      <c r="R1609">
        <v>205</v>
      </c>
      <c r="S1609" t="b">
        <v>1</v>
      </c>
      <c r="T1609" t="s">
        <v>8276</v>
      </c>
      <c r="U1609" s="6">
        <f t="shared" si="231"/>
        <v>70.785365853658533</v>
      </c>
      <c r="V1609" t="str">
        <f t="shared" si="232"/>
        <v>music</v>
      </c>
      <c r="W1609" t="str">
        <f t="shared" si="233"/>
        <v>rock</v>
      </c>
    </row>
    <row r="1610" spans="1:23" ht="32" x14ac:dyDescent="0.2">
      <c r="A1610" s="5">
        <f t="shared" si="225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tr">
        <f t="shared" si="226"/>
        <v>True</v>
      </c>
      <c r="I1610" t="e">
        <f t="shared" si="227"/>
        <v>#VALUE!</v>
      </c>
      <c r="J1610" t="e">
        <f t="shared" si="228"/>
        <v>#VALUE!</v>
      </c>
      <c r="K1610" t="s">
        <v>8224</v>
      </c>
      <c r="L1610" t="s">
        <v>8246</v>
      </c>
      <c r="M1610">
        <v>1388553960</v>
      </c>
      <c r="N1610" s="19">
        <f t="shared" si="229"/>
        <v>41639.976388888892</v>
      </c>
      <c r="O1610">
        <v>1385754986</v>
      </c>
      <c r="P1610" s="19">
        <f t="shared" si="230"/>
        <v>41607.58085648148</v>
      </c>
      <c r="Q1610" t="b">
        <v>0</v>
      </c>
      <c r="R1610">
        <v>23</v>
      </c>
      <c r="S1610" t="b">
        <v>1</v>
      </c>
      <c r="T1610" t="s">
        <v>8276</v>
      </c>
      <c r="U1610" s="6">
        <f t="shared" si="231"/>
        <v>52.826086956521742</v>
      </c>
      <c r="V1610" t="str">
        <f t="shared" si="232"/>
        <v>music</v>
      </c>
      <c r="W1610" t="str">
        <f t="shared" si="233"/>
        <v>rock</v>
      </c>
    </row>
    <row r="1611" spans="1:23" ht="48" x14ac:dyDescent="0.2">
      <c r="A1611" s="5">
        <f t="shared" si="225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tr">
        <f t="shared" si="226"/>
        <v>True</v>
      </c>
      <c r="I1611" t="e">
        <f t="shared" si="227"/>
        <v>#VALUE!</v>
      </c>
      <c r="J1611" t="e">
        <f t="shared" si="228"/>
        <v>#VALUE!</v>
      </c>
      <c r="K1611" t="s">
        <v>8224</v>
      </c>
      <c r="L1611" t="s">
        <v>8246</v>
      </c>
      <c r="M1611">
        <v>1320220800</v>
      </c>
      <c r="N1611" s="19">
        <f t="shared" si="229"/>
        <v>40849.083333333336</v>
      </c>
      <c r="O1611">
        <v>1315612909</v>
      </c>
      <c r="P1611" s="19">
        <f t="shared" si="230"/>
        <v>40795.751261574071</v>
      </c>
      <c r="Q1611" t="b">
        <v>0</v>
      </c>
      <c r="R1611">
        <v>4</v>
      </c>
      <c r="S1611" t="b">
        <v>1</v>
      </c>
      <c r="T1611" t="s">
        <v>8276</v>
      </c>
      <c r="U1611" s="6">
        <f t="shared" si="231"/>
        <v>443.75</v>
      </c>
      <c r="V1611" t="str">
        <f t="shared" si="232"/>
        <v>music</v>
      </c>
      <c r="W1611" t="str">
        <f t="shared" si="233"/>
        <v>rock</v>
      </c>
    </row>
    <row r="1612" spans="1:23" ht="32" x14ac:dyDescent="0.2">
      <c r="A1612" s="5">
        <f t="shared" si="225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tr">
        <f t="shared" si="226"/>
        <v>True</v>
      </c>
      <c r="I1612" t="e">
        <f t="shared" si="227"/>
        <v>#VALUE!</v>
      </c>
      <c r="J1612" t="e">
        <f t="shared" si="228"/>
        <v>#VALUE!</v>
      </c>
      <c r="K1612" t="s">
        <v>8224</v>
      </c>
      <c r="L1612" t="s">
        <v>8246</v>
      </c>
      <c r="M1612">
        <v>1355609510</v>
      </c>
      <c r="N1612" s="19">
        <f t="shared" si="229"/>
        <v>41258.674884259257</v>
      </c>
      <c r="O1612">
        <v>1353017510</v>
      </c>
      <c r="P1612" s="19">
        <f t="shared" si="230"/>
        <v>41228.674884259257</v>
      </c>
      <c r="Q1612" t="b">
        <v>0</v>
      </c>
      <c r="R1612">
        <v>112</v>
      </c>
      <c r="S1612" t="b">
        <v>1</v>
      </c>
      <c r="T1612" t="s">
        <v>8276</v>
      </c>
      <c r="U1612" s="6">
        <f t="shared" si="231"/>
        <v>48.544642857142854</v>
      </c>
      <c r="V1612" t="str">
        <f t="shared" si="232"/>
        <v>music</v>
      </c>
      <c r="W1612" t="str">
        <f t="shared" si="233"/>
        <v>rock</v>
      </c>
    </row>
    <row r="1613" spans="1:23" ht="16" x14ac:dyDescent="0.2">
      <c r="A1613" s="5">
        <f t="shared" si="225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tr">
        <f t="shared" si="226"/>
        <v>True</v>
      </c>
      <c r="I1613" t="e">
        <f t="shared" si="227"/>
        <v>#VALUE!</v>
      </c>
      <c r="J1613" t="e">
        <f t="shared" si="228"/>
        <v>#VALUE!</v>
      </c>
      <c r="K1613" t="s">
        <v>8224</v>
      </c>
      <c r="L1613" t="s">
        <v>8246</v>
      </c>
      <c r="M1613">
        <v>1370390432</v>
      </c>
      <c r="N1613" s="19">
        <f t="shared" si="229"/>
        <v>41429.75037037037</v>
      </c>
      <c r="O1613">
        <v>1368576032</v>
      </c>
      <c r="P1613" s="19">
        <f t="shared" si="230"/>
        <v>41408.75037037037</v>
      </c>
      <c r="Q1613" t="b">
        <v>0</v>
      </c>
      <c r="R1613">
        <v>27</v>
      </c>
      <c r="S1613" t="b">
        <v>1</v>
      </c>
      <c r="T1613" t="s">
        <v>8276</v>
      </c>
      <c r="U1613" s="6">
        <f t="shared" si="231"/>
        <v>37.074074074074076</v>
      </c>
      <c r="V1613" t="str">
        <f t="shared" si="232"/>
        <v>music</v>
      </c>
      <c r="W1613" t="str">
        <f t="shared" si="233"/>
        <v>rock</v>
      </c>
    </row>
    <row r="1614" spans="1:23" ht="32" x14ac:dyDescent="0.2">
      <c r="A1614" s="5">
        <f t="shared" si="225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tr">
        <f t="shared" si="226"/>
        <v>True</v>
      </c>
      <c r="I1614" t="e">
        <f t="shared" si="227"/>
        <v>#VALUE!</v>
      </c>
      <c r="J1614" t="e">
        <f t="shared" si="228"/>
        <v>#VALUE!</v>
      </c>
      <c r="K1614" t="s">
        <v>8224</v>
      </c>
      <c r="L1614" t="s">
        <v>8246</v>
      </c>
      <c r="M1614">
        <v>1357160384</v>
      </c>
      <c r="N1614" s="19">
        <f t="shared" si="229"/>
        <v>41276.624814814815</v>
      </c>
      <c r="O1614">
        <v>1354568384</v>
      </c>
      <c r="P1614" s="19">
        <f t="shared" si="230"/>
        <v>41246.624814814815</v>
      </c>
      <c r="Q1614" t="b">
        <v>0</v>
      </c>
      <c r="R1614">
        <v>11</v>
      </c>
      <c r="S1614" t="b">
        <v>1</v>
      </c>
      <c r="T1614" t="s">
        <v>8276</v>
      </c>
      <c r="U1614" s="6">
        <f t="shared" si="231"/>
        <v>50</v>
      </c>
      <c r="V1614" t="str">
        <f t="shared" si="232"/>
        <v>music</v>
      </c>
      <c r="W1614" t="str">
        <f t="shared" si="233"/>
        <v>rock</v>
      </c>
    </row>
    <row r="1615" spans="1:23" ht="48" x14ac:dyDescent="0.2">
      <c r="A1615" s="5">
        <f t="shared" si="225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tr">
        <f t="shared" si="226"/>
        <v>True</v>
      </c>
      <c r="I1615" t="e">
        <f t="shared" si="227"/>
        <v>#VALUE!</v>
      </c>
      <c r="J1615" t="e">
        <f t="shared" si="228"/>
        <v>#VALUE!</v>
      </c>
      <c r="K1615" t="s">
        <v>8224</v>
      </c>
      <c r="L1615" t="s">
        <v>8246</v>
      </c>
      <c r="M1615">
        <v>1342921202</v>
      </c>
      <c r="N1615" s="19">
        <f t="shared" si="229"/>
        <v>41111.819467592592</v>
      </c>
      <c r="O1615">
        <v>1340329202</v>
      </c>
      <c r="P1615" s="19">
        <f t="shared" si="230"/>
        <v>41081.819467592592</v>
      </c>
      <c r="Q1615" t="b">
        <v>0</v>
      </c>
      <c r="R1615">
        <v>26</v>
      </c>
      <c r="S1615" t="b">
        <v>1</v>
      </c>
      <c r="T1615" t="s">
        <v>8276</v>
      </c>
      <c r="U1615" s="6">
        <f t="shared" si="231"/>
        <v>39.03846153846154</v>
      </c>
      <c r="V1615" t="str">
        <f t="shared" si="232"/>
        <v>music</v>
      </c>
      <c r="W1615" t="str">
        <f t="shared" si="233"/>
        <v>rock</v>
      </c>
    </row>
    <row r="1616" spans="1:23" ht="48" x14ac:dyDescent="0.2">
      <c r="A1616" s="5">
        <f t="shared" si="225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tr">
        <f t="shared" si="226"/>
        <v>True</v>
      </c>
      <c r="I1616" t="e">
        <f t="shared" si="227"/>
        <v>#VALUE!</v>
      </c>
      <c r="J1616" t="e">
        <f t="shared" si="228"/>
        <v>#VALUE!</v>
      </c>
      <c r="K1616" t="s">
        <v>8224</v>
      </c>
      <c r="L1616" t="s">
        <v>8246</v>
      </c>
      <c r="M1616">
        <v>1407085200</v>
      </c>
      <c r="N1616" s="19">
        <f t="shared" si="229"/>
        <v>41854.458333333336</v>
      </c>
      <c r="O1616">
        <v>1401924769</v>
      </c>
      <c r="P1616" s="19">
        <f t="shared" si="230"/>
        <v>41794.731122685182</v>
      </c>
      <c r="Q1616" t="b">
        <v>0</v>
      </c>
      <c r="R1616">
        <v>77</v>
      </c>
      <c r="S1616" t="b">
        <v>1</v>
      </c>
      <c r="T1616" t="s">
        <v>8276</v>
      </c>
      <c r="U1616" s="6">
        <f t="shared" si="231"/>
        <v>66.688311688311686</v>
      </c>
      <c r="V1616" t="str">
        <f t="shared" si="232"/>
        <v>music</v>
      </c>
      <c r="W1616" t="str">
        <f t="shared" si="233"/>
        <v>rock</v>
      </c>
    </row>
    <row r="1617" spans="1:23" ht="48" x14ac:dyDescent="0.2">
      <c r="A1617" s="5">
        <f t="shared" si="225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tr">
        <f t="shared" si="226"/>
        <v>True</v>
      </c>
      <c r="I1617" t="e">
        <f t="shared" si="227"/>
        <v>#VALUE!</v>
      </c>
      <c r="J1617" t="e">
        <f t="shared" si="228"/>
        <v>#VALUE!</v>
      </c>
      <c r="K1617" t="s">
        <v>8224</v>
      </c>
      <c r="L1617" t="s">
        <v>8246</v>
      </c>
      <c r="M1617">
        <v>1323742396</v>
      </c>
      <c r="N1617" s="19">
        <f t="shared" si="229"/>
        <v>40889.842546296299</v>
      </c>
      <c r="O1617">
        <v>1319850796</v>
      </c>
      <c r="P1617" s="19">
        <f t="shared" si="230"/>
        <v>40844.800879629627</v>
      </c>
      <c r="Q1617" t="b">
        <v>0</v>
      </c>
      <c r="R1617">
        <v>136</v>
      </c>
      <c r="S1617" t="b">
        <v>1</v>
      </c>
      <c r="T1617" t="s">
        <v>8276</v>
      </c>
      <c r="U1617" s="6">
        <f t="shared" si="231"/>
        <v>67.132352941176464</v>
      </c>
      <c r="V1617" t="str">
        <f t="shared" si="232"/>
        <v>music</v>
      </c>
      <c r="W1617" t="str">
        <f t="shared" si="233"/>
        <v>rock</v>
      </c>
    </row>
    <row r="1618" spans="1:23" ht="48" x14ac:dyDescent="0.2">
      <c r="A1618" s="5">
        <f t="shared" si="225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tr">
        <f t="shared" si="226"/>
        <v>True</v>
      </c>
      <c r="I1618" t="e">
        <f t="shared" si="227"/>
        <v>#VALUE!</v>
      </c>
      <c r="J1618" t="e">
        <f t="shared" si="228"/>
        <v>#VALUE!</v>
      </c>
      <c r="K1618" t="s">
        <v>8224</v>
      </c>
      <c r="L1618" t="s">
        <v>8246</v>
      </c>
      <c r="M1618">
        <v>1353621600</v>
      </c>
      <c r="N1618" s="19">
        <f t="shared" si="229"/>
        <v>41235.666666666664</v>
      </c>
      <c r="O1618">
        <v>1350061821</v>
      </c>
      <c r="P1618" s="19">
        <f t="shared" si="230"/>
        <v>41194.465520833335</v>
      </c>
      <c r="Q1618" t="b">
        <v>0</v>
      </c>
      <c r="R1618">
        <v>157</v>
      </c>
      <c r="S1618" t="b">
        <v>1</v>
      </c>
      <c r="T1618" t="s">
        <v>8276</v>
      </c>
      <c r="U1618" s="6">
        <f t="shared" si="231"/>
        <v>66.369426751592357</v>
      </c>
      <c r="V1618" t="str">
        <f t="shared" si="232"/>
        <v>music</v>
      </c>
      <c r="W1618" t="str">
        <f t="shared" si="233"/>
        <v>rock</v>
      </c>
    </row>
    <row r="1619" spans="1:23" ht="32" x14ac:dyDescent="0.2">
      <c r="A1619" s="5">
        <f t="shared" si="225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tr">
        <f t="shared" si="226"/>
        <v>True</v>
      </c>
      <c r="I1619" t="e">
        <f t="shared" si="227"/>
        <v>#VALUE!</v>
      </c>
      <c r="J1619" t="e">
        <f t="shared" si="228"/>
        <v>#VALUE!</v>
      </c>
      <c r="K1619" t="s">
        <v>8224</v>
      </c>
      <c r="L1619" t="s">
        <v>8246</v>
      </c>
      <c r="M1619">
        <v>1383332400</v>
      </c>
      <c r="N1619" s="19">
        <f t="shared" si="229"/>
        <v>41579.541666666664</v>
      </c>
      <c r="O1619">
        <v>1380470188</v>
      </c>
      <c r="P1619" s="19">
        <f t="shared" si="230"/>
        <v>41546.414212962962</v>
      </c>
      <c r="Q1619" t="b">
        <v>0</v>
      </c>
      <c r="R1619">
        <v>158</v>
      </c>
      <c r="S1619" t="b">
        <v>1</v>
      </c>
      <c r="T1619" t="s">
        <v>8276</v>
      </c>
      <c r="U1619" s="6">
        <f t="shared" si="231"/>
        <v>64.620253164556956</v>
      </c>
      <c r="V1619" t="str">
        <f t="shared" si="232"/>
        <v>music</v>
      </c>
      <c r="W1619" t="str">
        <f t="shared" si="233"/>
        <v>rock</v>
      </c>
    </row>
    <row r="1620" spans="1:23" ht="32" x14ac:dyDescent="0.2">
      <c r="A1620" s="5">
        <f t="shared" si="225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tr">
        <f t="shared" si="226"/>
        <v>True</v>
      </c>
      <c r="I1620" t="e">
        <f t="shared" si="227"/>
        <v>#VALUE!</v>
      </c>
      <c r="J1620" t="e">
        <f t="shared" si="228"/>
        <v>#VALUE!</v>
      </c>
      <c r="K1620" t="s">
        <v>8224</v>
      </c>
      <c r="L1620" t="s">
        <v>8246</v>
      </c>
      <c r="M1620">
        <v>1362757335</v>
      </c>
      <c r="N1620" s="19">
        <f t="shared" si="229"/>
        <v>41341.404340277775</v>
      </c>
      <c r="O1620">
        <v>1359301335</v>
      </c>
      <c r="P1620" s="19">
        <f t="shared" si="230"/>
        <v>41301.404340277775</v>
      </c>
      <c r="Q1620" t="b">
        <v>0</v>
      </c>
      <c r="R1620">
        <v>27</v>
      </c>
      <c r="S1620" t="b">
        <v>1</v>
      </c>
      <c r="T1620" t="s">
        <v>8276</v>
      </c>
      <c r="U1620" s="6">
        <f t="shared" si="231"/>
        <v>58.370370370370374</v>
      </c>
      <c r="V1620" t="str">
        <f t="shared" si="232"/>
        <v>music</v>
      </c>
      <c r="W1620" t="str">
        <f t="shared" si="233"/>
        <v>rock</v>
      </c>
    </row>
    <row r="1621" spans="1:23" ht="48" x14ac:dyDescent="0.2">
      <c r="A1621" s="5">
        <f t="shared" si="225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tr">
        <f t="shared" si="226"/>
        <v>True</v>
      </c>
      <c r="I1621" t="e">
        <f t="shared" si="227"/>
        <v>#VALUE!</v>
      </c>
      <c r="J1621" t="e">
        <f t="shared" si="228"/>
        <v>#VALUE!</v>
      </c>
      <c r="K1621" t="s">
        <v>8224</v>
      </c>
      <c r="L1621" t="s">
        <v>8246</v>
      </c>
      <c r="M1621">
        <v>1410755286</v>
      </c>
      <c r="N1621" s="19">
        <f t="shared" si="229"/>
        <v>41896.93618055556</v>
      </c>
      <c r="O1621">
        <v>1408940886</v>
      </c>
      <c r="P1621" s="19">
        <f t="shared" si="230"/>
        <v>41875.93618055556</v>
      </c>
      <c r="Q1621" t="b">
        <v>0</v>
      </c>
      <c r="R1621">
        <v>23</v>
      </c>
      <c r="S1621" t="b">
        <v>1</v>
      </c>
      <c r="T1621" t="s">
        <v>8276</v>
      </c>
      <c r="U1621" s="6">
        <f t="shared" si="231"/>
        <v>86.956521739130437</v>
      </c>
      <c r="V1621" t="str">
        <f t="shared" si="232"/>
        <v>music</v>
      </c>
      <c r="W1621" t="str">
        <f t="shared" si="233"/>
        <v>rock</v>
      </c>
    </row>
    <row r="1622" spans="1:23" ht="32" x14ac:dyDescent="0.2">
      <c r="A1622" s="5">
        <f t="shared" si="225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tr">
        <f t="shared" si="226"/>
        <v>True</v>
      </c>
      <c r="I1622" t="e">
        <f t="shared" si="227"/>
        <v>#VALUE!</v>
      </c>
      <c r="J1622" t="e">
        <f t="shared" si="228"/>
        <v>#VALUE!</v>
      </c>
      <c r="K1622" t="s">
        <v>8224</v>
      </c>
      <c r="L1622" t="s">
        <v>8246</v>
      </c>
      <c r="M1622">
        <v>1361606940</v>
      </c>
      <c r="N1622" s="19">
        <f t="shared" si="229"/>
        <v>41328.089583333334</v>
      </c>
      <c r="O1622">
        <v>1361002140</v>
      </c>
      <c r="P1622" s="19">
        <f t="shared" si="230"/>
        <v>41321.089583333334</v>
      </c>
      <c r="Q1622" t="b">
        <v>0</v>
      </c>
      <c r="R1622">
        <v>17</v>
      </c>
      <c r="S1622" t="b">
        <v>1</v>
      </c>
      <c r="T1622" t="s">
        <v>8276</v>
      </c>
      <c r="U1622" s="6">
        <f t="shared" si="231"/>
        <v>66.470588235294116</v>
      </c>
      <c r="V1622" t="str">
        <f t="shared" si="232"/>
        <v>music</v>
      </c>
      <c r="W1622" t="str">
        <f t="shared" si="233"/>
        <v>rock</v>
      </c>
    </row>
    <row r="1623" spans="1:23" ht="48" x14ac:dyDescent="0.2">
      <c r="A1623" s="5">
        <f t="shared" si="225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tr">
        <f t="shared" si="226"/>
        <v>True</v>
      </c>
      <c r="I1623" t="e">
        <f t="shared" si="227"/>
        <v>#VALUE!</v>
      </c>
      <c r="J1623" t="e">
        <f t="shared" si="228"/>
        <v>#VALUE!</v>
      </c>
      <c r="K1623" t="s">
        <v>8224</v>
      </c>
      <c r="L1623" t="s">
        <v>8246</v>
      </c>
      <c r="M1623">
        <v>1338177540</v>
      </c>
      <c r="N1623" s="19">
        <f t="shared" si="229"/>
        <v>41056.915972222225</v>
      </c>
      <c r="O1623">
        <v>1333550015</v>
      </c>
      <c r="P1623" s="19">
        <f t="shared" si="230"/>
        <v>41003.35665509259</v>
      </c>
      <c r="Q1623" t="b">
        <v>0</v>
      </c>
      <c r="R1623">
        <v>37</v>
      </c>
      <c r="S1623" t="b">
        <v>1</v>
      </c>
      <c r="T1623" t="s">
        <v>8276</v>
      </c>
      <c r="U1623" s="6">
        <f t="shared" si="231"/>
        <v>163.78378378378378</v>
      </c>
      <c r="V1623" t="str">
        <f t="shared" si="232"/>
        <v>music</v>
      </c>
      <c r="W1623" t="str">
        <f t="shared" si="233"/>
        <v>rock</v>
      </c>
    </row>
    <row r="1624" spans="1:23" ht="48" x14ac:dyDescent="0.2">
      <c r="A1624" s="5">
        <f t="shared" si="225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tr">
        <f t="shared" si="226"/>
        <v>True</v>
      </c>
      <c r="I1624" t="e">
        <f t="shared" si="227"/>
        <v>#VALUE!</v>
      </c>
      <c r="J1624" t="e">
        <f t="shared" si="228"/>
        <v>#VALUE!</v>
      </c>
      <c r="K1624" t="s">
        <v>8224</v>
      </c>
      <c r="L1624" t="s">
        <v>8246</v>
      </c>
      <c r="M1624">
        <v>1418803140</v>
      </c>
      <c r="N1624" s="19">
        <f t="shared" si="229"/>
        <v>41990.082638888889</v>
      </c>
      <c r="O1624">
        <v>1415343874</v>
      </c>
      <c r="P1624" s="19">
        <f t="shared" si="230"/>
        <v>41950.04483796296</v>
      </c>
      <c r="Q1624" t="b">
        <v>0</v>
      </c>
      <c r="R1624">
        <v>65</v>
      </c>
      <c r="S1624" t="b">
        <v>1</v>
      </c>
      <c r="T1624" t="s">
        <v>8276</v>
      </c>
      <c r="U1624" s="6">
        <f t="shared" si="231"/>
        <v>107.98461538461538</v>
      </c>
      <c r="V1624" t="str">
        <f t="shared" si="232"/>
        <v>music</v>
      </c>
      <c r="W1624" t="str">
        <f t="shared" si="233"/>
        <v>rock</v>
      </c>
    </row>
    <row r="1625" spans="1:23" ht="48" x14ac:dyDescent="0.2">
      <c r="A1625" s="5">
        <f t="shared" si="225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tr">
        <f t="shared" si="226"/>
        <v>True</v>
      </c>
      <c r="I1625" t="e">
        <f t="shared" si="227"/>
        <v>#VALUE!</v>
      </c>
      <c r="J1625" t="e">
        <f t="shared" si="228"/>
        <v>#VALUE!</v>
      </c>
      <c r="K1625" t="s">
        <v>8225</v>
      </c>
      <c r="L1625" t="s">
        <v>8247</v>
      </c>
      <c r="M1625">
        <v>1377621089</v>
      </c>
      <c r="N1625" s="19">
        <f t="shared" si="229"/>
        <v>41513.438530092593</v>
      </c>
      <c r="O1625">
        <v>1372437089</v>
      </c>
      <c r="P1625" s="19">
        <f t="shared" si="230"/>
        <v>41453.438530092593</v>
      </c>
      <c r="Q1625" t="b">
        <v>0</v>
      </c>
      <c r="R1625">
        <v>18</v>
      </c>
      <c r="S1625" t="b">
        <v>1</v>
      </c>
      <c r="T1625" t="s">
        <v>8276</v>
      </c>
      <c r="U1625" s="6">
        <f t="shared" si="231"/>
        <v>42.111111111111114</v>
      </c>
      <c r="V1625" t="str">
        <f t="shared" si="232"/>
        <v>music</v>
      </c>
      <c r="W1625" t="str">
        <f t="shared" si="233"/>
        <v>rock</v>
      </c>
    </row>
    <row r="1626" spans="1:23" ht="32" x14ac:dyDescent="0.2">
      <c r="A1626" s="5">
        <f t="shared" si="225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tr">
        <f t="shared" si="226"/>
        <v>True</v>
      </c>
      <c r="I1626" t="e">
        <f t="shared" si="227"/>
        <v>#VALUE!</v>
      </c>
      <c r="J1626" t="e">
        <f t="shared" si="228"/>
        <v>#VALUE!</v>
      </c>
      <c r="K1626" t="s">
        <v>8224</v>
      </c>
      <c r="L1626" t="s">
        <v>8246</v>
      </c>
      <c r="M1626">
        <v>1357721335</v>
      </c>
      <c r="N1626" s="19">
        <f t="shared" si="229"/>
        <v>41283.117303240739</v>
      </c>
      <c r="O1626">
        <v>1354265335</v>
      </c>
      <c r="P1626" s="19">
        <f t="shared" si="230"/>
        <v>41243.117303240739</v>
      </c>
      <c r="Q1626" t="b">
        <v>0</v>
      </c>
      <c r="R1626">
        <v>25</v>
      </c>
      <c r="S1626" t="b">
        <v>1</v>
      </c>
      <c r="T1626" t="s">
        <v>8276</v>
      </c>
      <c r="U1626" s="6">
        <f t="shared" si="231"/>
        <v>47.2</v>
      </c>
      <c r="V1626" t="str">
        <f t="shared" si="232"/>
        <v>music</v>
      </c>
      <c r="W1626" t="str">
        <f t="shared" si="233"/>
        <v>rock</v>
      </c>
    </row>
    <row r="1627" spans="1:23" ht="48" x14ac:dyDescent="0.2">
      <c r="A1627" s="5">
        <f t="shared" si="225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tr">
        <f t="shared" si="226"/>
        <v>True</v>
      </c>
      <c r="I1627" t="e">
        <f t="shared" si="227"/>
        <v>#VALUE!</v>
      </c>
      <c r="J1627" t="e">
        <f t="shared" si="228"/>
        <v>#VALUE!</v>
      </c>
      <c r="K1627" t="s">
        <v>8224</v>
      </c>
      <c r="L1627" t="s">
        <v>8246</v>
      </c>
      <c r="M1627">
        <v>1347382053</v>
      </c>
      <c r="N1627" s="19">
        <f t="shared" si="229"/>
        <v>41163.449687500004</v>
      </c>
      <c r="O1627">
        <v>1344962853</v>
      </c>
      <c r="P1627" s="19">
        <f t="shared" si="230"/>
        <v>41135.449687500004</v>
      </c>
      <c r="Q1627" t="b">
        <v>0</v>
      </c>
      <c r="R1627">
        <v>104</v>
      </c>
      <c r="S1627" t="b">
        <v>1</v>
      </c>
      <c r="T1627" t="s">
        <v>8276</v>
      </c>
      <c r="U1627" s="6">
        <f t="shared" si="231"/>
        <v>112.01923076923077</v>
      </c>
      <c r="V1627" t="str">
        <f t="shared" si="232"/>
        <v>music</v>
      </c>
      <c r="W1627" t="str">
        <f t="shared" si="233"/>
        <v>rock</v>
      </c>
    </row>
    <row r="1628" spans="1:23" ht="48" x14ac:dyDescent="0.2">
      <c r="A1628" s="5">
        <f t="shared" si="225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tr">
        <f t="shared" si="226"/>
        <v>True</v>
      </c>
      <c r="I1628" t="e">
        <f t="shared" si="227"/>
        <v>#VALUE!</v>
      </c>
      <c r="J1628" t="e">
        <f t="shared" si="228"/>
        <v>#VALUE!</v>
      </c>
      <c r="K1628" t="s">
        <v>8224</v>
      </c>
      <c r="L1628" t="s">
        <v>8246</v>
      </c>
      <c r="M1628">
        <v>1385932867</v>
      </c>
      <c r="N1628" s="19">
        <f t="shared" si="229"/>
        <v>41609.639664351853</v>
      </c>
      <c r="O1628">
        <v>1383337267</v>
      </c>
      <c r="P1628" s="19">
        <f t="shared" si="230"/>
        <v>41579.597997685189</v>
      </c>
      <c r="Q1628" t="b">
        <v>0</v>
      </c>
      <c r="R1628">
        <v>108</v>
      </c>
      <c r="S1628" t="b">
        <v>1</v>
      </c>
      <c r="T1628" t="s">
        <v>8276</v>
      </c>
      <c r="U1628" s="6">
        <f t="shared" si="231"/>
        <v>74.953703703703709</v>
      </c>
      <c r="V1628" t="str">
        <f t="shared" si="232"/>
        <v>music</v>
      </c>
      <c r="W1628" t="str">
        <f t="shared" si="233"/>
        <v>rock</v>
      </c>
    </row>
    <row r="1629" spans="1:23" ht="48" x14ac:dyDescent="0.2">
      <c r="A1629" s="5">
        <f t="shared" si="225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tr">
        <f t="shared" si="226"/>
        <v>True</v>
      </c>
      <c r="I1629" t="e">
        <f t="shared" si="227"/>
        <v>#VALUE!</v>
      </c>
      <c r="J1629" t="e">
        <f t="shared" si="228"/>
        <v>#VALUE!</v>
      </c>
      <c r="K1629" t="s">
        <v>8224</v>
      </c>
      <c r="L1629" t="s">
        <v>8246</v>
      </c>
      <c r="M1629">
        <v>1353905940</v>
      </c>
      <c r="N1629" s="19">
        <f t="shared" si="229"/>
        <v>41238.957638888889</v>
      </c>
      <c r="O1629">
        <v>1351011489</v>
      </c>
      <c r="P1629" s="19">
        <f t="shared" si="230"/>
        <v>41205.457048611112</v>
      </c>
      <c r="Q1629" t="b">
        <v>0</v>
      </c>
      <c r="R1629">
        <v>38</v>
      </c>
      <c r="S1629" t="b">
        <v>1</v>
      </c>
      <c r="T1629" t="s">
        <v>8276</v>
      </c>
      <c r="U1629" s="6">
        <f t="shared" si="231"/>
        <v>61.578947368421055</v>
      </c>
      <c r="V1629" t="str">
        <f t="shared" si="232"/>
        <v>music</v>
      </c>
      <c r="W1629" t="str">
        <f t="shared" si="233"/>
        <v>rock</v>
      </c>
    </row>
    <row r="1630" spans="1:23" ht="32" x14ac:dyDescent="0.2">
      <c r="A1630" s="5">
        <f t="shared" si="225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tr">
        <f t="shared" si="226"/>
        <v>True</v>
      </c>
      <c r="I1630" t="e">
        <f t="shared" si="227"/>
        <v>#VALUE!</v>
      </c>
      <c r="J1630" t="e">
        <f t="shared" si="228"/>
        <v>#VALUE!</v>
      </c>
      <c r="K1630" t="s">
        <v>8224</v>
      </c>
      <c r="L1630" t="s">
        <v>8246</v>
      </c>
      <c r="M1630">
        <v>1403026882</v>
      </c>
      <c r="N1630" s="19">
        <f t="shared" si="229"/>
        <v>41807.487060185187</v>
      </c>
      <c r="O1630">
        <v>1400175682</v>
      </c>
      <c r="P1630" s="19">
        <f t="shared" si="230"/>
        <v>41774.487060185187</v>
      </c>
      <c r="Q1630" t="b">
        <v>0</v>
      </c>
      <c r="R1630">
        <v>88</v>
      </c>
      <c r="S1630" t="b">
        <v>1</v>
      </c>
      <c r="T1630" t="s">
        <v>8276</v>
      </c>
      <c r="U1630" s="6">
        <f t="shared" si="231"/>
        <v>45.875</v>
      </c>
      <c r="V1630" t="str">
        <f t="shared" si="232"/>
        <v>music</v>
      </c>
      <c r="W1630" t="str">
        <f t="shared" si="233"/>
        <v>rock</v>
      </c>
    </row>
    <row r="1631" spans="1:23" ht="32" x14ac:dyDescent="0.2">
      <c r="A1631" s="5">
        <f t="shared" si="225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tr">
        <f t="shared" si="226"/>
        <v>True</v>
      </c>
      <c r="I1631" t="e">
        <f t="shared" si="227"/>
        <v>#VALUE!</v>
      </c>
      <c r="J1631" t="e">
        <f t="shared" si="228"/>
        <v>#VALUE!</v>
      </c>
      <c r="K1631" t="s">
        <v>8224</v>
      </c>
      <c r="L1631" t="s">
        <v>8246</v>
      </c>
      <c r="M1631">
        <v>1392929333</v>
      </c>
      <c r="N1631" s="19">
        <f t="shared" si="229"/>
        <v>41690.617280092592</v>
      </c>
      <c r="O1631">
        <v>1389041333</v>
      </c>
      <c r="P1631" s="19">
        <f t="shared" si="230"/>
        <v>41645.617280092592</v>
      </c>
      <c r="Q1631" t="b">
        <v>0</v>
      </c>
      <c r="R1631">
        <v>82</v>
      </c>
      <c r="S1631" t="b">
        <v>1</v>
      </c>
      <c r="T1631" t="s">
        <v>8276</v>
      </c>
      <c r="U1631" s="6">
        <f t="shared" si="231"/>
        <v>75.853658536585371</v>
      </c>
      <c r="V1631" t="str">
        <f t="shared" si="232"/>
        <v>music</v>
      </c>
      <c r="W1631" t="str">
        <f t="shared" si="233"/>
        <v>rock</v>
      </c>
    </row>
    <row r="1632" spans="1:23" ht="48" x14ac:dyDescent="0.2">
      <c r="A1632" s="5">
        <f t="shared" si="225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tr">
        <f t="shared" si="226"/>
        <v>True</v>
      </c>
      <c r="I1632" t="e">
        <f t="shared" si="227"/>
        <v>#VALUE!</v>
      </c>
      <c r="J1632" t="e">
        <f t="shared" si="228"/>
        <v>#VALUE!</v>
      </c>
      <c r="K1632" t="s">
        <v>8224</v>
      </c>
      <c r="L1632" t="s">
        <v>8246</v>
      </c>
      <c r="M1632">
        <v>1330671540</v>
      </c>
      <c r="N1632" s="19">
        <f t="shared" si="229"/>
        <v>40970.040972222225</v>
      </c>
      <c r="O1632">
        <v>1328040375</v>
      </c>
      <c r="P1632" s="19">
        <f t="shared" si="230"/>
        <v>40939.587673611109</v>
      </c>
      <c r="Q1632" t="b">
        <v>0</v>
      </c>
      <c r="R1632">
        <v>126</v>
      </c>
      <c r="S1632" t="b">
        <v>1</v>
      </c>
      <c r="T1632" t="s">
        <v>8276</v>
      </c>
      <c r="U1632" s="6">
        <f t="shared" si="231"/>
        <v>84.206349206349202</v>
      </c>
      <c r="V1632" t="str">
        <f t="shared" si="232"/>
        <v>music</v>
      </c>
      <c r="W1632" t="str">
        <f t="shared" si="233"/>
        <v>rock</v>
      </c>
    </row>
    <row r="1633" spans="1:23" ht="48" x14ac:dyDescent="0.2">
      <c r="A1633" s="5">
        <f t="shared" si="225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tr">
        <f t="shared" si="226"/>
        <v>True</v>
      </c>
      <c r="I1633" t="e">
        <f t="shared" si="227"/>
        <v>#VALUE!</v>
      </c>
      <c r="J1633" t="e">
        <f t="shared" si="228"/>
        <v>#VALUE!</v>
      </c>
      <c r="K1633" t="s">
        <v>8224</v>
      </c>
      <c r="L1633" t="s">
        <v>8246</v>
      </c>
      <c r="M1633">
        <v>1350074261</v>
      </c>
      <c r="N1633" s="19">
        <f t="shared" si="229"/>
        <v>41194.609502314815</v>
      </c>
      <c r="O1633">
        <v>1347482261</v>
      </c>
      <c r="P1633" s="19">
        <f t="shared" si="230"/>
        <v>41164.609502314815</v>
      </c>
      <c r="Q1633" t="b">
        <v>0</v>
      </c>
      <c r="R1633">
        <v>133</v>
      </c>
      <c r="S1633" t="b">
        <v>1</v>
      </c>
      <c r="T1633" t="s">
        <v>8276</v>
      </c>
      <c r="U1633" s="6">
        <f t="shared" si="231"/>
        <v>117.22556390977444</v>
      </c>
      <c r="V1633" t="str">
        <f t="shared" si="232"/>
        <v>music</v>
      </c>
      <c r="W1633" t="str">
        <f t="shared" si="233"/>
        <v>rock</v>
      </c>
    </row>
    <row r="1634" spans="1:23" ht="48" x14ac:dyDescent="0.2">
      <c r="A1634" s="5">
        <f t="shared" si="225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tr">
        <f t="shared" si="226"/>
        <v>True</v>
      </c>
      <c r="I1634" t="e">
        <f t="shared" si="227"/>
        <v>#VALUE!</v>
      </c>
      <c r="J1634" t="e">
        <f t="shared" si="228"/>
        <v>#VALUE!</v>
      </c>
      <c r="K1634" t="s">
        <v>8224</v>
      </c>
      <c r="L1634" t="s">
        <v>8246</v>
      </c>
      <c r="M1634">
        <v>1316851854</v>
      </c>
      <c r="N1634" s="19">
        <f t="shared" si="229"/>
        <v>40810.090902777774</v>
      </c>
      <c r="O1634">
        <v>1311667854</v>
      </c>
      <c r="P1634" s="19">
        <f t="shared" si="230"/>
        <v>40750.090902777774</v>
      </c>
      <c r="Q1634" t="b">
        <v>0</v>
      </c>
      <c r="R1634">
        <v>47</v>
      </c>
      <c r="S1634" t="b">
        <v>1</v>
      </c>
      <c r="T1634" t="s">
        <v>8276</v>
      </c>
      <c r="U1634" s="6">
        <f t="shared" si="231"/>
        <v>86.489361702127653</v>
      </c>
      <c r="V1634" t="str">
        <f t="shared" si="232"/>
        <v>music</v>
      </c>
      <c r="W1634" t="str">
        <f t="shared" si="233"/>
        <v>rock</v>
      </c>
    </row>
    <row r="1635" spans="1:23" ht="48" x14ac:dyDescent="0.2">
      <c r="A1635" s="5">
        <f t="shared" si="225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tr">
        <f t="shared" si="226"/>
        <v>True</v>
      </c>
      <c r="I1635" t="e">
        <f t="shared" si="227"/>
        <v>#VALUE!</v>
      </c>
      <c r="J1635" t="e">
        <f t="shared" si="228"/>
        <v>#VALUE!</v>
      </c>
      <c r="K1635" t="s">
        <v>8224</v>
      </c>
      <c r="L1635" t="s">
        <v>8246</v>
      </c>
      <c r="M1635">
        <v>1326690000</v>
      </c>
      <c r="N1635" s="19">
        <f t="shared" si="229"/>
        <v>40923.958333333336</v>
      </c>
      <c r="O1635">
        <v>1324329156</v>
      </c>
      <c r="P1635" s="19">
        <f t="shared" si="230"/>
        <v>40896.633750000001</v>
      </c>
      <c r="Q1635" t="b">
        <v>0</v>
      </c>
      <c r="R1635">
        <v>58</v>
      </c>
      <c r="S1635" t="b">
        <v>1</v>
      </c>
      <c r="T1635" t="s">
        <v>8276</v>
      </c>
      <c r="U1635" s="6">
        <f t="shared" si="231"/>
        <v>172.41379310344828</v>
      </c>
      <c r="V1635" t="str">
        <f t="shared" si="232"/>
        <v>music</v>
      </c>
      <c r="W1635" t="str">
        <f t="shared" si="233"/>
        <v>rock</v>
      </c>
    </row>
    <row r="1636" spans="1:23" ht="32" x14ac:dyDescent="0.2">
      <c r="A1636" s="5">
        <f t="shared" si="225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tr">
        <f t="shared" si="226"/>
        <v>True</v>
      </c>
      <c r="I1636" t="e">
        <f t="shared" si="227"/>
        <v>#VALUE!</v>
      </c>
      <c r="J1636" t="e">
        <f t="shared" si="228"/>
        <v>#VALUE!</v>
      </c>
      <c r="K1636" t="s">
        <v>8224</v>
      </c>
      <c r="L1636" t="s">
        <v>8246</v>
      </c>
      <c r="M1636">
        <v>1306994340</v>
      </c>
      <c r="N1636" s="19">
        <f t="shared" si="229"/>
        <v>40695.999305555553</v>
      </c>
      <c r="O1636">
        <v>1303706001</v>
      </c>
      <c r="P1636" s="19">
        <f t="shared" si="230"/>
        <v>40657.939826388887</v>
      </c>
      <c r="Q1636" t="b">
        <v>0</v>
      </c>
      <c r="R1636">
        <v>32</v>
      </c>
      <c r="S1636" t="b">
        <v>1</v>
      </c>
      <c r="T1636" t="s">
        <v>8276</v>
      </c>
      <c r="U1636" s="6">
        <f t="shared" si="231"/>
        <v>62.8125</v>
      </c>
      <c r="V1636" t="str">
        <f t="shared" si="232"/>
        <v>music</v>
      </c>
      <c r="W1636" t="str">
        <f t="shared" si="233"/>
        <v>rock</v>
      </c>
    </row>
    <row r="1637" spans="1:23" ht="48" x14ac:dyDescent="0.2">
      <c r="A1637" s="5">
        <f t="shared" si="225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tr">
        <f t="shared" si="226"/>
        <v>True</v>
      </c>
      <c r="I1637" t="e">
        <f t="shared" si="227"/>
        <v>#VALUE!</v>
      </c>
      <c r="J1637" t="e">
        <f t="shared" si="228"/>
        <v>#VALUE!</v>
      </c>
      <c r="K1637" t="s">
        <v>8224</v>
      </c>
      <c r="L1637" t="s">
        <v>8246</v>
      </c>
      <c r="M1637">
        <v>1468270261</v>
      </c>
      <c r="N1637" s="19">
        <f t="shared" si="229"/>
        <v>42562.618761574078</v>
      </c>
      <c r="O1637">
        <v>1463086261</v>
      </c>
      <c r="P1637" s="19">
        <f t="shared" si="230"/>
        <v>42502.618761574078</v>
      </c>
      <c r="Q1637" t="b">
        <v>0</v>
      </c>
      <c r="R1637">
        <v>37</v>
      </c>
      <c r="S1637" t="b">
        <v>1</v>
      </c>
      <c r="T1637" t="s">
        <v>8276</v>
      </c>
      <c r="U1637" s="6">
        <f t="shared" si="231"/>
        <v>67.729729729729726</v>
      </c>
      <c r="V1637" t="str">
        <f t="shared" si="232"/>
        <v>music</v>
      </c>
      <c r="W1637" t="str">
        <f t="shared" si="233"/>
        <v>rock</v>
      </c>
    </row>
    <row r="1638" spans="1:23" ht="48" x14ac:dyDescent="0.2">
      <c r="A1638" s="5">
        <f t="shared" si="225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tr">
        <f t="shared" si="226"/>
        <v>True</v>
      </c>
      <c r="I1638" t="e">
        <f t="shared" si="227"/>
        <v>#VALUE!</v>
      </c>
      <c r="J1638" t="e">
        <f t="shared" si="228"/>
        <v>#VALUE!</v>
      </c>
      <c r="K1638" t="s">
        <v>8224</v>
      </c>
      <c r="L1638" t="s">
        <v>8246</v>
      </c>
      <c r="M1638">
        <v>1307851200</v>
      </c>
      <c r="N1638" s="19">
        <f t="shared" si="229"/>
        <v>40705.916666666664</v>
      </c>
      <c r="O1638">
        <v>1304129088</v>
      </c>
      <c r="P1638" s="19">
        <f t="shared" si="230"/>
        <v>40662.83666666667</v>
      </c>
      <c r="Q1638" t="b">
        <v>0</v>
      </c>
      <c r="R1638">
        <v>87</v>
      </c>
      <c r="S1638" t="b">
        <v>1</v>
      </c>
      <c r="T1638" t="s">
        <v>8276</v>
      </c>
      <c r="U1638" s="6">
        <f t="shared" si="231"/>
        <v>53.5632183908046</v>
      </c>
      <c r="V1638" t="str">
        <f t="shared" si="232"/>
        <v>music</v>
      </c>
      <c r="W1638" t="str">
        <f t="shared" si="233"/>
        <v>rock</v>
      </c>
    </row>
    <row r="1639" spans="1:23" ht="48" x14ac:dyDescent="0.2">
      <c r="A1639" s="5">
        <f t="shared" si="225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tr">
        <f t="shared" si="226"/>
        <v>True</v>
      </c>
      <c r="I1639" t="e">
        <f t="shared" si="227"/>
        <v>#VALUE!</v>
      </c>
      <c r="J1639" t="e">
        <f t="shared" si="228"/>
        <v>#VALUE!</v>
      </c>
      <c r="K1639" t="s">
        <v>8224</v>
      </c>
      <c r="L1639" t="s">
        <v>8246</v>
      </c>
      <c r="M1639">
        <v>1262302740</v>
      </c>
      <c r="N1639" s="19">
        <f t="shared" si="229"/>
        <v>40178.73541666667</v>
      </c>
      <c r="O1639">
        <v>1257444140</v>
      </c>
      <c r="P1639" s="19">
        <f t="shared" si="230"/>
        <v>40122.501620370371</v>
      </c>
      <c r="Q1639" t="b">
        <v>0</v>
      </c>
      <c r="R1639">
        <v>15</v>
      </c>
      <c r="S1639" t="b">
        <v>1</v>
      </c>
      <c r="T1639" t="s">
        <v>8276</v>
      </c>
      <c r="U1639" s="6">
        <f t="shared" si="231"/>
        <v>34.6</v>
      </c>
      <c r="V1639" t="str">
        <f t="shared" si="232"/>
        <v>music</v>
      </c>
      <c r="W1639" t="str">
        <f t="shared" si="233"/>
        <v>rock</v>
      </c>
    </row>
    <row r="1640" spans="1:23" ht="32" x14ac:dyDescent="0.2">
      <c r="A1640" s="5">
        <f t="shared" si="225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tr">
        <f t="shared" si="226"/>
        <v>True</v>
      </c>
      <c r="I1640" t="e">
        <f t="shared" si="227"/>
        <v>#VALUE!</v>
      </c>
      <c r="J1640" t="e">
        <f t="shared" si="228"/>
        <v>#VALUE!</v>
      </c>
      <c r="K1640" t="s">
        <v>8224</v>
      </c>
      <c r="L1640" t="s">
        <v>8246</v>
      </c>
      <c r="M1640">
        <v>1362086700</v>
      </c>
      <c r="N1640" s="19">
        <f t="shared" si="229"/>
        <v>41333.642361111109</v>
      </c>
      <c r="O1640">
        <v>1358180968</v>
      </c>
      <c r="P1640" s="19">
        <f t="shared" si="230"/>
        <v>41288.43712962963</v>
      </c>
      <c r="Q1640" t="b">
        <v>0</v>
      </c>
      <c r="R1640">
        <v>27</v>
      </c>
      <c r="S1640" t="b">
        <v>1</v>
      </c>
      <c r="T1640" t="s">
        <v>8276</v>
      </c>
      <c r="U1640" s="6">
        <f t="shared" si="231"/>
        <v>38.888888888888886</v>
      </c>
      <c r="V1640" t="str">
        <f t="shared" si="232"/>
        <v>music</v>
      </c>
      <c r="W1640" t="str">
        <f t="shared" si="233"/>
        <v>rock</v>
      </c>
    </row>
    <row r="1641" spans="1:23" ht="48" x14ac:dyDescent="0.2">
      <c r="A1641" s="5">
        <f t="shared" si="225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tr">
        <f t="shared" si="226"/>
        <v>True</v>
      </c>
      <c r="I1641" t="e">
        <f t="shared" si="227"/>
        <v>#VALUE!</v>
      </c>
      <c r="J1641" t="e">
        <f t="shared" si="228"/>
        <v>#VALUE!</v>
      </c>
      <c r="K1641" t="s">
        <v>8224</v>
      </c>
      <c r="L1641" t="s">
        <v>8246</v>
      </c>
      <c r="M1641">
        <v>1330789165</v>
      </c>
      <c r="N1641" s="19">
        <f t="shared" si="229"/>
        <v>40971.402372685188</v>
      </c>
      <c r="O1641">
        <v>1328197165</v>
      </c>
      <c r="P1641" s="19">
        <f t="shared" si="230"/>
        <v>40941.402372685188</v>
      </c>
      <c r="Q1641" t="b">
        <v>0</v>
      </c>
      <c r="R1641">
        <v>19</v>
      </c>
      <c r="S1641" t="b">
        <v>1</v>
      </c>
      <c r="T1641" t="s">
        <v>8276</v>
      </c>
      <c r="U1641" s="6">
        <f t="shared" si="231"/>
        <v>94.736842105263165</v>
      </c>
      <c r="V1641" t="str">
        <f t="shared" si="232"/>
        <v>music</v>
      </c>
      <c r="W1641" t="str">
        <f t="shared" si="233"/>
        <v>rock</v>
      </c>
    </row>
    <row r="1642" spans="1:23" ht="48" x14ac:dyDescent="0.2">
      <c r="A1642" s="5">
        <f t="shared" si="225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tr">
        <f t="shared" si="226"/>
        <v>True</v>
      </c>
      <c r="I1642" t="e">
        <f t="shared" si="227"/>
        <v>#VALUE!</v>
      </c>
      <c r="J1642" t="e">
        <f t="shared" si="228"/>
        <v>#VALUE!</v>
      </c>
      <c r="K1642" t="s">
        <v>8224</v>
      </c>
      <c r="L1642" t="s">
        <v>8246</v>
      </c>
      <c r="M1642">
        <v>1280800740</v>
      </c>
      <c r="N1642" s="19">
        <f t="shared" si="229"/>
        <v>40392.832638888889</v>
      </c>
      <c r="O1642">
        <v>1279603955</v>
      </c>
      <c r="P1642" s="19">
        <f t="shared" si="230"/>
        <v>40378.98096064815</v>
      </c>
      <c r="Q1642" t="b">
        <v>0</v>
      </c>
      <c r="R1642">
        <v>17</v>
      </c>
      <c r="S1642" t="b">
        <v>1</v>
      </c>
      <c r="T1642" t="s">
        <v>8276</v>
      </c>
      <c r="U1642" s="6">
        <f t="shared" si="231"/>
        <v>39.967058823529413</v>
      </c>
      <c r="V1642" t="str">
        <f t="shared" si="232"/>
        <v>music</v>
      </c>
      <c r="W1642" t="str">
        <f t="shared" si="233"/>
        <v>rock</v>
      </c>
    </row>
    <row r="1643" spans="1:23" ht="32" x14ac:dyDescent="0.2">
      <c r="A1643" s="5">
        <f t="shared" si="225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tr">
        <f t="shared" si="226"/>
        <v>True</v>
      </c>
      <c r="I1643" t="e">
        <f t="shared" si="227"/>
        <v>#VALUE!</v>
      </c>
      <c r="J1643" t="e">
        <f t="shared" si="228"/>
        <v>#VALUE!</v>
      </c>
      <c r="K1643" t="s">
        <v>8224</v>
      </c>
      <c r="L1643" t="s">
        <v>8246</v>
      </c>
      <c r="M1643">
        <v>1418998744</v>
      </c>
      <c r="N1643" s="19">
        <f t="shared" si="229"/>
        <v>41992.346574074079</v>
      </c>
      <c r="O1643">
        <v>1416406744</v>
      </c>
      <c r="P1643" s="19">
        <f t="shared" si="230"/>
        <v>41962.346574074079</v>
      </c>
      <c r="Q1643" t="b">
        <v>0</v>
      </c>
      <c r="R1643">
        <v>26</v>
      </c>
      <c r="S1643" t="b">
        <v>1</v>
      </c>
      <c r="T1643" t="s">
        <v>8292</v>
      </c>
      <c r="U1643" s="6">
        <f t="shared" si="231"/>
        <v>97.5</v>
      </c>
      <c r="V1643" t="str">
        <f t="shared" si="232"/>
        <v>music</v>
      </c>
      <c r="W1643" t="str">
        <f t="shared" si="233"/>
        <v>pop</v>
      </c>
    </row>
    <row r="1644" spans="1:23" ht="48" x14ac:dyDescent="0.2">
      <c r="A1644" s="5">
        <f t="shared" si="225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tr">
        <f t="shared" si="226"/>
        <v>True</v>
      </c>
      <c r="I1644" t="e">
        <f t="shared" si="227"/>
        <v>#VALUE!</v>
      </c>
      <c r="J1644" t="e">
        <f t="shared" si="228"/>
        <v>#VALUE!</v>
      </c>
      <c r="K1644" t="s">
        <v>8224</v>
      </c>
      <c r="L1644" t="s">
        <v>8246</v>
      </c>
      <c r="M1644">
        <v>1308011727</v>
      </c>
      <c r="N1644" s="19">
        <f t="shared" si="229"/>
        <v>40707.774618055555</v>
      </c>
      <c r="O1644">
        <v>1306283727</v>
      </c>
      <c r="P1644" s="19">
        <f t="shared" si="230"/>
        <v>40687.774618055555</v>
      </c>
      <c r="Q1644" t="b">
        <v>0</v>
      </c>
      <c r="R1644">
        <v>28</v>
      </c>
      <c r="S1644" t="b">
        <v>1</v>
      </c>
      <c r="T1644" t="s">
        <v>8292</v>
      </c>
      <c r="U1644" s="6">
        <f t="shared" si="231"/>
        <v>42.857142857142854</v>
      </c>
      <c r="V1644" t="str">
        <f t="shared" si="232"/>
        <v>music</v>
      </c>
      <c r="W1644" t="str">
        <f t="shared" si="233"/>
        <v>pop</v>
      </c>
    </row>
    <row r="1645" spans="1:23" ht="32" x14ac:dyDescent="0.2">
      <c r="A1645" s="5">
        <f t="shared" si="225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tr">
        <f t="shared" si="226"/>
        <v>True</v>
      </c>
      <c r="I1645" t="e">
        <f t="shared" si="227"/>
        <v>#VALUE!</v>
      </c>
      <c r="J1645" t="e">
        <f t="shared" si="228"/>
        <v>#VALUE!</v>
      </c>
      <c r="K1645" t="s">
        <v>8224</v>
      </c>
      <c r="L1645" t="s">
        <v>8246</v>
      </c>
      <c r="M1645">
        <v>1348516012</v>
      </c>
      <c r="N1645" s="19">
        <f t="shared" si="229"/>
        <v>41176.574212962965</v>
      </c>
      <c r="O1645">
        <v>1345924012</v>
      </c>
      <c r="P1645" s="19">
        <f t="shared" si="230"/>
        <v>41146.574212962965</v>
      </c>
      <c r="Q1645" t="b">
        <v>0</v>
      </c>
      <c r="R1645">
        <v>37</v>
      </c>
      <c r="S1645" t="b">
        <v>1</v>
      </c>
      <c r="T1645" t="s">
        <v>8292</v>
      </c>
      <c r="U1645" s="6">
        <f t="shared" si="231"/>
        <v>168.51351351351352</v>
      </c>
      <c r="V1645" t="str">
        <f t="shared" si="232"/>
        <v>music</v>
      </c>
      <c r="W1645" t="str">
        <f t="shared" si="233"/>
        <v>pop</v>
      </c>
    </row>
    <row r="1646" spans="1:23" ht="48" x14ac:dyDescent="0.2">
      <c r="A1646" s="5">
        <f t="shared" si="225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tr">
        <f t="shared" si="226"/>
        <v>True</v>
      </c>
      <c r="I1646" t="e">
        <f t="shared" si="227"/>
        <v>#VALUE!</v>
      </c>
      <c r="J1646" t="e">
        <f t="shared" si="228"/>
        <v>#VALUE!</v>
      </c>
      <c r="K1646" t="s">
        <v>8224</v>
      </c>
      <c r="L1646" t="s">
        <v>8246</v>
      </c>
      <c r="M1646">
        <v>1353551160</v>
      </c>
      <c r="N1646" s="19">
        <f t="shared" si="229"/>
        <v>41234.851388888892</v>
      </c>
      <c r="O1646">
        <v>1348363560</v>
      </c>
      <c r="P1646" s="19">
        <f t="shared" si="230"/>
        <v>41174.80972222222</v>
      </c>
      <c r="Q1646" t="b">
        <v>0</v>
      </c>
      <c r="R1646">
        <v>128</v>
      </c>
      <c r="S1646" t="b">
        <v>1</v>
      </c>
      <c r="T1646" t="s">
        <v>8292</v>
      </c>
      <c r="U1646" s="6">
        <f t="shared" si="231"/>
        <v>85.546875</v>
      </c>
      <c r="V1646" t="str">
        <f t="shared" si="232"/>
        <v>music</v>
      </c>
      <c r="W1646" t="str">
        <f t="shared" si="233"/>
        <v>pop</v>
      </c>
    </row>
    <row r="1647" spans="1:23" ht="48" x14ac:dyDescent="0.2">
      <c r="A1647" s="5">
        <f t="shared" si="225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tr">
        <f t="shared" si="226"/>
        <v>True</v>
      </c>
      <c r="I1647" t="e">
        <f t="shared" si="227"/>
        <v>#VALUE!</v>
      </c>
      <c r="J1647" t="e">
        <f t="shared" si="228"/>
        <v>#VALUE!</v>
      </c>
      <c r="K1647" t="s">
        <v>8224</v>
      </c>
      <c r="L1647" t="s">
        <v>8246</v>
      </c>
      <c r="M1647">
        <v>1379515740</v>
      </c>
      <c r="N1647" s="19">
        <f t="shared" si="229"/>
        <v>41535.367361111108</v>
      </c>
      <c r="O1647">
        <v>1378306140</v>
      </c>
      <c r="P1647" s="19">
        <f t="shared" si="230"/>
        <v>41521.367361111108</v>
      </c>
      <c r="Q1647" t="b">
        <v>0</v>
      </c>
      <c r="R1647">
        <v>10</v>
      </c>
      <c r="S1647" t="b">
        <v>1</v>
      </c>
      <c r="T1647" t="s">
        <v>8292</v>
      </c>
      <c r="U1647" s="6">
        <f t="shared" si="231"/>
        <v>554</v>
      </c>
      <c r="V1647" t="str">
        <f t="shared" si="232"/>
        <v>music</v>
      </c>
      <c r="W1647" t="str">
        <f t="shared" si="233"/>
        <v>pop</v>
      </c>
    </row>
    <row r="1648" spans="1:23" ht="48" x14ac:dyDescent="0.2">
      <c r="A1648" s="5">
        <f t="shared" si="225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tr">
        <f t="shared" si="226"/>
        <v>True</v>
      </c>
      <c r="I1648" t="e">
        <f t="shared" si="227"/>
        <v>#VALUE!</v>
      </c>
      <c r="J1648" t="e">
        <f t="shared" si="228"/>
        <v>#VALUE!</v>
      </c>
      <c r="K1648" t="s">
        <v>8225</v>
      </c>
      <c r="L1648" t="s">
        <v>8247</v>
      </c>
      <c r="M1648">
        <v>1408039860</v>
      </c>
      <c r="N1648" s="19">
        <f t="shared" si="229"/>
        <v>41865.507638888892</v>
      </c>
      <c r="O1648">
        <v>1405248503</v>
      </c>
      <c r="P1648" s="19">
        <f t="shared" si="230"/>
        <v>41833.200266203705</v>
      </c>
      <c r="Q1648" t="b">
        <v>0</v>
      </c>
      <c r="R1648">
        <v>83</v>
      </c>
      <c r="S1648" t="b">
        <v>1</v>
      </c>
      <c r="T1648" t="s">
        <v>8292</v>
      </c>
      <c r="U1648" s="6">
        <f t="shared" si="231"/>
        <v>26.554216867469879</v>
      </c>
      <c r="V1648" t="str">
        <f t="shared" si="232"/>
        <v>music</v>
      </c>
      <c r="W1648" t="str">
        <f t="shared" si="233"/>
        <v>pop</v>
      </c>
    </row>
    <row r="1649" spans="1:23" ht="48" x14ac:dyDescent="0.2">
      <c r="A1649" s="5">
        <f t="shared" si="225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tr">
        <f t="shared" si="226"/>
        <v>True</v>
      </c>
      <c r="I1649" t="e">
        <f t="shared" si="227"/>
        <v>#VALUE!</v>
      </c>
      <c r="J1649" t="e">
        <f t="shared" si="228"/>
        <v>#VALUE!</v>
      </c>
      <c r="K1649" t="s">
        <v>8224</v>
      </c>
      <c r="L1649" t="s">
        <v>8246</v>
      </c>
      <c r="M1649">
        <v>1339235377</v>
      </c>
      <c r="N1649" s="19">
        <f t="shared" si="229"/>
        <v>41069.159456018519</v>
      </c>
      <c r="O1649">
        <v>1336643377</v>
      </c>
      <c r="P1649" s="19">
        <f t="shared" si="230"/>
        <v>41039.159456018519</v>
      </c>
      <c r="Q1649" t="b">
        <v>0</v>
      </c>
      <c r="R1649">
        <v>46</v>
      </c>
      <c r="S1649" t="b">
        <v>1</v>
      </c>
      <c r="T1649" t="s">
        <v>8292</v>
      </c>
      <c r="U1649" s="6">
        <f t="shared" si="231"/>
        <v>113.82608695652173</v>
      </c>
      <c r="V1649" t="str">
        <f t="shared" si="232"/>
        <v>music</v>
      </c>
      <c r="W1649" t="str">
        <f t="shared" si="233"/>
        <v>pop</v>
      </c>
    </row>
    <row r="1650" spans="1:23" ht="48" x14ac:dyDescent="0.2">
      <c r="A1650" s="5">
        <f t="shared" si="225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tr">
        <f t="shared" si="226"/>
        <v>True</v>
      </c>
      <c r="I1650" t="e">
        <f t="shared" si="227"/>
        <v>#VALUE!</v>
      </c>
      <c r="J1650" t="e">
        <f t="shared" si="228"/>
        <v>#VALUE!</v>
      </c>
      <c r="K1650" t="s">
        <v>8224</v>
      </c>
      <c r="L1650" t="s">
        <v>8246</v>
      </c>
      <c r="M1650">
        <v>1300636482</v>
      </c>
      <c r="N1650" s="19">
        <f t="shared" si="229"/>
        <v>40622.412986111114</v>
      </c>
      <c r="O1650">
        <v>1298048082</v>
      </c>
      <c r="P1650" s="19">
        <f t="shared" si="230"/>
        <v>40592.454652777778</v>
      </c>
      <c r="Q1650" t="b">
        <v>0</v>
      </c>
      <c r="R1650">
        <v>90</v>
      </c>
      <c r="S1650" t="b">
        <v>1</v>
      </c>
      <c r="T1650" t="s">
        <v>8292</v>
      </c>
      <c r="U1650" s="6">
        <f t="shared" si="231"/>
        <v>32.011111111111113</v>
      </c>
      <c r="V1650" t="str">
        <f t="shared" si="232"/>
        <v>music</v>
      </c>
      <c r="W1650" t="str">
        <f t="shared" si="233"/>
        <v>pop</v>
      </c>
    </row>
    <row r="1651" spans="1:23" ht="48" x14ac:dyDescent="0.2">
      <c r="A1651" s="5">
        <f t="shared" si="225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tr">
        <f t="shared" si="226"/>
        <v>True</v>
      </c>
      <c r="I1651" t="e">
        <f t="shared" si="227"/>
        <v>#VALUE!</v>
      </c>
      <c r="J1651" t="e">
        <f t="shared" si="228"/>
        <v>#VALUE!</v>
      </c>
      <c r="K1651" t="s">
        <v>8224</v>
      </c>
      <c r="L1651" t="s">
        <v>8246</v>
      </c>
      <c r="M1651">
        <v>1400862355</v>
      </c>
      <c r="N1651" s="19">
        <f t="shared" si="229"/>
        <v>41782.434664351851</v>
      </c>
      <c r="O1651">
        <v>1396974355</v>
      </c>
      <c r="P1651" s="19">
        <f t="shared" si="230"/>
        <v>41737.434664351851</v>
      </c>
      <c r="Q1651" t="b">
        <v>0</v>
      </c>
      <c r="R1651">
        <v>81</v>
      </c>
      <c r="S1651" t="b">
        <v>1</v>
      </c>
      <c r="T1651" t="s">
        <v>8292</v>
      </c>
      <c r="U1651" s="6">
        <f t="shared" si="231"/>
        <v>47.189259259259259</v>
      </c>
      <c r="V1651" t="str">
        <f t="shared" si="232"/>
        <v>music</v>
      </c>
      <c r="W1651" t="str">
        <f t="shared" si="233"/>
        <v>pop</v>
      </c>
    </row>
    <row r="1652" spans="1:23" ht="32" x14ac:dyDescent="0.2">
      <c r="A1652" s="5">
        <f t="shared" si="225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tr">
        <f t="shared" si="226"/>
        <v>True</v>
      </c>
      <c r="I1652" t="e">
        <f t="shared" si="227"/>
        <v>#VALUE!</v>
      </c>
      <c r="J1652" t="e">
        <f t="shared" si="228"/>
        <v>#VALUE!</v>
      </c>
      <c r="K1652" t="s">
        <v>8224</v>
      </c>
      <c r="L1652" t="s">
        <v>8246</v>
      </c>
      <c r="M1652">
        <v>1381314437</v>
      </c>
      <c r="N1652" s="19">
        <f t="shared" si="229"/>
        <v>41556.185613425929</v>
      </c>
      <c r="O1652">
        <v>1378722437</v>
      </c>
      <c r="P1652" s="19">
        <f t="shared" si="230"/>
        <v>41526.185613425929</v>
      </c>
      <c r="Q1652" t="b">
        <v>0</v>
      </c>
      <c r="R1652">
        <v>32</v>
      </c>
      <c r="S1652" t="b">
        <v>1</v>
      </c>
      <c r="T1652" t="s">
        <v>8292</v>
      </c>
      <c r="U1652" s="6">
        <f t="shared" si="231"/>
        <v>88.46875</v>
      </c>
      <c r="V1652" t="str">
        <f t="shared" si="232"/>
        <v>music</v>
      </c>
      <c r="W1652" t="str">
        <f t="shared" si="233"/>
        <v>pop</v>
      </c>
    </row>
    <row r="1653" spans="1:23" ht="48" x14ac:dyDescent="0.2">
      <c r="A1653" s="5">
        <f t="shared" si="225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tr">
        <f t="shared" si="226"/>
        <v>True</v>
      </c>
      <c r="I1653" t="e">
        <f t="shared" si="227"/>
        <v>#VALUE!</v>
      </c>
      <c r="J1653" t="e">
        <f t="shared" si="228"/>
        <v>#VALUE!</v>
      </c>
      <c r="K1653" t="s">
        <v>8224</v>
      </c>
      <c r="L1653" t="s">
        <v>8246</v>
      </c>
      <c r="M1653">
        <v>1303801140</v>
      </c>
      <c r="N1653" s="19">
        <f t="shared" si="229"/>
        <v>40659.040972222225</v>
      </c>
      <c r="O1653">
        <v>1300916220</v>
      </c>
      <c r="P1653" s="19">
        <f t="shared" si="230"/>
        <v>40625.650694444441</v>
      </c>
      <c r="Q1653" t="b">
        <v>0</v>
      </c>
      <c r="R1653">
        <v>20</v>
      </c>
      <c r="S1653" t="b">
        <v>1</v>
      </c>
      <c r="T1653" t="s">
        <v>8292</v>
      </c>
      <c r="U1653" s="6">
        <f t="shared" si="231"/>
        <v>100.75</v>
      </c>
      <c r="V1653" t="str">
        <f t="shared" si="232"/>
        <v>music</v>
      </c>
      <c r="W1653" t="str">
        <f t="shared" si="233"/>
        <v>pop</v>
      </c>
    </row>
    <row r="1654" spans="1:23" ht="48" x14ac:dyDescent="0.2">
      <c r="A1654" s="5">
        <f t="shared" si="225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tr">
        <f t="shared" si="226"/>
        <v>True</v>
      </c>
      <c r="I1654" t="e">
        <f t="shared" si="227"/>
        <v>#VALUE!</v>
      </c>
      <c r="J1654" t="e">
        <f t="shared" si="228"/>
        <v>#VALUE!</v>
      </c>
      <c r="K1654" t="s">
        <v>8224</v>
      </c>
      <c r="L1654" t="s">
        <v>8246</v>
      </c>
      <c r="M1654">
        <v>1385297393</v>
      </c>
      <c r="N1654" s="19">
        <f t="shared" si="229"/>
        <v>41602.284641203703</v>
      </c>
      <c r="O1654">
        <v>1382701793</v>
      </c>
      <c r="P1654" s="19">
        <f t="shared" si="230"/>
        <v>41572.242974537039</v>
      </c>
      <c r="Q1654" t="b">
        <v>0</v>
      </c>
      <c r="R1654">
        <v>70</v>
      </c>
      <c r="S1654" t="b">
        <v>1</v>
      </c>
      <c r="T1654" t="s">
        <v>8292</v>
      </c>
      <c r="U1654" s="6">
        <f t="shared" si="231"/>
        <v>64.714285714285708</v>
      </c>
      <c r="V1654" t="str">
        <f t="shared" si="232"/>
        <v>music</v>
      </c>
      <c r="W1654" t="str">
        <f t="shared" si="233"/>
        <v>pop</v>
      </c>
    </row>
    <row r="1655" spans="1:23" ht="48" x14ac:dyDescent="0.2">
      <c r="A1655" s="5">
        <f t="shared" si="225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tr">
        <f t="shared" si="226"/>
        <v>True</v>
      </c>
      <c r="I1655" t="e">
        <f t="shared" si="227"/>
        <v>#VALUE!</v>
      </c>
      <c r="J1655" t="e">
        <f t="shared" si="228"/>
        <v>#VALUE!</v>
      </c>
      <c r="K1655" t="s">
        <v>8224</v>
      </c>
      <c r="L1655" t="s">
        <v>8246</v>
      </c>
      <c r="M1655">
        <v>1303675296</v>
      </c>
      <c r="N1655" s="19">
        <f t="shared" si="229"/>
        <v>40657.584444444445</v>
      </c>
      <c r="O1655">
        <v>1300996896</v>
      </c>
      <c r="P1655" s="19">
        <f t="shared" si="230"/>
        <v>40626.584444444445</v>
      </c>
      <c r="Q1655" t="b">
        <v>0</v>
      </c>
      <c r="R1655">
        <v>168</v>
      </c>
      <c r="S1655" t="b">
        <v>1</v>
      </c>
      <c r="T1655" t="s">
        <v>8292</v>
      </c>
      <c r="U1655" s="6">
        <f t="shared" si="231"/>
        <v>51.854285714285716</v>
      </c>
      <c r="V1655" t="str">
        <f t="shared" si="232"/>
        <v>music</v>
      </c>
      <c r="W1655" t="str">
        <f t="shared" si="233"/>
        <v>pop</v>
      </c>
    </row>
    <row r="1656" spans="1:23" ht="48" x14ac:dyDescent="0.2">
      <c r="A1656" s="5">
        <f t="shared" si="225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tr">
        <f t="shared" si="226"/>
        <v>True</v>
      </c>
      <c r="I1656" t="e">
        <f t="shared" si="227"/>
        <v>#VALUE!</v>
      </c>
      <c r="J1656" t="e">
        <f t="shared" si="228"/>
        <v>#VALUE!</v>
      </c>
      <c r="K1656" t="s">
        <v>8224</v>
      </c>
      <c r="L1656" t="s">
        <v>8246</v>
      </c>
      <c r="M1656">
        <v>1334784160</v>
      </c>
      <c r="N1656" s="19">
        <f t="shared" si="229"/>
        <v>41017.640740740739</v>
      </c>
      <c r="O1656">
        <v>1332192160</v>
      </c>
      <c r="P1656" s="19">
        <f t="shared" si="230"/>
        <v>40987.640740740739</v>
      </c>
      <c r="Q1656" t="b">
        <v>0</v>
      </c>
      <c r="R1656">
        <v>34</v>
      </c>
      <c r="S1656" t="b">
        <v>1</v>
      </c>
      <c r="T1656" t="s">
        <v>8292</v>
      </c>
      <c r="U1656" s="6">
        <f t="shared" si="231"/>
        <v>38.794117647058826</v>
      </c>
      <c r="V1656" t="str">
        <f t="shared" si="232"/>
        <v>music</v>
      </c>
      <c r="W1656" t="str">
        <f t="shared" si="233"/>
        <v>pop</v>
      </c>
    </row>
    <row r="1657" spans="1:23" ht="32" x14ac:dyDescent="0.2">
      <c r="A1657" s="5">
        <f t="shared" si="225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tr">
        <f t="shared" si="226"/>
        <v>True</v>
      </c>
      <c r="I1657" t="e">
        <f t="shared" si="227"/>
        <v>#VALUE!</v>
      </c>
      <c r="J1657" t="e">
        <f t="shared" si="228"/>
        <v>#VALUE!</v>
      </c>
      <c r="K1657" t="s">
        <v>8224</v>
      </c>
      <c r="L1657" t="s">
        <v>8246</v>
      </c>
      <c r="M1657">
        <v>1333648820</v>
      </c>
      <c r="N1657" s="19">
        <f t="shared" si="229"/>
        <v>41004.500231481477</v>
      </c>
      <c r="O1657">
        <v>1331060420</v>
      </c>
      <c r="P1657" s="19">
        <f t="shared" si="230"/>
        <v>40974.541898148149</v>
      </c>
      <c r="Q1657" t="b">
        <v>0</v>
      </c>
      <c r="R1657">
        <v>48</v>
      </c>
      <c r="S1657" t="b">
        <v>1</v>
      </c>
      <c r="T1657" t="s">
        <v>8292</v>
      </c>
      <c r="U1657" s="6">
        <f t="shared" si="231"/>
        <v>44.645833333333336</v>
      </c>
      <c r="V1657" t="str">
        <f t="shared" si="232"/>
        <v>music</v>
      </c>
      <c r="W1657" t="str">
        <f t="shared" si="233"/>
        <v>pop</v>
      </c>
    </row>
    <row r="1658" spans="1:23" ht="64" x14ac:dyDescent="0.2">
      <c r="A1658" s="5">
        <f t="shared" si="225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tr">
        <f t="shared" si="226"/>
        <v>True</v>
      </c>
      <c r="I1658" t="e">
        <f t="shared" si="227"/>
        <v>#VALUE!</v>
      </c>
      <c r="J1658" t="e">
        <f t="shared" si="228"/>
        <v>#VALUE!</v>
      </c>
      <c r="K1658" t="s">
        <v>8224</v>
      </c>
      <c r="L1658" t="s">
        <v>8246</v>
      </c>
      <c r="M1658">
        <v>1355437052</v>
      </c>
      <c r="N1658" s="19">
        <f t="shared" si="229"/>
        <v>41256.678842592592</v>
      </c>
      <c r="O1658">
        <v>1352845052</v>
      </c>
      <c r="P1658" s="19">
        <f t="shared" si="230"/>
        <v>41226.678842592592</v>
      </c>
      <c r="Q1658" t="b">
        <v>0</v>
      </c>
      <c r="R1658">
        <v>48</v>
      </c>
      <c r="S1658" t="b">
        <v>1</v>
      </c>
      <c r="T1658" t="s">
        <v>8292</v>
      </c>
      <c r="U1658" s="6">
        <f t="shared" si="231"/>
        <v>156.77333333333334</v>
      </c>
      <c r="V1658" t="str">
        <f t="shared" si="232"/>
        <v>music</v>
      </c>
      <c r="W1658" t="str">
        <f t="shared" si="233"/>
        <v>pop</v>
      </c>
    </row>
    <row r="1659" spans="1:23" ht="48" x14ac:dyDescent="0.2">
      <c r="A1659" s="5">
        <f t="shared" si="225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tr">
        <f t="shared" si="226"/>
        <v>True</v>
      </c>
      <c r="I1659" t="e">
        <f t="shared" si="227"/>
        <v>#VALUE!</v>
      </c>
      <c r="J1659" t="e">
        <f t="shared" si="228"/>
        <v>#VALUE!</v>
      </c>
      <c r="K1659" t="s">
        <v>8224</v>
      </c>
      <c r="L1659" t="s">
        <v>8246</v>
      </c>
      <c r="M1659">
        <v>1337885168</v>
      </c>
      <c r="N1659" s="19">
        <f t="shared" si="229"/>
        <v>41053.532037037039</v>
      </c>
      <c r="O1659">
        <v>1335293168</v>
      </c>
      <c r="P1659" s="19">
        <f t="shared" si="230"/>
        <v>41023.532037037039</v>
      </c>
      <c r="Q1659" t="b">
        <v>0</v>
      </c>
      <c r="R1659">
        <v>221</v>
      </c>
      <c r="S1659" t="b">
        <v>1</v>
      </c>
      <c r="T1659" t="s">
        <v>8292</v>
      </c>
      <c r="U1659" s="6">
        <f t="shared" si="231"/>
        <v>118.70339366515837</v>
      </c>
      <c r="V1659" t="str">
        <f t="shared" si="232"/>
        <v>music</v>
      </c>
      <c r="W1659" t="str">
        <f t="shared" si="233"/>
        <v>pop</v>
      </c>
    </row>
    <row r="1660" spans="1:23" ht="48" x14ac:dyDescent="0.2">
      <c r="A1660" s="5">
        <f t="shared" si="225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tr">
        <f t="shared" si="226"/>
        <v>True</v>
      </c>
      <c r="I1660" t="e">
        <f t="shared" si="227"/>
        <v>#VALUE!</v>
      </c>
      <c r="J1660" t="e">
        <f t="shared" si="228"/>
        <v>#VALUE!</v>
      </c>
      <c r="K1660" t="s">
        <v>8224</v>
      </c>
      <c r="L1660" t="s">
        <v>8246</v>
      </c>
      <c r="M1660">
        <v>1355840400</v>
      </c>
      <c r="N1660" s="19">
        <f t="shared" si="229"/>
        <v>41261.347222222219</v>
      </c>
      <c r="O1660">
        <v>1352524767</v>
      </c>
      <c r="P1660" s="19">
        <f t="shared" si="230"/>
        <v>41222.97184027778</v>
      </c>
      <c r="Q1660" t="b">
        <v>0</v>
      </c>
      <c r="R1660">
        <v>107</v>
      </c>
      <c r="S1660" t="b">
        <v>1</v>
      </c>
      <c r="T1660" t="s">
        <v>8292</v>
      </c>
      <c r="U1660" s="6">
        <f t="shared" si="231"/>
        <v>74.149532710280369</v>
      </c>
      <c r="V1660" t="str">
        <f t="shared" si="232"/>
        <v>music</v>
      </c>
      <c r="W1660" t="str">
        <f t="shared" si="233"/>
        <v>pop</v>
      </c>
    </row>
    <row r="1661" spans="1:23" ht="48" x14ac:dyDescent="0.2">
      <c r="A1661" s="5">
        <f t="shared" si="225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tr">
        <f t="shared" si="226"/>
        <v>True</v>
      </c>
      <c r="I1661" t="e">
        <f t="shared" si="227"/>
        <v>#VALUE!</v>
      </c>
      <c r="J1661" t="e">
        <f t="shared" si="228"/>
        <v>#VALUE!</v>
      </c>
      <c r="K1661" t="s">
        <v>8225</v>
      </c>
      <c r="L1661" t="s">
        <v>8247</v>
      </c>
      <c r="M1661">
        <v>1387281600</v>
      </c>
      <c r="N1661" s="19">
        <f t="shared" si="229"/>
        <v>41625.25</v>
      </c>
      <c r="O1661">
        <v>1384811721</v>
      </c>
      <c r="P1661" s="19">
        <f t="shared" si="230"/>
        <v>41596.663437499999</v>
      </c>
      <c r="Q1661" t="b">
        <v>0</v>
      </c>
      <c r="R1661">
        <v>45</v>
      </c>
      <c r="S1661" t="b">
        <v>1</v>
      </c>
      <c r="T1661" t="s">
        <v>8292</v>
      </c>
      <c r="U1661" s="6">
        <f t="shared" si="231"/>
        <v>12.533333333333333</v>
      </c>
      <c r="V1661" t="str">
        <f t="shared" si="232"/>
        <v>music</v>
      </c>
      <c r="W1661" t="str">
        <f t="shared" si="233"/>
        <v>pop</v>
      </c>
    </row>
    <row r="1662" spans="1:23" ht="48" x14ac:dyDescent="0.2">
      <c r="A1662" s="5">
        <f t="shared" si="225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tr">
        <f t="shared" si="226"/>
        <v>True</v>
      </c>
      <c r="I1662" t="e">
        <f t="shared" si="227"/>
        <v>#VALUE!</v>
      </c>
      <c r="J1662" t="e">
        <f t="shared" si="228"/>
        <v>#VALUE!</v>
      </c>
      <c r="K1662" t="s">
        <v>8237</v>
      </c>
      <c r="L1662" t="s">
        <v>8249</v>
      </c>
      <c r="M1662">
        <v>1462053540</v>
      </c>
      <c r="N1662" s="19">
        <f t="shared" si="229"/>
        <v>42490.665972222225</v>
      </c>
      <c r="O1662">
        <v>1459355950</v>
      </c>
      <c r="P1662" s="19">
        <f t="shared" si="230"/>
        <v>42459.443865740745</v>
      </c>
      <c r="Q1662" t="b">
        <v>0</v>
      </c>
      <c r="R1662">
        <v>36</v>
      </c>
      <c r="S1662" t="b">
        <v>1</v>
      </c>
      <c r="T1662" t="s">
        <v>8292</v>
      </c>
      <c r="U1662" s="6">
        <f t="shared" si="231"/>
        <v>27.861111111111111</v>
      </c>
      <c r="V1662" t="str">
        <f t="shared" si="232"/>
        <v>music</v>
      </c>
      <c r="W1662" t="str">
        <f t="shared" si="233"/>
        <v>pop</v>
      </c>
    </row>
    <row r="1663" spans="1:23" ht="64" x14ac:dyDescent="0.2">
      <c r="A1663" s="5">
        <f t="shared" si="225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tr">
        <f t="shared" si="226"/>
        <v>True</v>
      </c>
      <c r="I1663" t="e">
        <f t="shared" si="227"/>
        <v>#VALUE!</v>
      </c>
      <c r="J1663" t="e">
        <f t="shared" si="228"/>
        <v>#VALUE!</v>
      </c>
      <c r="K1663" t="s">
        <v>8239</v>
      </c>
      <c r="L1663" t="s">
        <v>8249</v>
      </c>
      <c r="M1663">
        <v>1453064400</v>
      </c>
      <c r="N1663" s="19">
        <f t="shared" si="229"/>
        <v>42386.625</v>
      </c>
      <c r="O1663">
        <v>1449359831</v>
      </c>
      <c r="P1663" s="19">
        <f t="shared" si="230"/>
        <v>42343.748043981483</v>
      </c>
      <c r="Q1663" t="b">
        <v>0</v>
      </c>
      <c r="R1663">
        <v>101</v>
      </c>
      <c r="S1663" t="b">
        <v>1</v>
      </c>
      <c r="T1663" t="s">
        <v>8292</v>
      </c>
      <c r="U1663" s="6">
        <f t="shared" si="231"/>
        <v>80.178217821782184</v>
      </c>
      <c r="V1663" t="str">
        <f t="shared" si="232"/>
        <v>music</v>
      </c>
      <c r="W1663" t="str">
        <f t="shared" si="233"/>
        <v>pop</v>
      </c>
    </row>
    <row r="1664" spans="1:23" ht="48" x14ac:dyDescent="0.2">
      <c r="A1664" s="5">
        <f t="shared" si="225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tr">
        <f t="shared" si="226"/>
        <v>True</v>
      </c>
      <c r="I1664" t="e">
        <f t="shared" si="227"/>
        <v>#VALUE!</v>
      </c>
      <c r="J1664" t="e">
        <f t="shared" si="228"/>
        <v>#VALUE!</v>
      </c>
      <c r="K1664" t="s">
        <v>8224</v>
      </c>
      <c r="L1664" t="s">
        <v>8246</v>
      </c>
      <c r="M1664">
        <v>1325310336</v>
      </c>
      <c r="N1664" s="19">
        <f t="shared" si="229"/>
        <v>40907.99</v>
      </c>
      <c r="O1664">
        <v>1320122736</v>
      </c>
      <c r="P1664" s="19">
        <f t="shared" si="230"/>
        <v>40847.948333333334</v>
      </c>
      <c r="Q1664" t="b">
        <v>0</v>
      </c>
      <c r="R1664">
        <v>62</v>
      </c>
      <c r="S1664" t="b">
        <v>1</v>
      </c>
      <c r="T1664" t="s">
        <v>8292</v>
      </c>
      <c r="U1664" s="6">
        <f t="shared" si="231"/>
        <v>132.43548387096774</v>
      </c>
      <c r="V1664" t="str">
        <f t="shared" si="232"/>
        <v>music</v>
      </c>
      <c r="W1664" t="str">
        <f t="shared" si="233"/>
        <v>pop</v>
      </c>
    </row>
    <row r="1665" spans="1:23" ht="32" x14ac:dyDescent="0.2">
      <c r="A1665" s="5">
        <f t="shared" si="225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tr">
        <f t="shared" si="226"/>
        <v>True</v>
      </c>
      <c r="I1665" t="e">
        <f t="shared" si="227"/>
        <v>#VALUE!</v>
      </c>
      <c r="J1665" t="e">
        <f t="shared" si="228"/>
        <v>#VALUE!</v>
      </c>
      <c r="K1665" t="s">
        <v>8224</v>
      </c>
      <c r="L1665" t="s">
        <v>8246</v>
      </c>
      <c r="M1665">
        <v>1422750707</v>
      </c>
      <c r="N1665" s="19">
        <f t="shared" si="229"/>
        <v>42035.77207175926</v>
      </c>
      <c r="O1665">
        <v>1420158707</v>
      </c>
      <c r="P1665" s="19">
        <f t="shared" si="230"/>
        <v>42005.77207175926</v>
      </c>
      <c r="Q1665" t="b">
        <v>0</v>
      </c>
      <c r="R1665">
        <v>32</v>
      </c>
      <c r="S1665" t="b">
        <v>1</v>
      </c>
      <c r="T1665" t="s">
        <v>8292</v>
      </c>
      <c r="U1665" s="6">
        <f t="shared" si="231"/>
        <v>33.75</v>
      </c>
      <c r="V1665" t="str">
        <f t="shared" si="232"/>
        <v>music</v>
      </c>
      <c r="W1665" t="str">
        <f t="shared" si="233"/>
        <v>pop</v>
      </c>
    </row>
    <row r="1666" spans="1:23" ht="48" x14ac:dyDescent="0.2">
      <c r="A1666" s="5">
        <f t="shared" si="225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tr">
        <f t="shared" si="226"/>
        <v>True</v>
      </c>
      <c r="I1666" t="e">
        <f t="shared" si="227"/>
        <v>#VALUE!</v>
      </c>
      <c r="J1666" t="e">
        <f t="shared" si="228"/>
        <v>#VALUE!</v>
      </c>
      <c r="K1666" t="s">
        <v>8224</v>
      </c>
      <c r="L1666" t="s">
        <v>8246</v>
      </c>
      <c r="M1666">
        <v>1331870340</v>
      </c>
      <c r="N1666" s="19">
        <f t="shared" si="229"/>
        <v>40983.915972222225</v>
      </c>
      <c r="O1666">
        <v>1328033818</v>
      </c>
      <c r="P1666" s="19">
        <f t="shared" si="230"/>
        <v>40939.511782407404</v>
      </c>
      <c r="Q1666" t="b">
        <v>0</v>
      </c>
      <c r="R1666">
        <v>89</v>
      </c>
      <c r="S1666" t="b">
        <v>1</v>
      </c>
      <c r="T1666" t="s">
        <v>8292</v>
      </c>
      <c r="U1666" s="6">
        <f t="shared" si="231"/>
        <v>34.384494382022467</v>
      </c>
      <c r="V1666" t="str">
        <f t="shared" si="232"/>
        <v>music</v>
      </c>
      <c r="W1666" t="str">
        <f t="shared" si="233"/>
        <v>pop</v>
      </c>
    </row>
    <row r="1667" spans="1:23" ht="48" x14ac:dyDescent="0.2">
      <c r="A1667" s="5">
        <f t="shared" ref="A1667:A1730" si="234">F1667/E1667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tr">
        <f t="shared" ref="H1667:H1730" si="235">IF(SEARCH("*ccess*",G1667),"True","False")</f>
        <v>True</v>
      </c>
      <c r="I1667" t="e">
        <f t="shared" ref="I1667:I1730" si="236">IF(SEARCH("*ail*",G1667),"True","False")</f>
        <v>#VALUE!</v>
      </c>
      <c r="J1667" t="e">
        <f t="shared" ref="J1667:J1730" si="237">IF(SEARCH("*cel*",G1667),"True","False")</f>
        <v>#VALUE!</v>
      </c>
      <c r="K1667" t="s">
        <v>8224</v>
      </c>
      <c r="L1667" t="s">
        <v>8246</v>
      </c>
      <c r="M1667">
        <v>1298343600</v>
      </c>
      <c r="N1667" s="19">
        <f t="shared" ref="N1667:N1730" si="238">(((M1667/60)/60)/24)+DATE(1970,1,1)+(-6/24)</f>
        <v>40595.875</v>
      </c>
      <c r="O1667">
        <v>1295624113</v>
      </c>
      <c r="P1667" s="19">
        <f t="shared" ref="P1667:P1730" si="239">(((O1667/60)/60)/24)+DATE(1970,1,1)+(-6/24)</f>
        <v>40564.399456018517</v>
      </c>
      <c r="Q1667" t="b">
        <v>0</v>
      </c>
      <c r="R1667">
        <v>93</v>
      </c>
      <c r="S1667" t="b">
        <v>1</v>
      </c>
      <c r="T1667" t="s">
        <v>8292</v>
      </c>
      <c r="U1667" s="6">
        <f t="shared" ref="U1667:U1730" si="240">SUM(F1667/R1667)</f>
        <v>44.956989247311824</v>
      </c>
      <c r="V1667" t="str">
        <f t="shared" ref="V1667:V1730" si="241">LEFT(T1667, FIND("/", T1667) -1)</f>
        <v>music</v>
      </c>
      <c r="W1667" t="str">
        <f t="shared" ref="W1667:W1730" si="242">RIGHT(T1667, LEN(T1667) -FIND("/", T1667))</f>
        <v>pop</v>
      </c>
    </row>
    <row r="1668" spans="1:23" ht="48" x14ac:dyDescent="0.2">
      <c r="A1668" s="5">
        <f t="shared" si="234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tr">
        <f t="shared" si="235"/>
        <v>True</v>
      </c>
      <c r="I1668" t="e">
        <f t="shared" si="236"/>
        <v>#VALUE!</v>
      </c>
      <c r="J1668" t="e">
        <f t="shared" si="237"/>
        <v>#VALUE!</v>
      </c>
      <c r="K1668" t="s">
        <v>8224</v>
      </c>
      <c r="L1668" t="s">
        <v>8246</v>
      </c>
      <c r="M1668">
        <v>1364447073</v>
      </c>
      <c r="N1668" s="19">
        <f t="shared" si="238"/>
        <v>41360.961493055554</v>
      </c>
      <c r="O1668">
        <v>1361858673</v>
      </c>
      <c r="P1668" s="19">
        <f t="shared" si="239"/>
        <v>41331.003159722226</v>
      </c>
      <c r="Q1668" t="b">
        <v>0</v>
      </c>
      <c r="R1668">
        <v>98</v>
      </c>
      <c r="S1668" t="b">
        <v>1</v>
      </c>
      <c r="T1668" t="s">
        <v>8292</v>
      </c>
      <c r="U1668" s="6">
        <f t="shared" si="240"/>
        <v>41.04081632653061</v>
      </c>
      <c r="V1668" t="str">
        <f t="shared" si="241"/>
        <v>music</v>
      </c>
      <c r="W1668" t="str">
        <f t="shared" si="242"/>
        <v>pop</v>
      </c>
    </row>
    <row r="1669" spans="1:23" ht="48" x14ac:dyDescent="0.2">
      <c r="A1669" s="5">
        <f t="shared" si="234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tr">
        <f t="shared" si="235"/>
        <v>True</v>
      </c>
      <c r="I1669" t="e">
        <f t="shared" si="236"/>
        <v>#VALUE!</v>
      </c>
      <c r="J1669" t="e">
        <f t="shared" si="237"/>
        <v>#VALUE!</v>
      </c>
      <c r="K1669" t="s">
        <v>8224</v>
      </c>
      <c r="L1669" t="s">
        <v>8246</v>
      </c>
      <c r="M1669">
        <v>1394521140</v>
      </c>
      <c r="N1669" s="19">
        <f t="shared" si="238"/>
        <v>41709.040972222225</v>
      </c>
      <c r="O1669">
        <v>1392169298</v>
      </c>
      <c r="P1669" s="19">
        <f t="shared" si="239"/>
        <v>41681.8205787037</v>
      </c>
      <c r="Q1669" t="b">
        <v>0</v>
      </c>
      <c r="R1669">
        <v>82</v>
      </c>
      <c r="S1669" t="b">
        <v>1</v>
      </c>
      <c r="T1669" t="s">
        <v>8292</v>
      </c>
      <c r="U1669" s="6">
        <f t="shared" si="240"/>
        <v>52.597560975609753</v>
      </c>
      <c r="V1669" t="str">
        <f t="shared" si="241"/>
        <v>music</v>
      </c>
      <c r="W1669" t="str">
        <f t="shared" si="242"/>
        <v>pop</v>
      </c>
    </row>
    <row r="1670" spans="1:23" ht="48" x14ac:dyDescent="0.2">
      <c r="A1670" s="5">
        <f t="shared" si="234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tr">
        <f t="shared" si="235"/>
        <v>True</v>
      </c>
      <c r="I1670" t="e">
        <f t="shared" si="236"/>
        <v>#VALUE!</v>
      </c>
      <c r="J1670" t="e">
        <f t="shared" si="237"/>
        <v>#VALUE!</v>
      </c>
      <c r="K1670" t="s">
        <v>8224</v>
      </c>
      <c r="L1670" t="s">
        <v>8246</v>
      </c>
      <c r="M1670">
        <v>1322454939</v>
      </c>
      <c r="N1670" s="19">
        <f t="shared" si="238"/>
        <v>40874.941423611112</v>
      </c>
      <c r="O1670">
        <v>1319859339</v>
      </c>
      <c r="P1670" s="19">
        <f t="shared" si="239"/>
        <v>40844.89975694444</v>
      </c>
      <c r="Q1670" t="b">
        <v>0</v>
      </c>
      <c r="R1670">
        <v>116</v>
      </c>
      <c r="S1670" t="b">
        <v>1</v>
      </c>
      <c r="T1670" t="s">
        <v>8292</v>
      </c>
      <c r="U1670" s="6">
        <f t="shared" si="240"/>
        <v>70.784482758620683</v>
      </c>
      <c r="V1670" t="str">
        <f t="shared" si="241"/>
        <v>music</v>
      </c>
      <c r="W1670" t="str">
        <f t="shared" si="242"/>
        <v>pop</v>
      </c>
    </row>
    <row r="1671" spans="1:23" ht="48" x14ac:dyDescent="0.2">
      <c r="A1671" s="5">
        <f t="shared" si="234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tr">
        <f t="shared" si="235"/>
        <v>True</v>
      </c>
      <c r="I1671" t="e">
        <f t="shared" si="236"/>
        <v>#VALUE!</v>
      </c>
      <c r="J1671" t="e">
        <f t="shared" si="237"/>
        <v>#VALUE!</v>
      </c>
      <c r="K1671" t="s">
        <v>8224</v>
      </c>
      <c r="L1671" t="s">
        <v>8246</v>
      </c>
      <c r="M1671">
        <v>1464729276</v>
      </c>
      <c r="N1671" s="19">
        <f t="shared" si="238"/>
        <v>42521.635138888887</v>
      </c>
      <c r="O1671">
        <v>1459545276</v>
      </c>
      <c r="P1671" s="19">
        <f t="shared" si="239"/>
        <v>42461.635138888887</v>
      </c>
      <c r="Q1671" t="b">
        <v>0</v>
      </c>
      <c r="R1671">
        <v>52</v>
      </c>
      <c r="S1671" t="b">
        <v>1</v>
      </c>
      <c r="T1671" t="s">
        <v>8292</v>
      </c>
      <c r="U1671" s="6">
        <f t="shared" si="240"/>
        <v>53.75</v>
      </c>
      <c r="V1671" t="str">
        <f t="shared" si="241"/>
        <v>music</v>
      </c>
      <c r="W1671" t="str">
        <f t="shared" si="242"/>
        <v>pop</v>
      </c>
    </row>
    <row r="1672" spans="1:23" ht="64" x14ac:dyDescent="0.2">
      <c r="A1672" s="5">
        <f t="shared" si="234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tr">
        <f t="shared" si="235"/>
        <v>True</v>
      </c>
      <c r="I1672" t="e">
        <f t="shared" si="236"/>
        <v>#VALUE!</v>
      </c>
      <c r="J1672" t="e">
        <f t="shared" si="237"/>
        <v>#VALUE!</v>
      </c>
      <c r="K1672" t="s">
        <v>8224</v>
      </c>
      <c r="L1672" t="s">
        <v>8246</v>
      </c>
      <c r="M1672">
        <v>1278302400</v>
      </c>
      <c r="N1672" s="19">
        <f t="shared" si="238"/>
        <v>40363.916666666664</v>
      </c>
      <c r="O1672">
        <v>1273961999</v>
      </c>
      <c r="P1672" s="19">
        <f t="shared" si="239"/>
        <v>40313.680543981485</v>
      </c>
      <c r="Q1672" t="b">
        <v>0</v>
      </c>
      <c r="R1672">
        <v>23</v>
      </c>
      <c r="S1672" t="b">
        <v>1</v>
      </c>
      <c r="T1672" t="s">
        <v>8292</v>
      </c>
      <c r="U1672" s="6">
        <f t="shared" si="240"/>
        <v>44.608695652173914</v>
      </c>
      <c r="V1672" t="str">
        <f t="shared" si="241"/>
        <v>music</v>
      </c>
      <c r="W1672" t="str">
        <f t="shared" si="242"/>
        <v>pop</v>
      </c>
    </row>
    <row r="1673" spans="1:23" ht="32" x14ac:dyDescent="0.2">
      <c r="A1673" s="5">
        <f t="shared" si="234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tr">
        <f t="shared" si="235"/>
        <v>True</v>
      </c>
      <c r="I1673" t="e">
        <f t="shared" si="236"/>
        <v>#VALUE!</v>
      </c>
      <c r="J1673" t="e">
        <f t="shared" si="237"/>
        <v>#VALUE!</v>
      </c>
      <c r="K1673" t="s">
        <v>8224</v>
      </c>
      <c r="L1673" t="s">
        <v>8246</v>
      </c>
      <c r="M1673">
        <v>1470056614</v>
      </c>
      <c r="N1673" s="19">
        <f t="shared" si="238"/>
        <v>42583.29414351852</v>
      </c>
      <c r="O1673">
        <v>1467464614</v>
      </c>
      <c r="P1673" s="19">
        <f t="shared" si="239"/>
        <v>42553.29414351852</v>
      </c>
      <c r="Q1673" t="b">
        <v>0</v>
      </c>
      <c r="R1673">
        <v>77</v>
      </c>
      <c r="S1673" t="b">
        <v>1</v>
      </c>
      <c r="T1673" t="s">
        <v>8292</v>
      </c>
      <c r="U1673" s="6">
        <f t="shared" si="240"/>
        <v>26.148961038961041</v>
      </c>
      <c r="V1673" t="str">
        <f t="shared" si="241"/>
        <v>music</v>
      </c>
      <c r="W1673" t="str">
        <f t="shared" si="242"/>
        <v>pop</v>
      </c>
    </row>
    <row r="1674" spans="1:23" ht="32" x14ac:dyDescent="0.2">
      <c r="A1674" s="5">
        <f t="shared" si="234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tr">
        <f t="shared" si="235"/>
        <v>True</v>
      </c>
      <c r="I1674" t="e">
        <f t="shared" si="236"/>
        <v>#VALUE!</v>
      </c>
      <c r="J1674" t="e">
        <f t="shared" si="237"/>
        <v>#VALUE!</v>
      </c>
      <c r="K1674" t="s">
        <v>8224</v>
      </c>
      <c r="L1674" t="s">
        <v>8246</v>
      </c>
      <c r="M1674">
        <v>1338824730</v>
      </c>
      <c r="N1674" s="19">
        <f t="shared" si="238"/>
        <v>41064.406597222223</v>
      </c>
      <c r="O1674">
        <v>1336232730</v>
      </c>
      <c r="P1674" s="19">
        <f t="shared" si="239"/>
        <v>41034.406597222223</v>
      </c>
      <c r="Q1674" t="b">
        <v>0</v>
      </c>
      <c r="R1674">
        <v>49</v>
      </c>
      <c r="S1674" t="b">
        <v>1</v>
      </c>
      <c r="T1674" t="s">
        <v>8292</v>
      </c>
      <c r="U1674" s="6">
        <f t="shared" si="240"/>
        <v>39.183673469387756</v>
      </c>
      <c r="V1674" t="str">
        <f t="shared" si="241"/>
        <v>music</v>
      </c>
      <c r="W1674" t="str">
        <f t="shared" si="242"/>
        <v>pop</v>
      </c>
    </row>
    <row r="1675" spans="1:23" ht="48" x14ac:dyDescent="0.2">
      <c r="A1675" s="5">
        <f t="shared" si="234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tr">
        <f t="shared" si="235"/>
        <v>True</v>
      </c>
      <c r="I1675" t="e">
        <f t="shared" si="236"/>
        <v>#VALUE!</v>
      </c>
      <c r="J1675" t="e">
        <f t="shared" si="237"/>
        <v>#VALUE!</v>
      </c>
      <c r="K1675" t="s">
        <v>8224</v>
      </c>
      <c r="L1675" t="s">
        <v>8246</v>
      </c>
      <c r="M1675">
        <v>1425675892</v>
      </c>
      <c r="N1675" s="19">
        <f t="shared" si="238"/>
        <v>42069.628379629634</v>
      </c>
      <c r="O1675">
        <v>1423083892</v>
      </c>
      <c r="P1675" s="19">
        <f t="shared" si="239"/>
        <v>42039.628379629634</v>
      </c>
      <c r="Q1675" t="b">
        <v>0</v>
      </c>
      <c r="R1675">
        <v>59</v>
      </c>
      <c r="S1675" t="b">
        <v>1</v>
      </c>
      <c r="T1675" t="s">
        <v>8292</v>
      </c>
      <c r="U1675" s="6">
        <f t="shared" si="240"/>
        <v>45.593220338983052</v>
      </c>
      <c r="V1675" t="str">
        <f t="shared" si="241"/>
        <v>music</v>
      </c>
      <c r="W1675" t="str">
        <f t="shared" si="242"/>
        <v>pop</v>
      </c>
    </row>
    <row r="1676" spans="1:23" ht="48" x14ac:dyDescent="0.2">
      <c r="A1676" s="5">
        <f t="shared" si="234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tr">
        <f t="shared" si="235"/>
        <v>True</v>
      </c>
      <c r="I1676" t="e">
        <f t="shared" si="236"/>
        <v>#VALUE!</v>
      </c>
      <c r="J1676" t="e">
        <f t="shared" si="237"/>
        <v>#VALUE!</v>
      </c>
      <c r="K1676" t="s">
        <v>8224</v>
      </c>
      <c r="L1676" t="s">
        <v>8246</v>
      </c>
      <c r="M1676">
        <v>1471503540</v>
      </c>
      <c r="N1676" s="19">
        <f t="shared" si="238"/>
        <v>42600.040972222225</v>
      </c>
      <c r="O1676">
        <v>1468852306</v>
      </c>
      <c r="P1676" s="19">
        <f t="shared" si="239"/>
        <v>42569.355393518519</v>
      </c>
      <c r="Q1676" t="b">
        <v>0</v>
      </c>
      <c r="R1676">
        <v>113</v>
      </c>
      <c r="S1676" t="b">
        <v>1</v>
      </c>
      <c r="T1676" t="s">
        <v>8292</v>
      </c>
      <c r="U1676" s="6">
        <f t="shared" si="240"/>
        <v>89.247787610619469</v>
      </c>
      <c r="V1676" t="str">
        <f t="shared" si="241"/>
        <v>music</v>
      </c>
      <c r="W1676" t="str">
        <f t="shared" si="242"/>
        <v>pop</v>
      </c>
    </row>
    <row r="1677" spans="1:23" ht="32" x14ac:dyDescent="0.2">
      <c r="A1677" s="5">
        <f t="shared" si="234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tr">
        <f t="shared" si="235"/>
        <v>True</v>
      </c>
      <c r="I1677" t="e">
        <f t="shared" si="236"/>
        <v>#VALUE!</v>
      </c>
      <c r="J1677" t="e">
        <f t="shared" si="237"/>
        <v>#VALUE!</v>
      </c>
      <c r="K1677" t="s">
        <v>8224</v>
      </c>
      <c r="L1677" t="s">
        <v>8246</v>
      </c>
      <c r="M1677">
        <v>1318802580</v>
      </c>
      <c r="N1677" s="19">
        <f t="shared" si="238"/>
        <v>40832.668749999997</v>
      </c>
      <c r="O1677">
        <v>1316194540</v>
      </c>
      <c r="P1677" s="19">
        <f t="shared" si="239"/>
        <v>40802.483101851853</v>
      </c>
      <c r="Q1677" t="b">
        <v>0</v>
      </c>
      <c r="R1677">
        <v>34</v>
      </c>
      <c r="S1677" t="b">
        <v>1</v>
      </c>
      <c r="T1677" t="s">
        <v>8292</v>
      </c>
      <c r="U1677" s="6">
        <f t="shared" si="240"/>
        <v>40.416470588235299</v>
      </c>
      <c r="V1677" t="str">
        <f t="shared" si="241"/>
        <v>music</v>
      </c>
      <c r="W1677" t="str">
        <f t="shared" si="242"/>
        <v>pop</v>
      </c>
    </row>
    <row r="1678" spans="1:23" ht="32" x14ac:dyDescent="0.2">
      <c r="A1678" s="5">
        <f t="shared" si="234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tr">
        <f t="shared" si="235"/>
        <v>True</v>
      </c>
      <c r="I1678" t="e">
        <f t="shared" si="236"/>
        <v>#VALUE!</v>
      </c>
      <c r="J1678" t="e">
        <f t="shared" si="237"/>
        <v>#VALUE!</v>
      </c>
      <c r="K1678" t="s">
        <v>8224</v>
      </c>
      <c r="L1678" t="s">
        <v>8246</v>
      </c>
      <c r="M1678">
        <v>1334980740</v>
      </c>
      <c r="N1678" s="19">
        <f t="shared" si="238"/>
        <v>41019.915972222225</v>
      </c>
      <c r="O1678">
        <v>1330968347</v>
      </c>
      <c r="P1678" s="19">
        <f t="shared" si="239"/>
        <v>40973.47623842593</v>
      </c>
      <c r="Q1678" t="b">
        <v>0</v>
      </c>
      <c r="R1678">
        <v>42</v>
      </c>
      <c r="S1678" t="b">
        <v>1</v>
      </c>
      <c r="T1678" t="s">
        <v>8292</v>
      </c>
      <c r="U1678" s="6">
        <f t="shared" si="240"/>
        <v>82.38095238095238</v>
      </c>
      <c r="V1678" t="str">
        <f t="shared" si="241"/>
        <v>music</v>
      </c>
      <c r="W1678" t="str">
        <f t="shared" si="242"/>
        <v>pop</v>
      </c>
    </row>
    <row r="1679" spans="1:23" ht="48" x14ac:dyDescent="0.2">
      <c r="A1679" s="5">
        <f t="shared" si="234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tr">
        <f t="shared" si="235"/>
        <v>True</v>
      </c>
      <c r="I1679" t="e">
        <f t="shared" si="236"/>
        <v>#VALUE!</v>
      </c>
      <c r="J1679" t="e">
        <f t="shared" si="237"/>
        <v>#VALUE!</v>
      </c>
      <c r="K1679" t="s">
        <v>8227</v>
      </c>
      <c r="L1679" t="s">
        <v>8249</v>
      </c>
      <c r="M1679">
        <v>1460786340</v>
      </c>
      <c r="N1679" s="19">
        <f t="shared" si="238"/>
        <v>42475.999305555553</v>
      </c>
      <c r="O1679">
        <v>1455615976</v>
      </c>
      <c r="P1679" s="19">
        <f t="shared" si="239"/>
        <v>42416.157129629632</v>
      </c>
      <c r="Q1679" t="b">
        <v>0</v>
      </c>
      <c r="R1679">
        <v>42</v>
      </c>
      <c r="S1679" t="b">
        <v>1</v>
      </c>
      <c r="T1679" t="s">
        <v>8292</v>
      </c>
      <c r="U1679" s="6">
        <f t="shared" si="240"/>
        <v>159.52380952380952</v>
      </c>
      <c r="V1679" t="str">
        <f t="shared" si="241"/>
        <v>music</v>
      </c>
      <c r="W1679" t="str">
        <f t="shared" si="242"/>
        <v>pop</v>
      </c>
    </row>
    <row r="1680" spans="1:23" ht="32" x14ac:dyDescent="0.2">
      <c r="A1680" s="5">
        <f t="shared" si="234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tr">
        <f t="shared" si="235"/>
        <v>True</v>
      </c>
      <c r="I1680" t="e">
        <f t="shared" si="236"/>
        <v>#VALUE!</v>
      </c>
      <c r="J1680" t="e">
        <f t="shared" si="237"/>
        <v>#VALUE!</v>
      </c>
      <c r="K1680" t="s">
        <v>8224</v>
      </c>
      <c r="L1680" t="s">
        <v>8246</v>
      </c>
      <c r="M1680">
        <v>1391718671</v>
      </c>
      <c r="N1680" s="19">
        <f t="shared" si="238"/>
        <v>41676.604988425926</v>
      </c>
      <c r="O1680">
        <v>1390509071</v>
      </c>
      <c r="P1680" s="19">
        <f t="shared" si="239"/>
        <v>41662.604988425926</v>
      </c>
      <c r="Q1680" t="b">
        <v>0</v>
      </c>
      <c r="R1680">
        <v>49</v>
      </c>
      <c r="S1680" t="b">
        <v>1</v>
      </c>
      <c r="T1680" t="s">
        <v>8292</v>
      </c>
      <c r="U1680" s="6">
        <f t="shared" si="240"/>
        <v>36.244897959183675</v>
      </c>
      <c r="V1680" t="str">
        <f t="shared" si="241"/>
        <v>music</v>
      </c>
      <c r="W1680" t="str">
        <f t="shared" si="242"/>
        <v>pop</v>
      </c>
    </row>
    <row r="1681" spans="1:23" ht="64" x14ac:dyDescent="0.2">
      <c r="A1681" s="5">
        <f t="shared" si="234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tr">
        <f t="shared" si="235"/>
        <v>True</v>
      </c>
      <c r="I1681" t="e">
        <f t="shared" si="236"/>
        <v>#VALUE!</v>
      </c>
      <c r="J1681" t="e">
        <f t="shared" si="237"/>
        <v>#VALUE!</v>
      </c>
      <c r="K1681" t="s">
        <v>8224</v>
      </c>
      <c r="L1681" t="s">
        <v>8246</v>
      </c>
      <c r="M1681">
        <v>1311298745</v>
      </c>
      <c r="N1681" s="19">
        <f t="shared" si="238"/>
        <v>40745.818807870368</v>
      </c>
      <c r="O1681">
        <v>1309311545</v>
      </c>
      <c r="P1681" s="19">
        <f t="shared" si="239"/>
        <v>40722.818807870368</v>
      </c>
      <c r="Q1681" t="b">
        <v>0</v>
      </c>
      <c r="R1681">
        <v>56</v>
      </c>
      <c r="S1681" t="b">
        <v>1</v>
      </c>
      <c r="T1681" t="s">
        <v>8292</v>
      </c>
      <c r="U1681" s="6">
        <f t="shared" si="240"/>
        <v>62.5</v>
      </c>
      <c r="V1681" t="str">
        <f t="shared" si="241"/>
        <v>music</v>
      </c>
      <c r="W1681" t="str">
        <f t="shared" si="242"/>
        <v>pop</v>
      </c>
    </row>
    <row r="1682" spans="1:23" ht="32" x14ac:dyDescent="0.2">
      <c r="A1682" s="5">
        <f t="shared" si="234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tr">
        <f t="shared" si="235"/>
        <v>True</v>
      </c>
      <c r="I1682" t="e">
        <f t="shared" si="236"/>
        <v>#VALUE!</v>
      </c>
      <c r="J1682" t="e">
        <f t="shared" si="237"/>
        <v>#VALUE!</v>
      </c>
      <c r="K1682" t="s">
        <v>8224</v>
      </c>
      <c r="L1682" t="s">
        <v>8246</v>
      </c>
      <c r="M1682">
        <v>1405188667</v>
      </c>
      <c r="N1682" s="19">
        <f t="shared" si="238"/>
        <v>41832.507719907408</v>
      </c>
      <c r="O1682">
        <v>1402596667</v>
      </c>
      <c r="P1682" s="19">
        <f t="shared" si="239"/>
        <v>41802.507719907408</v>
      </c>
      <c r="Q1682" t="b">
        <v>0</v>
      </c>
      <c r="R1682">
        <v>25</v>
      </c>
      <c r="S1682" t="b">
        <v>1</v>
      </c>
      <c r="T1682" t="s">
        <v>8292</v>
      </c>
      <c r="U1682" s="6">
        <f t="shared" si="240"/>
        <v>47</v>
      </c>
      <c r="V1682" t="str">
        <f t="shared" si="241"/>
        <v>music</v>
      </c>
      <c r="W1682" t="str">
        <f t="shared" si="242"/>
        <v>pop</v>
      </c>
    </row>
    <row r="1683" spans="1:23" ht="48" x14ac:dyDescent="0.2">
      <c r="A1683" s="5">
        <f t="shared" si="234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e">
        <f t="shared" si="235"/>
        <v>#VALUE!</v>
      </c>
      <c r="I1683" t="e">
        <f t="shared" si="236"/>
        <v>#VALUE!</v>
      </c>
      <c r="J1683" t="e">
        <f t="shared" si="237"/>
        <v>#VALUE!</v>
      </c>
      <c r="K1683" t="s">
        <v>8224</v>
      </c>
      <c r="L1683" t="s">
        <v>8246</v>
      </c>
      <c r="M1683">
        <v>1490752800</v>
      </c>
      <c r="N1683" s="19">
        <f t="shared" si="238"/>
        <v>42822.833333333328</v>
      </c>
      <c r="O1683">
        <v>1486522484</v>
      </c>
      <c r="P1683" s="19">
        <f t="shared" si="239"/>
        <v>42773.871342592596</v>
      </c>
      <c r="Q1683" t="b">
        <v>0</v>
      </c>
      <c r="R1683">
        <v>884</v>
      </c>
      <c r="S1683" t="b">
        <v>0</v>
      </c>
      <c r="T1683" t="s">
        <v>8293</v>
      </c>
      <c r="U1683" s="6">
        <f t="shared" si="240"/>
        <v>74.575090497737563</v>
      </c>
      <c r="V1683" t="str">
        <f t="shared" si="241"/>
        <v>music</v>
      </c>
      <c r="W1683" t="str">
        <f t="shared" si="242"/>
        <v>faith</v>
      </c>
    </row>
    <row r="1684" spans="1:23" ht="32" x14ac:dyDescent="0.2">
      <c r="A1684" s="5">
        <f t="shared" si="234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e">
        <f t="shared" si="235"/>
        <v>#VALUE!</v>
      </c>
      <c r="I1684" t="e">
        <f t="shared" si="236"/>
        <v>#VALUE!</v>
      </c>
      <c r="J1684" t="e">
        <f t="shared" si="237"/>
        <v>#VALUE!</v>
      </c>
      <c r="K1684" t="s">
        <v>8224</v>
      </c>
      <c r="L1684" t="s">
        <v>8246</v>
      </c>
      <c r="M1684">
        <v>1492142860</v>
      </c>
      <c r="N1684" s="19">
        <f t="shared" si="238"/>
        <v>42838.921990740739</v>
      </c>
      <c r="O1684">
        <v>1486962460</v>
      </c>
      <c r="P1684" s="19">
        <f t="shared" si="239"/>
        <v>42778.96365740741</v>
      </c>
      <c r="Q1684" t="b">
        <v>0</v>
      </c>
      <c r="R1684">
        <v>0</v>
      </c>
      <c r="S1684" t="b">
        <v>0</v>
      </c>
      <c r="T1684" t="s">
        <v>8293</v>
      </c>
      <c r="U1684" s="6" t="e">
        <f t="shared" si="240"/>
        <v>#DIV/0!</v>
      </c>
      <c r="V1684" t="str">
        <f t="shared" si="241"/>
        <v>music</v>
      </c>
      <c r="W1684" t="str">
        <f t="shared" si="242"/>
        <v>faith</v>
      </c>
    </row>
    <row r="1685" spans="1:23" ht="48" x14ac:dyDescent="0.2">
      <c r="A1685" s="5">
        <f t="shared" si="234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e">
        <f t="shared" si="235"/>
        <v>#VALUE!</v>
      </c>
      <c r="I1685" t="e">
        <f t="shared" si="236"/>
        <v>#VALUE!</v>
      </c>
      <c r="J1685" t="e">
        <f t="shared" si="237"/>
        <v>#VALUE!</v>
      </c>
      <c r="K1685" t="s">
        <v>8230</v>
      </c>
      <c r="L1685" t="s">
        <v>8249</v>
      </c>
      <c r="M1685">
        <v>1491590738</v>
      </c>
      <c r="N1685" s="19">
        <f t="shared" si="238"/>
        <v>42832.531689814816</v>
      </c>
      <c r="O1685">
        <v>1489517138</v>
      </c>
      <c r="P1685" s="19">
        <f t="shared" si="239"/>
        <v>42808.531689814816</v>
      </c>
      <c r="Q1685" t="b">
        <v>0</v>
      </c>
      <c r="R1685">
        <v>10</v>
      </c>
      <c r="S1685" t="b">
        <v>0</v>
      </c>
      <c r="T1685" t="s">
        <v>8293</v>
      </c>
      <c r="U1685" s="6">
        <f t="shared" si="240"/>
        <v>76</v>
      </c>
      <c r="V1685" t="str">
        <f t="shared" si="241"/>
        <v>music</v>
      </c>
      <c r="W1685" t="str">
        <f t="shared" si="242"/>
        <v>faith</v>
      </c>
    </row>
    <row r="1686" spans="1:23" ht="32" x14ac:dyDescent="0.2">
      <c r="A1686" s="5">
        <f t="shared" si="234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e">
        <f t="shared" si="235"/>
        <v>#VALUE!</v>
      </c>
      <c r="I1686" t="e">
        <f t="shared" si="236"/>
        <v>#VALUE!</v>
      </c>
      <c r="J1686" t="e">
        <f t="shared" si="237"/>
        <v>#VALUE!</v>
      </c>
      <c r="K1686" t="s">
        <v>8224</v>
      </c>
      <c r="L1686" t="s">
        <v>8246</v>
      </c>
      <c r="M1686">
        <v>1489775641</v>
      </c>
      <c r="N1686" s="19">
        <f t="shared" si="238"/>
        <v>42811.523622685185</v>
      </c>
      <c r="O1686">
        <v>1487360041</v>
      </c>
      <c r="P1686" s="19">
        <f t="shared" si="239"/>
        <v>42783.565289351856</v>
      </c>
      <c r="Q1686" t="b">
        <v>0</v>
      </c>
      <c r="R1686">
        <v>101</v>
      </c>
      <c r="S1686" t="b">
        <v>0</v>
      </c>
      <c r="T1686" t="s">
        <v>8293</v>
      </c>
      <c r="U1686" s="6">
        <f t="shared" si="240"/>
        <v>86.43564356435644</v>
      </c>
      <c r="V1686" t="str">
        <f t="shared" si="241"/>
        <v>music</v>
      </c>
      <c r="W1686" t="str">
        <f t="shared" si="242"/>
        <v>faith</v>
      </c>
    </row>
    <row r="1687" spans="1:23" ht="48" x14ac:dyDescent="0.2">
      <c r="A1687" s="5">
        <f t="shared" si="234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e">
        <f t="shared" si="235"/>
        <v>#VALUE!</v>
      </c>
      <c r="I1687" t="e">
        <f t="shared" si="236"/>
        <v>#VALUE!</v>
      </c>
      <c r="J1687" t="e">
        <f t="shared" si="237"/>
        <v>#VALUE!</v>
      </c>
      <c r="K1687" t="s">
        <v>8224</v>
      </c>
      <c r="L1687" t="s">
        <v>8246</v>
      </c>
      <c r="M1687">
        <v>1490331623</v>
      </c>
      <c r="N1687" s="19">
        <f t="shared" si="238"/>
        <v>42817.958599537036</v>
      </c>
      <c r="O1687">
        <v>1487743223</v>
      </c>
      <c r="P1687" s="19">
        <f t="shared" si="239"/>
        <v>42788.0002662037</v>
      </c>
      <c r="Q1687" t="b">
        <v>0</v>
      </c>
      <c r="R1687">
        <v>15</v>
      </c>
      <c r="S1687" t="b">
        <v>0</v>
      </c>
      <c r="T1687" t="s">
        <v>8293</v>
      </c>
      <c r="U1687" s="6">
        <f t="shared" si="240"/>
        <v>24</v>
      </c>
      <c r="V1687" t="str">
        <f t="shared" si="241"/>
        <v>music</v>
      </c>
      <c r="W1687" t="str">
        <f t="shared" si="242"/>
        <v>faith</v>
      </c>
    </row>
    <row r="1688" spans="1:23" ht="48" x14ac:dyDescent="0.2">
      <c r="A1688" s="5">
        <f t="shared" si="234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e">
        <f t="shared" si="235"/>
        <v>#VALUE!</v>
      </c>
      <c r="I1688" t="e">
        <f t="shared" si="236"/>
        <v>#VALUE!</v>
      </c>
      <c r="J1688" t="e">
        <f t="shared" si="237"/>
        <v>#VALUE!</v>
      </c>
      <c r="K1688" t="s">
        <v>8229</v>
      </c>
      <c r="L1688" t="s">
        <v>8251</v>
      </c>
      <c r="M1688">
        <v>1493320519</v>
      </c>
      <c r="N1688" s="19">
        <f t="shared" si="238"/>
        <v>42852.552303240736</v>
      </c>
      <c r="O1688">
        <v>1488140119</v>
      </c>
      <c r="P1688" s="19">
        <f t="shared" si="239"/>
        <v>42792.593969907408</v>
      </c>
      <c r="Q1688" t="b">
        <v>0</v>
      </c>
      <c r="R1688">
        <v>1</v>
      </c>
      <c r="S1688" t="b">
        <v>0</v>
      </c>
      <c r="T1688" t="s">
        <v>8293</v>
      </c>
      <c r="U1688" s="6">
        <f t="shared" si="240"/>
        <v>18</v>
      </c>
      <c r="V1688" t="str">
        <f t="shared" si="241"/>
        <v>music</v>
      </c>
      <c r="W1688" t="str">
        <f t="shared" si="242"/>
        <v>faith</v>
      </c>
    </row>
    <row r="1689" spans="1:23" ht="48" x14ac:dyDescent="0.2">
      <c r="A1689" s="5">
        <f t="shared" si="234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e">
        <f t="shared" si="235"/>
        <v>#VALUE!</v>
      </c>
      <c r="I1689" t="e">
        <f t="shared" si="236"/>
        <v>#VALUE!</v>
      </c>
      <c r="J1689" t="e">
        <f t="shared" si="237"/>
        <v>#VALUE!</v>
      </c>
      <c r="K1689" t="s">
        <v>8224</v>
      </c>
      <c r="L1689" t="s">
        <v>8246</v>
      </c>
      <c r="M1689">
        <v>1491855300</v>
      </c>
      <c r="N1689" s="19">
        <f t="shared" si="238"/>
        <v>42835.59375</v>
      </c>
      <c r="O1689">
        <v>1488935245</v>
      </c>
      <c r="P1689" s="19">
        <f t="shared" si="239"/>
        <v>42801.796817129631</v>
      </c>
      <c r="Q1689" t="b">
        <v>0</v>
      </c>
      <c r="R1689">
        <v>39</v>
      </c>
      <c r="S1689" t="b">
        <v>0</v>
      </c>
      <c r="T1689" t="s">
        <v>8293</v>
      </c>
      <c r="U1689" s="6">
        <f t="shared" si="240"/>
        <v>80.128205128205124</v>
      </c>
      <c r="V1689" t="str">
        <f t="shared" si="241"/>
        <v>music</v>
      </c>
      <c r="W1689" t="str">
        <f t="shared" si="242"/>
        <v>faith</v>
      </c>
    </row>
    <row r="1690" spans="1:23" ht="64" x14ac:dyDescent="0.2">
      <c r="A1690" s="5">
        <f t="shared" si="234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e">
        <f t="shared" si="235"/>
        <v>#VALUE!</v>
      </c>
      <c r="I1690" t="e">
        <f t="shared" si="236"/>
        <v>#VALUE!</v>
      </c>
      <c r="J1690" t="e">
        <f t="shared" si="237"/>
        <v>#VALUE!</v>
      </c>
      <c r="K1690" t="s">
        <v>8224</v>
      </c>
      <c r="L1690" t="s">
        <v>8246</v>
      </c>
      <c r="M1690">
        <v>1491738594</v>
      </c>
      <c r="N1690" s="19">
        <f t="shared" si="238"/>
        <v>42834.242986111116</v>
      </c>
      <c r="O1690">
        <v>1489150194</v>
      </c>
      <c r="P1690" s="19">
        <f t="shared" si="239"/>
        <v>42804.284652777773</v>
      </c>
      <c r="Q1690" t="b">
        <v>0</v>
      </c>
      <c r="R1690">
        <v>7</v>
      </c>
      <c r="S1690" t="b">
        <v>0</v>
      </c>
      <c r="T1690" t="s">
        <v>8293</v>
      </c>
      <c r="U1690" s="6">
        <f t="shared" si="240"/>
        <v>253.14285714285714</v>
      </c>
      <c r="V1690" t="str">
        <f t="shared" si="241"/>
        <v>music</v>
      </c>
      <c r="W1690" t="str">
        <f t="shared" si="242"/>
        <v>faith</v>
      </c>
    </row>
    <row r="1691" spans="1:23" ht="16" x14ac:dyDescent="0.2">
      <c r="A1691" s="5">
        <f t="shared" si="234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e">
        <f t="shared" si="235"/>
        <v>#VALUE!</v>
      </c>
      <c r="I1691" t="e">
        <f t="shared" si="236"/>
        <v>#VALUE!</v>
      </c>
      <c r="J1691" t="e">
        <f t="shared" si="237"/>
        <v>#VALUE!</v>
      </c>
      <c r="K1691" t="s">
        <v>8224</v>
      </c>
      <c r="L1691" t="s">
        <v>8246</v>
      </c>
      <c r="M1691">
        <v>1489700230</v>
      </c>
      <c r="N1691" s="19">
        <f t="shared" si="238"/>
        <v>42810.650810185187</v>
      </c>
      <c r="O1691">
        <v>1487111830</v>
      </c>
      <c r="P1691" s="19">
        <f t="shared" si="239"/>
        <v>42780.692476851851</v>
      </c>
      <c r="Q1691" t="b">
        <v>0</v>
      </c>
      <c r="R1691">
        <v>14</v>
      </c>
      <c r="S1691" t="b">
        <v>0</v>
      </c>
      <c r="T1691" t="s">
        <v>8293</v>
      </c>
      <c r="U1691" s="6">
        <f t="shared" si="240"/>
        <v>171.42857142857142</v>
      </c>
      <c r="V1691" t="str">
        <f t="shared" si="241"/>
        <v>music</v>
      </c>
      <c r="W1691" t="str">
        <f t="shared" si="242"/>
        <v>faith</v>
      </c>
    </row>
    <row r="1692" spans="1:23" ht="48" x14ac:dyDescent="0.2">
      <c r="A1692" s="5">
        <f t="shared" si="234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e">
        <f t="shared" si="235"/>
        <v>#VALUE!</v>
      </c>
      <c r="I1692" t="e">
        <f t="shared" si="236"/>
        <v>#VALUE!</v>
      </c>
      <c r="J1692" t="e">
        <f t="shared" si="237"/>
        <v>#VALUE!</v>
      </c>
      <c r="K1692" t="s">
        <v>8224</v>
      </c>
      <c r="L1692" t="s">
        <v>8246</v>
      </c>
      <c r="M1692">
        <v>1491470442</v>
      </c>
      <c r="N1692" s="19">
        <f t="shared" si="238"/>
        <v>42831.139374999999</v>
      </c>
      <c r="O1692">
        <v>1488882042</v>
      </c>
      <c r="P1692" s="19">
        <f t="shared" si="239"/>
        <v>42801.18104166667</v>
      </c>
      <c r="Q1692" t="b">
        <v>0</v>
      </c>
      <c r="R1692">
        <v>11</v>
      </c>
      <c r="S1692" t="b">
        <v>0</v>
      </c>
      <c r="T1692" t="s">
        <v>8293</v>
      </c>
      <c r="U1692" s="6">
        <f t="shared" si="240"/>
        <v>57.727272727272727</v>
      </c>
      <c r="V1692" t="str">
        <f t="shared" si="241"/>
        <v>music</v>
      </c>
      <c r="W1692" t="str">
        <f t="shared" si="242"/>
        <v>faith</v>
      </c>
    </row>
    <row r="1693" spans="1:23" ht="48" x14ac:dyDescent="0.2">
      <c r="A1693" s="5">
        <f t="shared" si="234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e">
        <f t="shared" si="235"/>
        <v>#VALUE!</v>
      </c>
      <c r="I1693" t="e">
        <f t="shared" si="236"/>
        <v>#VALUE!</v>
      </c>
      <c r="J1693" t="e">
        <f t="shared" si="237"/>
        <v>#VALUE!</v>
      </c>
      <c r="K1693" t="s">
        <v>8224</v>
      </c>
      <c r="L1693" t="s">
        <v>8246</v>
      </c>
      <c r="M1693">
        <v>1491181200</v>
      </c>
      <c r="N1693" s="19">
        <f t="shared" si="238"/>
        <v>42827.791666666672</v>
      </c>
      <c r="O1693">
        <v>1488387008</v>
      </c>
      <c r="P1693" s="19">
        <f t="shared" si="239"/>
        <v>42795.451481481476</v>
      </c>
      <c r="Q1693" t="b">
        <v>0</v>
      </c>
      <c r="R1693">
        <v>38</v>
      </c>
      <c r="S1693" t="b">
        <v>0</v>
      </c>
      <c r="T1693" t="s">
        <v>8293</v>
      </c>
      <c r="U1693" s="6">
        <f t="shared" si="240"/>
        <v>264.26315789473682</v>
      </c>
      <c r="V1693" t="str">
        <f t="shared" si="241"/>
        <v>music</v>
      </c>
      <c r="W1693" t="str">
        <f t="shared" si="242"/>
        <v>faith</v>
      </c>
    </row>
    <row r="1694" spans="1:23" ht="48" x14ac:dyDescent="0.2">
      <c r="A1694" s="5">
        <f t="shared" si="234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e">
        <f t="shared" si="235"/>
        <v>#VALUE!</v>
      </c>
      <c r="I1694" t="e">
        <f t="shared" si="236"/>
        <v>#VALUE!</v>
      </c>
      <c r="J1694" t="e">
        <f t="shared" si="237"/>
        <v>#VALUE!</v>
      </c>
      <c r="K1694" t="s">
        <v>8224</v>
      </c>
      <c r="L1694" t="s">
        <v>8246</v>
      </c>
      <c r="M1694">
        <v>1490572740</v>
      </c>
      <c r="N1694" s="19">
        <f t="shared" si="238"/>
        <v>42820.749305555553</v>
      </c>
      <c r="O1694">
        <v>1487734667</v>
      </c>
      <c r="P1694" s="19">
        <f t="shared" si="239"/>
        <v>42787.901238425926</v>
      </c>
      <c r="Q1694" t="b">
        <v>0</v>
      </c>
      <c r="R1694">
        <v>15</v>
      </c>
      <c r="S1694" t="b">
        <v>0</v>
      </c>
      <c r="T1694" t="s">
        <v>8293</v>
      </c>
      <c r="U1694" s="6">
        <f t="shared" si="240"/>
        <v>159.33333333333334</v>
      </c>
      <c r="V1694" t="str">
        <f t="shared" si="241"/>
        <v>music</v>
      </c>
      <c r="W1694" t="str">
        <f t="shared" si="242"/>
        <v>faith</v>
      </c>
    </row>
    <row r="1695" spans="1:23" ht="48" x14ac:dyDescent="0.2">
      <c r="A1695" s="5">
        <f t="shared" si="234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e">
        <f t="shared" si="235"/>
        <v>#VALUE!</v>
      </c>
      <c r="I1695" t="e">
        <f t="shared" si="236"/>
        <v>#VALUE!</v>
      </c>
      <c r="J1695" t="e">
        <f t="shared" si="237"/>
        <v>#VALUE!</v>
      </c>
      <c r="K1695" t="s">
        <v>8225</v>
      </c>
      <c r="L1695" t="s">
        <v>8247</v>
      </c>
      <c r="M1695">
        <v>1491768000</v>
      </c>
      <c r="N1695" s="19">
        <f t="shared" si="238"/>
        <v>42834.583333333328</v>
      </c>
      <c r="O1695">
        <v>1489097112</v>
      </c>
      <c r="P1695" s="19">
        <f t="shared" si="239"/>
        <v>42803.670277777783</v>
      </c>
      <c r="Q1695" t="b">
        <v>0</v>
      </c>
      <c r="R1695">
        <v>8</v>
      </c>
      <c r="S1695" t="b">
        <v>0</v>
      </c>
      <c r="T1695" t="s">
        <v>8293</v>
      </c>
      <c r="U1695" s="6">
        <f t="shared" si="240"/>
        <v>35</v>
      </c>
      <c r="V1695" t="str">
        <f t="shared" si="241"/>
        <v>music</v>
      </c>
      <c r="W1695" t="str">
        <f t="shared" si="242"/>
        <v>faith</v>
      </c>
    </row>
    <row r="1696" spans="1:23" ht="48" x14ac:dyDescent="0.2">
      <c r="A1696" s="5">
        <f t="shared" si="234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e">
        <f t="shared" si="235"/>
        <v>#VALUE!</v>
      </c>
      <c r="I1696" t="e">
        <f t="shared" si="236"/>
        <v>#VALUE!</v>
      </c>
      <c r="J1696" t="e">
        <f t="shared" si="237"/>
        <v>#VALUE!</v>
      </c>
      <c r="K1696" t="s">
        <v>8224</v>
      </c>
      <c r="L1696" t="s">
        <v>8246</v>
      </c>
      <c r="M1696">
        <v>1490589360</v>
      </c>
      <c r="N1696" s="19">
        <f t="shared" si="238"/>
        <v>42820.941666666666</v>
      </c>
      <c r="O1696">
        <v>1488038674</v>
      </c>
      <c r="P1696" s="19">
        <f t="shared" si="239"/>
        <v>42791.419837962967</v>
      </c>
      <c r="Q1696" t="b">
        <v>0</v>
      </c>
      <c r="R1696">
        <v>1</v>
      </c>
      <c r="S1696" t="b">
        <v>0</v>
      </c>
      <c r="T1696" t="s">
        <v>8293</v>
      </c>
      <c r="U1696" s="6">
        <f t="shared" si="240"/>
        <v>5</v>
      </c>
      <c r="V1696" t="str">
        <f t="shared" si="241"/>
        <v>music</v>
      </c>
      <c r="W1696" t="str">
        <f t="shared" si="242"/>
        <v>faith</v>
      </c>
    </row>
    <row r="1697" spans="1:23" ht="48" x14ac:dyDescent="0.2">
      <c r="A1697" s="5">
        <f t="shared" si="234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e">
        <f t="shared" si="235"/>
        <v>#VALUE!</v>
      </c>
      <c r="I1697" t="e">
        <f t="shared" si="236"/>
        <v>#VALUE!</v>
      </c>
      <c r="J1697" t="e">
        <f t="shared" si="237"/>
        <v>#VALUE!</v>
      </c>
      <c r="K1697" t="s">
        <v>8224</v>
      </c>
      <c r="L1697" t="s">
        <v>8246</v>
      </c>
      <c r="M1697">
        <v>1491786000</v>
      </c>
      <c r="N1697" s="19">
        <f t="shared" si="238"/>
        <v>42834.791666666672</v>
      </c>
      <c r="O1697">
        <v>1488847514</v>
      </c>
      <c r="P1697" s="19">
        <f t="shared" si="239"/>
        <v>42800.781412037039</v>
      </c>
      <c r="Q1697" t="b">
        <v>0</v>
      </c>
      <c r="R1697">
        <v>23</v>
      </c>
      <c r="S1697" t="b">
        <v>0</v>
      </c>
      <c r="T1697" t="s">
        <v>8293</v>
      </c>
      <c r="U1697" s="6">
        <f t="shared" si="240"/>
        <v>61.086956521739133</v>
      </c>
      <c r="V1697" t="str">
        <f t="shared" si="241"/>
        <v>music</v>
      </c>
      <c r="W1697" t="str">
        <f t="shared" si="242"/>
        <v>faith</v>
      </c>
    </row>
    <row r="1698" spans="1:23" ht="48" x14ac:dyDescent="0.2">
      <c r="A1698" s="5">
        <f t="shared" si="234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e">
        <f t="shared" si="235"/>
        <v>#VALUE!</v>
      </c>
      <c r="I1698" t="e">
        <f t="shared" si="236"/>
        <v>#VALUE!</v>
      </c>
      <c r="J1698" t="e">
        <f t="shared" si="237"/>
        <v>#VALUE!</v>
      </c>
      <c r="K1698" t="s">
        <v>8224</v>
      </c>
      <c r="L1698" t="s">
        <v>8246</v>
      </c>
      <c r="M1698">
        <v>1491007211</v>
      </c>
      <c r="N1698" s="19">
        <f t="shared" si="238"/>
        <v>42825.777905092589</v>
      </c>
      <c r="O1698">
        <v>1488418811</v>
      </c>
      <c r="P1698" s="19">
        <f t="shared" si="239"/>
        <v>42795.819571759261</v>
      </c>
      <c r="Q1698" t="b">
        <v>0</v>
      </c>
      <c r="R1698">
        <v>0</v>
      </c>
      <c r="S1698" t="b">
        <v>0</v>
      </c>
      <c r="T1698" t="s">
        <v>8293</v>
      </c>
      <c r="U1698" s="6" t="e">
        <f t="shared" si="240"/>
        <v>#DIV/0!</v>
      </c>
      <c r="V1698" t="str">
        <f t="shared" si="241"/>
        <v>music</v>
      </c>
      <c r="W1698" t="str">
        <f t="shared" si="242"/>
        <v>faith</v>
      </c>
    </row>
    <row r="1699" spans="1:23" ht="48" x14ac:dyDescent="0.2">
      <c r="A1699" s="5">
        <f t="shared" si="234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e">
        <f t="shared" si="235"/>
        <v>#VALUE!</v>
      </c>
      <c r="I1699" t="e">
        <f t="shared" si="236"/>
        <v>#VALUE!</v>
      </c>
      <c r="J1699" t="e">
        <f t="shared" si="237"/>
        <v>#VALUE!</v>
      </c>
      <c r="K1699" t="s">
        <v>8224</v>
      </c>
      <c r="L1699" t="s">
        <v>8246</v>
      </c>
      <c r="M1699">
        <v>1491781648</v>
      </c>
      <c r="N1699" s="19">
        <f t="shared" si="238"/>
        <v>42834.741296296299</v>
      </c>
      <c r="O1699">
        <v>1489193248</v>
      </c>
      <c r="P1699" s="19">
        <f t="shared" si="239"/>
        <v>42804.782962962956</v>
      </c>
      <c r="Q1699" t="b">
        <v>0</v>
      </c>
      <c r="R1699">
        <v>22</v>
      </c>
      <c r="S1699" t="b">
        <v>0</v>
      </c>
      <c r="T1699" t="s">
        <v>8293</v>
      </c>
      <c r="U1699" s="6">
        <f t="shared" si="240"/>
        <v>114.81818181818181</v>
      </c>
      <c r="V1699" t="str">
        <f t="shared" si="241"/>
        <v>music</v>
      </c>
      <c r="W1699" t="str">
        <f t="shared" si="242"/>
        <v>faith</v>
      </c>
    </row>
    <row r="1700" spans="1:23" ht="80" x14ac:dyDescent="0.2">
      <c r="A1700" s="5">
        <f t="shared" si="234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e">
        <f t="shared" si="235"/>
        <v>#VALUE!</v>
      </c>
      <c r="I1700" t="e">
        <f t="shared" si="236"/>
        <v>#VALUE!</v>
      </c>
      <c r="J1700" t="e">
        <f t="shared" si="237"/>
        <v>#VALUE!</v>
      </c>
      <c r="K1700" t="s">
        <v>8224</v>
      </c>
      <c r="L1700" t="s">
        <v>8246</v>
      </c>
      <c r="M1700">
        <v>1490499180</v>
      </c>
      <c r="N1700" s="19">
        <f t="shared" si="238"/>
        <v>42819.897916666669</v>
      </c>
      <c r="O1700">
        <v>1488430760</v>
      </c>
      <c r="P1700" s="19">
        <f t="shared" si="239"/>
        <v>42795.957870370374</v>
      </c>
      <c r="Q1700" t="b">
        <v>0</v>
      </c>
      <c r="R1700">
        <v>0</v>
      </c>
      <c r="S1700" t="b">
        <v>0</v>
      </c>
      <c r="T1700" t="s">
        <v>8293</v>
      </c>
      <c r="U1700" s="6" t="e">
        <f t="shared" si="240"/>
        <v>#DIV/0!</v>
      </c>
      <c r="V1700" t="str">
        <f t="shared" si="241"/>
        <v>music</v>
      </c>
      <c r="W1700" t="str">
        <f t="shared" si="242"/>
        <v>faith</v>
      </c>
    </row>
    <row r="1701" spans="1:23" ht="48" x14ac:dyDescent="0.2">
      <c r="A1701" s="5">
        <f t="shared" si="234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e">
        <f t="shared" si="235"/>
        <v>#VALUE!</v>
      </c>
      <c r="I1701" t="e">
        <f t="shared" si="236"/>
        <v>#VALUE!</v>
      </c>
      <c r="J1701" t="e">
        <f t="shared" si="237"/>
        <v>#VALUE!</v>
      </c>
      <c r="K1701" t="s">
        <v>8224</v>
      </c>
      <c r="L1701" t="s">
        <v>8246</v>
      </c>
      <c r="M1701">
        <v>1491943445</v>
      </c>
      <c r="N1701" s="19">
        <f t="shared" si="238"/>
        <v>42836.613946759258</v>
      </c>
      <c r="O1701">
        <v>1489351445</v>
      </c>
      <c r="P1701" s="19">
        <f t="shared" si="239"/>
        <v>42806.613946759258</v>
      </c>
      <c r="Q1701" t="b">
        <v>0</v>
      </c>
      <c r="R1701">
        <v>4</v>
      </c>
      <c r="S1701" t="b">
        <v>0</v>
      </c>
      <c r="T1701" t="s">
        <v>8293</v>
      </c>
      <c r="U1701" s="6">
        <f t="shared" si="240"/>
        <v>54</v>
      </c>
      <c r="V1701" t="str">
        <f t="shared" si="241"/>
        <v>music</v>
      </c>
      <c r="W1701" t="str">
        <f t="shared" si="242"/>
        <v>faith</v>
      </c>
    </row>
    <row r="1702" spans="1:23" ht="48" x14ac:dyDescent="0.2">
      <c r="A1702" s="5">
        <f t="shared" si="234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e">
        <f t="shared" si="235"/>
        <v>#VALUE!</v>
      </c>
      <c r="I1702" t="e">
        <f t="shared" si="236"/>
        <v>#VALUE!</v>
      </c>
      <c r="J1702" t="e">
        <f t="shared" si="237"/>
        <v>#VALUE!</v>
      </c>
      <c r="K1702" t="s">
        <v>8224</v>
      </c>
      <c r="L1702" t="s">
        <v>8246</v>
      </c>
      <c r="M1702">
        <v>1491019200</v>
      </c>
      <c r="N1702" s="19">
        <f t="shared" si="238"/>
        <v>42825.916666666672</v>
      </c>
      <c r="O1702">
        <v>1488418990</v>
      </c>
      <c r="P1702" s="19">
        <f t="shared" si="239"/>
        <v>42795.821643518517</v>
      </c>
      <c r="Q1702" t="b">
        <v>0</v>
      </c>
      <c r="R1702">
        <v>79</v>
      </c>
      <c r="S1702" t="b">
        <v>0</v>
      </c>
      <c r="T1702" t="s">
        <v>8293</v>
      </c>
      <c r="U1702" s="6">
        <f t="shared" si="240"/>
        <v>65.974683544303801</v>
      </c>
      <c r="V1702" t="str">
        <f t="shared" si="241"/>
        <v>music</v>
      </c>
      <c r="W1702" t="str">
        <f t="shared" si="242"/>
        <v>faith</v>
      </c>
    </row>
    <row r="1703" spans="1:23" ht="48" x14ac:dyDescent="0.2">
      <c r="A1703" s="5">
        <f t="shared" si="234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e">
        <f t="shared" si="235"/>
        <v>#VALUE!</v>
      </c>
      <c r="I1703" t="str">
        <f t="shared" si="236"/>
        <v>True</v>
      </c>
      <c r="J1703" t="e">
        <f t="shared" si="237"/>
        <v>#VALUE!</v>
      </c>
      <c r="K1703" t="s">
        <v>8224</v>
      </c>
      <c r="L1703" t="s">
        <v>8246</v>
      </c>
      <c r="M1703">
        <v>1421337405</v>
      </c>
      <c r="N1703" s="19">
        <f t="shared" si="238"/>
        <v>42019.414409722223</v>
      </c>
      <c r="O1703">
        <v>1418745405</v>
      </c>
      <c r="P1703" s="19">
        <f t="shared" si="239"/>
        <v>41989.414409722223</v>
      </c>
      <c r="Q1703" t="b">
        <v>0</v>
      </c>
      <c r="R1703">
        <v>2</v>
      </c>
      <c r="S1703" t="b">
        <v>0</v>
      </c>
      <c r="T1703" t="s">
        <v>8293</v>
      </c>
      <c r="U1703" s="6">
        <f t="shared" si="240"/>
        <v>5</v>
      </c>
      <c r="V1703" t="str">
        <f t="shared" si="241"/>
        <v>music</v>
      </c>
      <c r="W1703" t="str">
        <f t="shared" si="242"/>
        <v>faith</v>
      </c>
    </row>
    <row r="1704" spans="1:23" ht="16" x14ac:dyDescent="0.2">
      <c r="A1704" s="5">
        <f t="shared" si="234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e">
        <f t="shared" si="235"/>
        <v>#VALUE!</v>
      </c>
      <c r="I1704" t="str">
        <f t="shared" si="236"/>
        <v>True</v>
      </c>
      <c r="J1704" t="e">
        <f t="shared" si="237"/>
        <v>#VALUE!</v>
      </c>
      <c r="K1704" t="s">
        <v>8224</v>
      </c>
      <c r="L1704" t="s">
        <v>8246</v>
      </c>
      <c r="M1704">
        <v>1427745150</v>
      </c>
      <c r="N1704" s="19">
        <f t="shared" si="238"/>
        <v>42093.578125</v>
      </c>
      <c r="O1704">
        <v>1425156750</v>
      </c>
      <c r="P1704" s="19">
        <f t="shared" si="239"/>
        <v>42063.619791666672</v>
      </c>
      <c r="Q1704" t="b">
        <v>0</v>
      </c>
      <c r="R1704">
        <v>1</v>
      </c>
      <c r="S1704" t="b">
        <v>0</v>
      </c>
      <c r="T1704" t="s">
        <v>8293</v>
      </c>
      <c r="U1704" s="6">
        <f t="shared" si="240"/>
        <v>1</v>
      </c>
      <c r="V1704" t="str">
        <f t="shared" si="241"/>
        <v>music</v>
      </c>
      <c r="W1704" t="str">
        <f t="shared" si="242"/>
        <v>faith</v>
      </c>
    </row>
    <row r="1705" spans="1:23" ht="48" x14ac:dyDescent="0.2">
      <c r="A1705" s="5">
        <f t="shared" si="234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e">
        <f t="shared" si="235"/>
        <v>#VALUE!</v>
      </c>
      <c r="I1705" t="str">
        <f t="shared" si="236"/>
        <v>True</v>
      </c>
      <c r="J1705" t="e">
        <f t="shared" si="237"/>
        <v>#VALUE!</v>
      </c>
      <c r="K1705" t="s">
        <v>8224</v>
      </c>
      <c r="L1705" t="s">
        <v>8246</v>
      </c>
      <c r="M1705">
        <v>1441003537</v>
      </c>
      <c r="N1705" s="19">
        <f t="shared" si="238"/>
        <v>42247.031678240746</v>
      </c>
      <c r="O1705">
        <v>1435819537</v>
      </c>
      <c r="P1705" s="19">
        <f t="shared" si="239"/>
        <v>42187.031678240746</v>
      </c>
      <c r="Q1705" t="b">
        <v>0</v>
      </c>
      <c r="R1705">
        <v>2</v>
      </c>
      <c r="S1705" t="b">
        <v>0</v>
      </c>
      <c r="T1705" t="s">
        <v>8293</v>
      </c>
      <c r="U1705" s="6">
        <f t="shared" si="240"/>
        <v>25.5</v>
      </c>
      <c r="V1705" t="str">
        <f t="shared" si="241"/>
        <v>music</v>
      </c>
      <c r="W1705" t="str">
        <f t="shared" si="242"/>
        <v>faith</v>
      </c>
    </row>
    <row r="1706" spans="1:23" ht="32" x14ac:dyDescent="0.2">
      <c r="A1706" s="5">
        <f t="shared" si="234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e">
        <f t="shared" si="235"/>
        <v>#VALUE!</v>
      </c>
      <c r="I1706" t="str">
        <f t="shared" si="236"/>
        <v>True</v>
      </c>
      <c r="J1706" t="e">
        <f t="shared" si="237"/>
        <v>#VALUE!</v>
      </c>
      <c r="K1706" t="s">
        <v>8224</v>
      </c>
      <c r="L1706" t="s">
        <v>8246</v>
      </c>
      <c r="M1706">
        <v>1424056873</v>
      </c>
      <c r="N1706" s="19">
        <f t="shared" si="238"/>
        <v>42050.889733796299</v>
      </c>
      <c r="O1706">
        <v>1421464873</v>
      </c>
      <c r="P1706" s="19">
        <f t="shared" si="239"/>
        <v>42020.889733796299</v>
      </c>
      <c r="Q1706" t="b">
        <v>0</v>
      </c>
      <c r="R1706">
        <v>11</v>
      </c>
      <c r="S1706" t="b">
        <v>0</v>
      </c>
      <c r="T1706" t="s">
        <v>8293</v>
      </c>
      <c r="U1706" s="6">
        <f t="shared" si="240"/>
        <v>118.36363636363636</v>
      </c>
      <c r="V1706" t="str">
        <f t="shared" si="241"/>
        <v>music</v>
      </c>
      <c r="W1706" t="str">
        <f t="shared" si="242"/>
        <v>faith</v>
      </c>
    </row>
    <row r="1707" spans="1:23" ht="48" x14ac:dyDescent="0.2">
      <c r="A1707" s="5">
        <f t="shared" si="234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e">
        <f t="shared" si="235"/>
        <v>#VALUE!</v>
      </c>
      <c r="I1707" t="str">
        <f t="shared" si="236"/>
        <v>True</v>
      </c>
      <c r="J1707" t="e">
        <f t="shared" si="237"/>
        <v>#VALUE!</v>
      </c>
      <c r="K1707" t="s">
        <v>8224</v>
      </c>
      <c r="L1707" t="s">
        <v>8246</v>
      </c>
      <c r="M1707">
        <v>1441814400</v>
      </c>
      <c r="N1707" s="19">
        <f t="shared" si="238"/>
        <v>42256.416666666672</v>
      </c>
      <c r="O1707">
        <v>1440807846</v>
      </c>
      <c r="P1707" s="19">
        <f t="shared" si="239"/>
        <v>42244.766736111109</v>
      </c>
      <c r="Q1707" t="b">
        <v>0</v>
      </c>
      <c r="R1707">
        <v>0</v>
      </c>
      <c r="S1707" t="b">
        <v>0</v>
      </c>
      <c r="T1707" t="s">
        <v>8293</v>
      </c>
      <c r="U1707" s="6" t="e">
        <f t="shared" si="240"/>
        <v>#DIV/0!</v>
      </c>
      <c r="V1707" t="str">
        <f t="shared" si="241"/>
        <v>music</v>
      </c>
      <c r="W1707" t="str">
        <f t="shared" si="242"/>
        <v>faith</v>
      </c>
    </row>
    <row r="1708" spans="1:23" ht="48" x14ac:dyDescent="0.2">
      <c r="A1708" s="5">
        <f t="shared" si="234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e">
        <f t="shared" si="235"/>
        <v>#VALUE!</v>
      </c>
      <c r="I1708" t="str">
        <f t="shared" si="236"/>
        <v>True</v>
      </c>
      <c r="J1708" t="e">
        <f t="shared" si="237"/>
        <v>#VALUE!</v>
      </c>
      <c r="K1708" t="s">
        <v>8236</v>
      </c>
      <c r="L1708" t="s">
        <v>8249</v>
      </c>
      <c r="M1708">
        <v>1440314472</v>
      </c>
      <c r="N1708" s="19">
        <f t="shared" si="238"/>
        <v>42239.056388888886</v>
      </c>
      <c r="O1708">
        <v>1435130472</v>
      </c>
      <c r="P1708" s="19">
        <f t="shared" si="239"/>
        <v>42179.056388888886</v>
      </c>
      <c r="Q1708" t="b">
        <v>0</v>
      </c>
      <c r="R1708">
        <v>0</v>
      </c>
      <c r="S1708" t="b">
        <v>0</v>
      </c>
      <c r="T1708" t="s">
        <v>8293</v>
      </c>
      <c r="U1708" s="6" t="e">
        <f t="shared" si="240"/>
        <v>#DIV/0!</v>
      </c>
      <c r="V1708" t="str">
        <f t="shared" si="241"/>
        <v>music</v>
      </c>
      <c r="W1708" t="str">
        <f t="shared" si="242"/>
        <v>faith</v>
      </c>
    </row>
    <row r="1709" spans="1:23" ht="48" x14ac:dyDescent="0.2">
      <c r="A1709" s="5">
        <f t="shared" si="234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e">
        <f t="shared" si="235"/>
        <v>#VALUE!</v>
      </c>
      <c r="I1709" t="str">
        <f t="shared" si="236"/>
        <v>True</v>
      </c>
      <c r="J1709" t="e">
        <f t="shared" si="237"/>
        <v>#VALUE!</v>
      </c>
      <c r="K1709" t="s">
        <v>8224</v>
      </c>
      <c r="L1709" t="s">
        <v>8246</v>
      </c>
      <c r="M1709">
        <v>1459181895</v>
      </c>
      <c r="N1709" s="19">
        <f t="shared" si="238"/>
        <v>42457.429340277777</v>
      </c>
      <c r="O1709">
        <v>1456593495</v>
      </c>
      <c r="P1709" s="19">
        <f t="shared" si="239"/>
        <v>42427.471006944441</v>
      </c>
      <c r="Q1709" t="b">
        <v>0</v>
      </c>
      <c r="R1709">
        <v>9</v>
      </c>
      <c r="S1709" t="b">
        <v>0</v>
      </c>
      <c r="T1709" t="s">
        <v>8293</v>
      </c>
      <c r="U1709" s="6">
        <f t="shared" si="240"/>
        <v>54.111111111111114</v>
      </c>
      <c r="V1709" t="str">
        <f t="shared" si="241"/>
        <v>music</v>
      </c>
      <c r="W1709" t="str">
        <f t="shared" si="242"/>
        <v>faith</v>
      </c>
    </row>
    <row r="1710" spans="1:23" ht="48" x14ac:dyDescent="0.2">
      <c r="A1710" s="5">
        <f t="shared" si="234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e">
        <f t="shared" si="235"/>
        <v>#VALUE!</v>
      </c>
      <c r="I1710" t="str">
        <f t="shared" si="236"/>
        <v>True</v>
      </c>
      <c r="J1710" t="e">
        <f t="shared" si="237"/>
        <v>#VALUE!</v>
      </c>
      <c r="K1710" t="s">
        <v>8224</v>
      </c>
      <c r="L1710" t="s">
        <v>8246</v>
      </c>
      <c r="M1710">
        <v>1462135706</v>
      </c>
      <c r="N1710" s="19">
        <f t="shared" si="238"/>
        <v>42491.616967592592</v>
      </c>
      <c r="O1710">
        <v>1458679706</v>
      </c>
      <c r="P1710" s="19">
        <f t="shared" si="239"/>
        <v>42451.616967592592</v>
      </c>
      <c r="Q1710" t="b">
        <v>0</v>
      </c>
      <c r="R1710">
        <v>0</v>
      </c>
      <c r="S1710" t="b">
        <v>0</v>
      </c>
      <c r="T1710" t="s">
        <v>8293</v>
      </c>
      <c r="U1710" s="6" t="e">
        <f t="shared" si="240"/>
        <v>#DIV/0!</v>
      </c>
      <c r="V1710" t="str">
        <f t="shared" si="241"/>
        <v>music</v>
      </c>
      <c r="W1710" t="str">
        <f t="shared" si="242"/>
        <v>faith</v>
      </c>
    </row>
    <row r="1711" spans="1:23" ht="48" x14ac:dyDescent="0.2">
      <c r="A1711" s="5">
        <f t="shared" si="234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e">
        <f t="shared" si="235"/>
        <v>#VALUE!</v>
      </c>
      <c r="I1711" t="str">
        <f t="shared" si="236"/>
        <v>True</v>
      </c>
      <c r="J1711" t="e">
        <f t="shared" si="237"/>
        <v>#VALUE!</v>
      </c>
      <c r="K1711" t="s">
        <v>8224</v>
      </c>
      <c r="L1711" t="s">
        <v>8246</v>
      </c>
      <c r="M1711">
        <v>1409513940</v>
      </c>
      <c r="N1711" s="19">
        <f t="shared" si="238"/>
        <v>41882.568749999999</v>
      </c>
      <c r="O1711">
        <v>1405949514</v>
      </c>
      <c r="P1711" s="19">
        <f t="shared" si="239"/>
        <v>41841.31381944444</v>
      </c>
      <c r="Q1711" t="b">
        <v>0</v>
      </c>
      <c r="R1711">
        <v>4</v>
      </c>
      <c r="S1711" t="b">
        <v>0</v>
      </c>
      <c r="T1711" t="s">
        <v>8293</v>
      </c>
      <c r="U1711" s="6">
        <f t="shared" si="240"/>
        <v>21.25</v>
      </c>
      <c r="V1711" t="str">
        <f t="shared" si="241"/>
        <v>music</v>
      </c>
      <c r="W1711" t="str">
        <f t="shared" si="242"/>
        <v>faith</v>
      </c>
    </row>
    <row r="1712" spans="1:23" ht="32" x14ac:dyDescent="0.2">
      <c r="A1712" s="5">
        <f t="shared" si="234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e">
        <f t="shared" si="235"/>
        <v>#VALUE!</v>
      </c>
      <c r="I1712" t="str">
        <f t="shared" si="236"/>
        <v>True</v>
      </c>
      <c r="J1712" t="e">
        <f t="shared" si="237"/>
        <v>#VALUE!</v>
      </c>
      <c r="K1712" t="s">
        <v>8236</v>
      </c>
      <c r="L1712" t="s">
        <v>8249</v>
      </c>
      <c r="M1712">
        <v>1453122000</v>
      </c>
      <c r="N1712" s="19">
        <f t="shared" si="238"/>
        <v>42387.291666666672</v>
      </c>
      <c r="O1712">
        <v>1449151888</v>
      </c>
      <c r="P1712" s="19">
        <f t="shared" si="239"/>
        <v>42341.34129629629</v>
      </c>
      <c r="Q1712" t="b">
        <v>0</v>
      </c>
      <c r="R1712">
        <v>1</v>
      </c>
      <c r="S1712" t="b">
        <v>0</v>
      </c>
      <c r="T1712" t="s">
        <v>8293</v>
      </c>
      <c r="U1712" s="6">
        <f t="shared" si="240"/>
        <v>34</v>
      </c>
      <c r="V1712" t="str">
        <f t="shared" si="241"/>
        <v>music</v>
      </c>
      <c r="W1712" t="str">
        <f t="shared" si="242"/>
        <v>faith</v>
      </c>
    </row>
    <row r="1713" spans="1:23" ht="48" x14ac:dyDescent="0.2">
      <c r="A1713" s="5">
        <f t="shared" si="234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e">
        <f t="shared" si="235"/>
        <v>#VALUE!</v>
      </c>
      <c r="I1713" t="str">
        <f t="shared" si="236"/>
        <v>True</v>
      </c>
      <c r="J1713" t="e">
        <f t="shared" si="237"/>
        <v>#VALUE!</v>
      </c>
      <c r="K1713" t="s">
        <v>8224</v>
      </c>
      <c r="L1713" t="s">
        <v>8246</v>
      </c>
      <c r="M1713">
        <v>1409585434</v>
      </c>
      <c r="N1713" s="19">
        <f t="shared" si="238"/>
        <v>41883.396226851852</v>
      </c>
      <c r="O1713">
        <v>1406907034</v>
      </c>
      <c r="P1713" s="19">
        <f t="shared" si="239"/>
        <v>41852.396226851852</v>
      </c>
      <c r="Q1713" t="b">
        <v>0</v>
      </c>
      <c r="R1713">
        <v>2</v>
      </c>
      <c r="S1713" t="b">
        <v>0</v>
      </c>
      <c r="T1713" t="s">
        <v>8293</v>
      </c>
      <c r="U1713" s="6">
        <f t="shared" si="240"/>
        <v>525</v>
      </c>
      <c r="V1713" t="str">
        <f t="shared" si="241"/>
        <v>music</v>
      </c>
      <c r="W1713" t="str">
        <f t="shared" si="242"/>
        <v>faith</v>
      </c>
    </row>
    <row r="1714" spans="1:23" ht="48" x14ac:dyDescent="0.2">
      <c r="A1714" s="5">
        <f t="shared" si="234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e">
        <f t="shared" si="235"/>
        <v>#VALUE!</v>
      </c>
      <c r="I1714" t="str">
        <f t="shared" si="236"/>
        <v>True</v>
      </c>
      <c r="J1714" t="e">
        <f t="shared" si="237"/>
        <v>#VALUE!</v>
      </c>
      <c r="K1714" t="s">
        <v>8224</v>
      </c>
      <c r="L1714" t="s">
        <v>8246</v>
      </c>
      <c r="M1714">
        <v>1435701353</v>
      </c>
      <c r="N1714" s="19">
        <f t="shared" si="238"/>
        <v>42185.663807870369</v>
      </c>
      <c r="O1714">
        <v>1430517353</v>
      </c>
      <c r="P1714" s="19">
        <f t="shared" si="239"/>
        <v>42125.663807870369</v>
      </c>
      <c r="Q1714" t="b">
        <v>0</v>
      </c>
      <c r="R1714">
        <v>0</v>
      </c>
      <c r="S1714" t="b">
        <v>0</v>
      </c>
      <c r="T1714" t="s">
        <v>8293</v>
      </c>
      <c r="U1714" s="6" t="e">
        <f t="shared" si="240"/>
        <v>#DIV/0!</v>
      </c>
      <c r="V1714" t="str">
        <f t="shared" si="241"/>
        <v>music</v>
      </c>
      <c r="W1714" t="str">
        <f t="shared" si="242"/>
        <v>faith</v>
      </c>
    </row>
    <row r="1715" spans="1:23" ht="48" x14ac:dyDescent="0.2">
      <c r="A1715" s="5">
        <f t="shared" si="234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e">
        <f t="shared" si="235"/>
        <v>#VALUE!</v>
      </c>
      <c r="I1715" t="str">
        <f t="shared" si="236"/>
        <v>True</v>
      </c>
      <c r="J1715" t="e">
        <f t="shared" si="237"/>
        <v>#VALUE!</v>
      </c>
      <c r="K1715" t="s">
        <v>8224</v>
      </c>
      <c r="L1715" t="s">
        <v>8246</v>
      </c>
      <c r="M1715">
        <v>1412536412</v>
      </c>
      <c r="N1715" s="19">
        <f t="shared" si="238"/>
        <v>41917.551064814819</v>
      </c>
      <c r="O1715">
        <v>1409944412</v>
      </c>
      <c r="P1715" s="19">
        <f t="shared" si="239"/>
        <v>41887.551064814819</v>
      </c>
      <c r="Q1715" t="b">
        <v>0</v>
      </c>
      <c r="R1715">
        <v>1</v>
      </c>
      <c r="S1715" t="b">
        <v>0</v>
      </c>
      <c r="T1715" t="s">
        <v>8293</v>
      </c>
      <c r="U1715" s="6">
        <f t="shared" si="240"/>
        <v>50</v>
      </c>
      <c r="V1715" t="str">
        <f t="shared" si="241"/>
        <v>music</v>
      </c>
      <c r="W1715" t="str">
        <f t="shared" si="242"/>
        <v>faith</v>
      </c>
    </row>
    <row r="1716" spans="1:23" ht="48" x14ac:dyDescent="0.2">
      <c r="A1716" s="5">
        <f t="shared" si="234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e">
        <f t="shared" si="235"/>
        <v>#VALUE!</v>
      </c>
      <c r="I1716" t="str">
        <f t="shared" si="236"/>
        <v>True</v>
      </c>
      <c r="J1716" t="e">
        <f t="shared" si="237"/>
        <v>#VALUE!</v>
      </c>
      <c r="K1716" t="s">
        <v>8224</v>
      </c>
      <c r="L1716" t="s">
        <v>8246</v>
      </c>
      <c r="M1716">
        <v>1430517761</v>
      </c>
      <c r="N1716" s="19">
        <f t="shared" si="238"/>
        <v>42125.668530092589</v>
      </c>
      <c r="O1716">
        <v>1427925761</v>
      </c>
      <c r="P1716" s="19">
        <f t="shared" si="239"/>
        <v>42095.668530092589</v>
      </c>
      <c r="Q1716" t="b">
        <v>0</v>
      </c>
      <c r="R1716">
        <v>17</v>
      </c>
      <c r="S1716" t="b">
        <v>0</v>
      </c>
      <c r="T1716" t="s">
        <v>8293</v>
      </c>
      <c r="U1716" s="6">
        <f t="shared" si="240"/>
        <v>115.70588235294117</v>
      </c>
      <c r="V1716" t="str">
        <f t="shared" si="241"/>
        <v>music</v>
      </c>
      <c r="W1716" t="str">
        <f t="shared" si="242"/>
        <v>faith</v>
      </c>
    </row>
    <row r="1717" spans="1:23" ht="48" x14ac:dyDescent="0.2">
      <c r="A1717" s="5">
        <f t="shared" si="234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e">
        <f t="shared" si="235"/>
        <v>#VALUE!</v>
      </c>
      <c r="I1717" t="str">
        <f t="shared" si="236"/>
        <v>True</v>
      </c>
      <c r="J1717" t="e">
        <f t="shared" si="237"/>
        <v>#VALUE!</v>
      </c>
      <c r="K1717" t="s">
        <v>8224</v>
      </c>
      <c r="L1717" t="s">
        <v>8246</v>
      </c>
      <c r="M1717">
        <v>1427772120</v>
      </c>
      <c r="N1717" s="19">
        <f t="shared" si="238"/>
        <v>42093.890277777777</v>
      </c>
      <c r="O1717">
        <v>1425186785</v>
      </c>
      <c r="P1717" s="19">
        <f t="shared" si="239"/>
        <v>42063.967418981483</v>
      </c>
      <c r="Q1717" t="b">
        <v>0</v>
      </c>
      <c r="R1717">
        <v>2</v>
      </c>
      <c r="S1717" t="b">
        <v>0</v>
      </c>
      <c r="T1717" t="s">
        <v>8293</v>
      </c>
      <c r="U1717" s="6">
        <f t="shared" si="240"/>
        <v>5.5</v>
      </c>
      <c r="V1717" t="str">
        <f t="shared" si="241"/>
        <v>music</v>
      </c>
      <c r="W1717" t="str">
        <f t="shared" si="242"/>
        <v>faith</v>
      </c>
    </row>
    <row r="1718" spans="1:23" ht="48" x14ac:dyDescent="0.2">
      <c r="A1718" s="5">
        <f t="shared" si="234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e">
        <f t="shared" si="235"/>
        <v>#VALUE!</v>
      </c>
      <c r="I1718" t="str">
        <f t="shared" si="236"/>
        <v>True</v>
      </c>
      <c r="J1718" t="e">
        <f t="shared" si="237"/>
        <v>#VALUE!</v>
      </c>
      <c r="K1718" t="s">
        <v>8224</v>
      </c>
      <c r="L1718" t="s">
        <v>8246</v>
      </c>
      <c r="M1718">
        <v>1481295099</v>
      </c>
      <c r="N1718" s="19">
        <f t="shared" si="238"/>
        <v>42713.369201388887</v>
      </c>
      <c r="O1718">
        <v>1477835499</v>
      </c>
      <c r="P1718" s="19">
        <f t="shared" si="239"/>
        <v>42673.327534722222</v>
      </c>
      <c r="Q1718" t="b">
        <v>0</v>
      </c>
      <c r="R1718">
        <v>3</v>
      </c>
      <c r="S1718" t="b">
        <v>0</v>
      </c>
      <c r="T1718" t="s">
        <v>8293</v>
      </c>
      <c r="U1718" s="6">
        <f t="shared" si="240"/>
        <v>50</v>
      </c>
      <c r="V1718" t="str">
        <f t="shared" si="241"/>
        <v>music</v>
      </c>
      <c r="W1718" t="str">
        <f t="shared" si="242"/>
        <v>faith</v>
      </c>
    </row>
    <row r="1719" spans="1:23" ht="48" x14ac:dyDescent="0.2">
      <c r="A1719" s="5">
        <f t="shared" si="234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e">
        <f t="shared" si="235"/>
        <v>#VALUE!</v>
      </c>
      <c r="I1719" t="str">
        <f t="shared" si="236"/>
        <v>True</v>
      </c>
      <c r="J1719" t="e">
        <f t="shared" si="237"/>
        <v>#VALUE!</v>
      </c>
      <c r="K1719" t="s">
        <v>8224</v>
      </c>
      <c r="L1719" t="s">
        <v>8246</v>
      </c>
      <c r="M1719">
        <v>1461211200</v>
      </c>
      <c r="N1719" s="19">
        <f t="shared" si="238"/>
        <v>42480.916666666672</v>
      </c>
      <c r="O1719">
        <v>1459467238</v>
      </c>
      <c r="P1719" s="19">
        <f t="shared" si="239"/>
        <v>42460.73192129629</v>
      </c>
      <c r="Q1719" t="b">
        <v>0</v>
      </c>
      <c r="R1719">
        <v>41</v>
      </c>
      <c r="S1719" t="b">
        <v>0</v>
      </c>
      <c r="T1719" t="s">
        <v>8293</v>
      </c>
      <c r="U1719" s="6">
        <f t="shared" si="240"/>
        <v>34.024390243902438</v>
      </c>
      <c r="V1719" t="str">
        <f t="shared" si="241"/>
        <v>music</v>
      </c>
      <c r="W1719" t="str">
        <f t="shared" si="242"/>
        <v>faith</v>
      </c>
    </row>
    <row r="1720" spans="1:23" ht="16" x14ac:dyDescent="0.2">
      <c r="A1720" s="5">
        <f t="shared" si="234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e">
        <f t="shared" si="235"/>
        <v>#VALUE!</v>
      </c>
      <c r="I1720" t="str">
        <f t="shared" si="236"/>
        <v>True</v>
      </c>
      <c r="J1720" t="e">
        <f t="shared" si="237"/>
        <v>#VALUE!</v>
      </c>
      <c r="K1720" t="s">
        <v>8224</v>
      </c>
      <c r="L1720" t="s">
        <v>8246</v>
      </c>
      <c r="M1720">
        <v>1463201940</v>
      </c>
      <c r="N1720" s="19">
        <f t="shared" si="238"/>
        <v>42503.957638888889</v>
      </c>
      <c r="O1720">
        <v>1459435149</v>
      </c>
      <c r="P1720" s="19">
        <f t="shared" si="239"/>
        <v>42460.360520833332</v>
      </c>
      <c r="Q1720" t="b">
        <v>0</v>
      </c>
      <c r="R1720">
        <v>2</v>
      </c>
      <c r="S1720" t="b">
        <v>0</v>
      </c>
      <c r="T1720" t="s">
        <v>8293</v>
      </c>
      <c r="U1720" s="6">
        <f t="shared" si="240"/>
        <v>37.5</v>
      </c>
      <c r="V1720" t="str">
        <f t="shared" si="241"/>
        <v>music</v>
      </c>
      <c r="W1720" t="str">
        <f t="shared" si="242"/>
        <v>faith</v>
      </c>
    </row>
    <row r="1721" spans="1:23" ht="48" x14ac:dyDescent="0.2">
      <c r="A1721" s="5">
        <f t="shared" si="234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e">
        <f t="shared" si="235"/>
        <v>#VALUE!</v>
      </c>
      <c r="I1721" t="str">
        <f t="shared" si="236"/>
        <v>True</v>
      </c>
      <c r="J1721" t="e">
        <f t="shared" si="237"/>
        <v>#VALUE!</v>
      </c>
      <c r="K1721" t="s">
        <v>8224</v>
      </c>
      <c r="L1721" t="s">
        <v>8246</v>
      </c>
      <c r="M1721">
        <v>1410958191</v>
      </c>
      <c r="N1721" s="19">
        <f t="shared" si="238"/>
        <v>41899.284618055557</v>
      </c>
      <c r="O1721">
        <v>1408366191</v>
      </c>
      <c r="P1721" s="19">
        <f t="shared" si="239"/>
        <v>41869.284618055557</v>
      </c>
      <c r="Q1721" t="b">
        <v>0</v>
      </c>
      <c r="R1721">
        <v>3</v>
      </c>
      <c r="S1721" t="b">
        <v>0</v>
      </c>
      <c r="T1721" t="s">
        <v>8293</v>
      </c>
      <c r="U1721" s="6">
        <f t="shared" si="240"/>
        <v>11.666666666666666</v>
      </c>
      <c r="V1721" t="str">
        <f t="shared" si="241"/>
        <v>music</v>
      </c>
      <c r="W1721" t="str">
        <f t="shared" si="242"/>
        <v>faith</v>
      </c>
    </row>
    <row r="1722" spans="1:23" ht="48" x14ac:dyDescent="0.2">
      <c r="A1722" s="5">
        <f t="shared" si="234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e">
        <f t="shared" si="235"/>
        <v>#VALUE!</v>
      </c>
      <c r="I1722" t="str">
        <f t="shared" si="236"/>
        <v>True</v>
      </c>
      <c r="J1722" t="e">
        <f t="shared" si="237"/>
        <v>#VALUE!</v>
      </c>
      <c r="K1722" t="s">
        <v>8224</v>
      </c>
      <c r="L1722" t="s">
        <v>8246</v>
      </c>
      <c r="M1722">
        <v>1415562471</v>
      </c>
      <c r="N1722" s="19">
        <f t="shared" si="238"/>
        <v>41952.574895833335</v>
      </c>
      <c r="O1722">
        <v>1412966871</v>
      </c>
      <c r="P1722" s="19">
        <f t="shared" si="239"/>
        <v>41922.533229166671</v>
      </c>
      <c r="Q1722" t="b">
        <v>0</v>
      </c>
      <c r="R1722">
        <v>8</v>
      </c>
      <c r="S1722" t="b">
        <v>0</v>
      </c>
      <c r="T1722" t="s">
        <v>8293</v>
      </c>
      <c r="U1722" s="6">
        <f t="shared" si="240"/>
        <v>28.125</v>
      </c>
      <c r="V1722" t="str">
        <f t="shared" si="241"/>
        <v>music</v>
      </c>
      <c r="W1722" t="str">
        <f t="shared" si="242"/>
        <v>faith</v>
      </c>
    </row>
    <row r="1723" spans="1:23" ht="48" x14ac:dyDescent="0.2">
      <c r="A1723" s="5">
        <f t="shared" si="234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e">
        <f t="shared" si="235"/>
        <v>#VALUE!</v>
      </c>
      <c r="I1723" t="str">
        <f t="shared" si="236"/>
        <v>True</v>
      </c>
      <c r="J1723" t="e">
        <f t="shared" si="237"/>
        <v>#VALUE!</v>
      </c>
      <c r="K1723" t="s">
        <v>8224</v>
      </c>
      <c r="L1723" t="s">
        <v>8246</v>
      </c>
      <c r="M1723">
        <v>1449831863</v>
      </c>
      <c r="N1723" s="19">
        <f t="shared" si="238"/>
        <v>42349.211377314816</v>
      </c>
      <c r="O1723">
        <v>1447239863</v>
      </c>
      <c r="P1723" s="19">
        <f t="shared" si="239"/>
        <v>42319.211377314816</v>
      </c>
      <c r="Q1723" t="b">
        <v>0</v>
      </c>
      <c r="R1723">
        <v>0</v>
      </c>
      <c r="S1723" t="b">
        <v>0</v>
      </c>
      <c r="T1723" t="s">
        <v>8293</v>
      </c>
      <c r="U1723" s="6" t="e">
        <f t="shared" si="240"/>
        <v>#DIV/0!</v>
      </c>
      <c r="V1723" t="str">
        <f t="shared" si="241"/>
        <v>music</v>
      </c>
      <c r="W1723" t="str">
        <f t="shared" si="242"/>
        <v>faith</v>
      </c>
    </row>
    <row r="1724" spans="1:23" ht="48" x14ac:dyDescent="0.2">
      <c r="A1724" s="5">
        <f t="shared" si="234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e">
        <f t="shared" si="235"/>
        <v>#VALUE!</v>
      </c>
      <c r="I1724" t="str">
        <f t="shared" si="236"/>
        <v>True</v>
      </c>
      <c r="J1724" t="e">
        <f t="shared" si="237"/>
        <v>#VALUE!</v>
      </c>
      <c r="K1724" t="s">
        <v>8224</v>
      </c>
      <c r="L1724" t="s">
        <v>8246</v>
      </c>
      <c r="M1724">
        <v>1459642200</v>
      </c>
      <c r="N1724" s="19">
        <f t="shared" si="238"/>
        <v>42462.756944444445</v>
      </c>
      <c r="O1724">
        <v>1456441429</v>
      </c>
      <c r="P1724" s="19">
        <f t="shared" si="239"/>
        <v>42425.710983796293</v>
      </c>
      <c r="Q1724" t="b">
        <v>0</v>
      </c>
      <c r="R1724">
        <v>1</v>
      </c>
      <c r="S1724" t="b">
        <v>0</v>
      </c>
      <c r="T1724" t="s">
        <v>8293</v>
      </c>
      <c r="U1724" s="6">
        <f t="shared" si="240"/>
        <v>1</v>
      </c>
      <c r="V1724" t="str">
        <f t="shared" si="241"/>
        <v>music</v>
      </c>
      <c r="W1724" t="str">
        <f t="shared" si="242"/>
        <v>faith</v>
      </c>
    </row>
    <row r="1725" spans="1:23" ht="48" x14ac:dyDescent="0.2">
      <c r="A1725" s="5">
        <f t="shared" si="234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e">
        <f t="shared" si="235"/>
        <v>#VALUE!</v>
      </c>
      <c r="I1725" t="str">
        <f t="shared" si="236"/>
        <v>True</v>
      </c>
      <c r="J1725" t="e">
        <f t="shared" si="237"/>
        <v>#VALUE!</v>
      </c>
      <c r="K1725" t="s">
        <v>8224</v>
      </c>
      <c r="L1725" t="s">
        <v>8246</v>
      </c>
      <c r="M1725">
        <v>1435730400</v>
      </c>
      <c r="N1725" s="19">
        <f t="shared" si="238"/>
        <v>42186</v>
      </c>
      <c r="O1725">
        <v>1430855315</v>
      </c>
      <c r="P1725" s="19">
        <f t="shared" si="239"/>
        <v>42129.57540509259</v>
      </c>
      <c r="Q1725" t="b">
        <v>0</v>
      </c>
      <c r="R1725">
        <v>3</v>
      </c>
      <c r="S1725" t="b">
        <v>0</v>
      </c>
      <c r="T1725" t="s">
        <v>8293</v>
      </c>
      <c r="U1725" s="6">
        <f t="shared" si="240"/>
        <v>216.66666666666666</v>
      </c>
      <c r="V1725" t="str">
        <f t="shared" si="241"/>
        <v>music</v>
      </c>
      <c r="W1725" t="str">
        <f t="shared" si="242"/>
        <v>faith</v>
      </c>
    </row>
    <row r="1726" spans="1:23" ht="48" x14ac:dyDescent="0.2">
      <c r="A1726" s="5">
        <f t="shared" si="234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e">
        <f t="shared" si="235"/>
        <v>#VALUE!</v>
      </c>
      <c r="I1726" t="str">
        <f t="shared" si="236"/>
        <v>True</v>
      </c>
      <c r="J1726" t="e">
        <f t="shared" si="237"/>
        <v>#VALUE!</v>
      </c>
      <c r="K1726" t="s">
        <v>8224</v>
      </c>
      <c r="L1726" t="s">
        <v>8246</v>
      </c>
      <c r="M1726">
        <v>1414707762</v>
      </c>
      <c r="N1726" s="19">
        <f t="shared" si="238"/>
        <v>41942.682430555556</v>
      </c>
      <c r="O1726">
        <v>1412115762</v>
      </c>
      <c r="P1726" s="19">
        <f t="shared" si="239"/>
        <v>41912.682430555556</v>
      </c>
      <c r="Q1726" t="b">
        <v>0</v>
      </c>
      <c r="R1726">
        <v>4</v>
      </c>
      <c r="S1726" t="b">
        <v>0</v>
      </c>
      <c r="T1726" t="s">
        <v>8293</v>
      </c>
      <c r="U1726" s="6">
        <f t="shared" si="240"/>
        <v>8.75</v>
      </c>
      <c r="V1726" t="str">
        <f t="shared" si="241"/>
        <v>music</v>
      </c>
      <c r="W1726" t="str">
        <f t="shared" si="242"/>
        <v>faith</v>
      </c>
    </row>
    <row r="1727" spans="1:23" ht="48" x14ac:dyDescent="0.2">
      <c r="A1727" s="5">
        <f t="shared" si="234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e">
        <f t="shared" si="235"/>
        <v>#VALUE!</v>
      </c>
      <c r="I1727" t="str">
        <f t="shared" si="236"/>
        <v>True</v>
      </c>
      <c r="J1727" t="e">
        <f t="shared" si="237"/>
        <v>#VALUE!</v>
      </c>
      <c r="K1727" t="s">
        <v>8224</v>
      </c>
      <c r="L1727" t="s">
        <v>8246</v>
      </c>
      <c r="M1727">
        <v>1408922049</v>
      </c>
      <c r="N1727" s="19">
        <f t="shared" si="238"/>
        <v>41875.718159722222</v>
      </c>
      <c r="O1727">
        <v>1406330049</v>
      </c>
      <c r="P1727" s="19">
        <f t="shared" si="239"/>
        <v>41845.718159722222</v>
      </c>
      <c r="Q1727" t="b">
        <v>0</v>
      </c>
      <c r="R1727">
        <v>9</v>
      </c>
      <c r="S1727" t="b">
        <v>0</v>
      </c>
      <c r="T1727" t="s">
        <v>8293</v>
      </c>
      <c r="U1727" s="6">
        <f t="shared" si="240"/>
        <v>62.222222222222221</v>
      </c>
      <c r="V1727" t="str">
        <f t="shared" si="241"/>
        <v>music</v>
      </c>
      <c r="W1727" t="str">
        <f t="shared" si="242"/>
        <v>faith</v>
      </c>
    </row>
    <row r="1728" spans="1:23" ht="32" x14ac:dyDescent="0.2">
      <c r="A1728" s="5">
        <f t="shared" si="234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e">
        <f t="shared" si="235"/>
        <v>#VALUE!</v>
      </c>
      <c r="I1728" t="str">
        <f t="shared" si="236"/>
        <v>True</v>
      </c>
      <c r="J1728" t="e">
        <f t="shared" si="237"/>
        <v>#VALUE!</v>
      </c>
      <c r="K1728" t="s">
        <v>8224</v>
      </c>
      <c r="L1728" t="s">
        <v>8246</v>
      </c>
      <c r="M1728">
        <v>1403906664</v>
      </c>
      <c r="N1728" s="19">
        <f t="shared" si="238"/>
        <v>41817.669722222221</v>
      </c>
      <c r="O1728">
        <v>1401401064</v>
      </c>
      <c r="P1728" s="19">
        <f t="shared" si="239"/>
        <v>41788.669722222221</v>
      </c>
      <c r="Q1728" t="b">
        <v>0</v>
      </c>
      <c r="R1728">
        <v>16</v>
      </c>
      <c r="S1728" t="b">
        <v>0</v>
      </c>
      <c r="T1728" t="s">
        <v>8293</v>
      </c>
      <c r="U1728" s="6">
        <f t="shared" si="240"/>
        <v>137.25</v>
      </c>
      <c r="V1728" t="str">
        <f t="shared" si="241"/>
        <v>music</v>
      </c>
      <c r="W1728" t="str">
        <f t="shared" si="242"/>
        <v>faith</v>
      </c>
    </row>
    <row r="1729" spans="1:23" ht="48" x14ac:dyDescent="0.2">
      <c r="A1729" s="5">
        <f t="shared" si="234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e">
        <f t="shared" si="235"/>
        <v>#VALUE!</v>
      </c>
      <c r="I1729" t="str">
        <f t="shared" si="236"/>
        <v>True</v>
      </c>
      <c r="J1729" t="e">
        <f t="shared" si="237"/>
        <v>#VALUE!</v>
      </c>
      <c r="K1729" t="s">
        <v>8225</v>
      </c>
      <c r="L1729" t="s">
        <v>8247</v>
      </c>
      <c r="M1729">
        <v>1428231600</v>
      </c>
      <c r="N1729" s="19">
        <f t="shared" si="238"/>
        <v>42099.208333333328</v>
      </c>
      <c r="O1729">
        <v>1423520177</v>
      </c>
      <c r="P1729" s="19">
        <f t="shared" si="239"/>
        <v>42044.677974537044</v>
      </c>
      <c r="Q1729" t="b">
        <v>0</v>
      </c>
      <c r="R1729">
        <v>1</v>
      </c>
      <c r="S1729" t="b">
        <v>0</v>
      </c>
      <c r="T1729" t="s">
        <v>8293</v>
      </c>
      <c r="U1729" s="6">
        <f t="shared" si="240"/>
        <v>1</v>
      </c>
      <c r="V1729" t="str">
        <f t="shared" si="241"/>
        <v>music</v>
      </c>
      <c r="W1729" t="str">
        <f t="shared" si="242"/>
        <v>faith</v>
      </c>
    </row>
    <row r="1730" spans="1:23" ht="48" x14ac:dyDescent="0.2">
      <c r="A1730" s="5">
        <f t="shared" si="234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e">
        <f t="shared" si="235"/>
        <v>#VALUE!</v>
      </c>
      <c r="I1730" t="str">
        <f t="shared" si="236"/>
        <v>True</v>
      </c>
      <c r="J1730" t="e">
        <f t="shared" si="237"/>
        <v>#VALUE!</v>
      </c>
      <c r="K1730" t="s">
        <v>8224</v>
      </c>
      <c r="L1730" t="s">
        <v>8246</v>
      </c>
      <c r="M1730">
        <v>1445439674</v>
      </c>
      <c r="N1730" s="19">
        <f t="shared" si="238"/>
        <v>42298.375856481478</v>
      </c>
      <c r="O1730">
        <v>1442847674</v>
      </c>
      <c r="P1730" s="19">
        <f t="shared" si="239"/>
        <v>42268.375856481478</v>
      </c>
      <c r="Q1730" t="b">
        <v>0</v>
      </c>
      <c r="R1730">
        <v>7</v>
      </c>
      <c r="S1730" t="b">
        <v>0</v>
      </c>
      <c r="T1730" t="s">
        <v>8293</v>
      </c>
      <c r="U1730" s="6">
        <f t="shared" si="240"/>
        <v>122.14285714285714</v>
      </c>
      <c r="V1730" t="str">
        <f t="shared" si="241"/>
        <v>music</v>
      </c>
      <c r="W1730" t="str">
        <f t="shared" si="242"/>
        <v>faith</v>
      </c>
    </row>
    <row r="1731" spans="1:23" ht="48" x14ac:dyDescent="0.2">
      <c r="A1731" s="5">
        <f t="shared" ref="A1731:A1794" si="243">F1731/E1731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e">
        <f t="shared" ref="H1731:H1794" si="244">IF(SEARCH("*ccess*",G1731),"True","False")</f>
        <v>#VALUE!</v>
      </c>
      <c r="I1731" t="str">
        <f t="shared" ref="I1731:I1794" si="245">IF(SEARCH("*ail*",G1731),"True","False")</f>
        <v>True</v>
      </c>
      <c r="J1731" t="e">
        <f t="shared" ref="J1731:J1794" si="246">IF(SEARCH("*cel*",G1731),"True","False")</f>
        <v>#VALUE!</v>
      </c>
      <c r="K1731" t="s">
        <v>8224</v>
      </c>
      <c r="L1731" t="s">
        <v>8246</v>
      </c>
      <c r="M1731">
        <v>1465521306</v>
      </c>
      <c r="N1731" s="19">
        <f t="shared" ref="N1731:N1794" si="247">(((M1731/60)/60)/24)+DATE(1970,1,1)+(-6/24)</f>
        <v>42530.802152777775</v>
      </c>
      <c r="O1731">
        <v>1460337306</v>
      </c>
      <c r="P1731" s="19">
        <f t="shared" ref="P1731:P1794" si="248">(((O1731/60)/60)/24)+DATE(1970,1,1)+(-6/24)</f>
        <v>42470.802152777775</v>
      </c>
      <c r="Q1731" t="b">
        <v>0</v>
      </c>
      <c r="R1731">
        <v>0</v>
      </c>
      <c r="S1731" t="b">
        <v>0</v>
      </c>
      <c r="T1731" t="s">
        <v>8293</v>
      </c>
      <c r="U1731" s="6" t="e">
        <f t="shared" ref="U1731:U1794" si="249">SUM(F1731/R1731)</f>
        <v>#DIV/0!</v>
      </c>
      <c r="V1731" t="str">
        <f t="shared" ref="V1731:V1794" si="250">LEFT(T1731, FIND("/", T1731) -1)</f>
        <v>music</v>
      </c>
      <c r="W1731" t="str">
        <f t="shared" ref="W1731:W1794" si="251">RIGHT(T1731, LEN(T1731) -FIND("/", T1731))</f>
        <v>faith</v>
      </c>
    </row>
    <row r="1732" spans="1:23" ht="48" x14ac:dyDescent="0.2">
      <c r="A1732" s="5">
        <f t="shared" si="243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e">
        <f t="shared" si="244"/>
        <v>#VALUE!</v>
      </c>
      <c r="I1732" t="str">
        <f t="shared" si="245"/>
        <v>True</v>
      </c>
      <c r="J1732" t="e">
        <f t="shared" si="246"/>
        <v>#VALUE!</v>
      </c>
      <c r="K1732" t="s">
        <v>8224</v>
      </c>
      <c r="L1732" t="s">
        <v>8246</v>
      </c>
      <c r="M1732">
        <v>1445738783</v>
      </c>
      <c r="N1732" s="19">
        <f t="shared" si="247"/>
        <v>42301.837766203709</v>
      </c>
      <c r="O1732">
        <v>1443146783</v>
      </c>
      <c r="P1732" s="19">
        <f t="shared" si="248"/>
        <v>42271.837766203709</v>
      </c>
      <c r="Q1732" t="b">
        <v>0</v>
      </c>
      <c r="R1732">
        <v>0</v>
      </c>
      <c r="S1732" t="b">
        <v>0</v>
      </c>
      <c r="T1732" t="s">
        <v>8293</v>
      </c>
      <c r="U1732" s="6" t="e">
        <f t="shared" si="249"/>
        <v>#DIV/0!</v>
      </c>
      <c r="V1732" t="str">
        <f t="shared" si="250"/>
        <v>music</v>
      </c>
      <c r="W1732" t="str">
        <f t="shared" si="251"/>
        <v>faith</v>
      </c>
    </row>
    <row r="1733" spans="1:23" ht="32" x14ac:dyDescent="0.2">
      <c r="A1733" s="5">
        <f t="shared" si="243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e">
        <f t="shared" si="244"/>
        <v>#VALUE!</v>
      </c>
      <c r="I1733" t="str">
        <f t="shared" si="245"/>
        <v>True</v>
      </c>
      <c r="J1733" t="e">
        <f t="shared" si="246"/>
        <v>#VALUE!</v>
      </c>
      <c r="K1733" t="s">
        <v>8224</v>
      </c>
      <c r="L1733" t="s">
        <v>8246</v>
      </c>
      <c r="M1733">
        <v>1434034800</v>
      </c>
      <c r="N1733" s="19">
        <f t="shared" si="247"/>
        <v>42166.375</v>
      </c>
      <c r="O1733">
        <v>1432849552</v>
      </c>
      <c r="P1733" s="19">
        <f t="shared" si="248"/>
        <v>42152.656851851847</v>
      </c>
      <c r="Q1733" t="b">
        <v>0</v>
      </c>
      <c r="R1733">
        <v>0</v>
      </c>
      <c r="S1733" t="b">
        <v>0</v>
      </c>
      <c r="T1733" t="s">
        <v>8293</v>
      </c>
      <c r="U1733" s="6" t="e">
        <f t="shared" si="249"/>
        <v>#DIV/0!</v>
      </c>
      <c r="V1733" t="str">
        <f t="shared" si="250"/>
        <v>music</v>
      </c>
      <c r="W1733" t="str">
        <f t="shared" si="251"/>
        <v>faith</v>
      </c>
    </row>
    <row r="1734" spans="1:23" ht="48" x14ac:dyDescent="0.2">
      <c r="A1734" s="5">
        <f t="shared" si="243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e">
        <f t="shared" si="244"/>
        <v>#VALUE!</v>
      </c>
      <c r="I1734" t="str">
        <f t="shared" si="245"/>
        <v>True</v>
      </c>
      <c r="J1734" t="e">
        <f t="shared" si="246"/>
        <v>#VALUE!</v>
      </c>
      <c r="K1734" t="s">
        <v>8224</v>
      </c>
      <c r="L1734" t="s">
        <v>8246</v>
      </c>
      <c r="M1734">
        <v>1452920400</v>
      </c>
      <c r="N1734" s="19">
        <f t="shared" si="247"/>
        <v>42384.958333333328</v>
      </c>
      <c r="O1734">
        <v>1447777481</v>
      </c>
      <c r="P1734" s="19">
        <f t="shared" si="248"/>
        <v>42325.433807870373</v>
      </c>
      <c r="Q1734" t="b">
        <v>0</v>
      </c>
      <c r="R1734">
        <v>0</v>
      </c>
      <c r="S1734" t="b">
        <v>0</v>
      </c>
      <c r="T1734" t="s">
        <v>8293</v>
      </c>
      <c r="U1734" s="6" t="e">
        <f t="shared" si="249"/>
        <v>#DIV/0!</v>
      </c>
      <c r="V1734" t="str">
        <f t="shared" si="250"/>
        <v>music</v>
      </c>
      <c r="W1734" t="str">
        <f t="shared" si="251"/>
        <v>faith</v>
      </c>
    </row>
    <row r="1735" spans="1:23" ht="48" x14ac:dyDescent="0.2">
      <c r="A1735" s="5">
        <f t="shared" si="243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e">
        <f t="shared" si="244"/>
        <v>#VALUE!</v>
      </c>
      <c r="I1735" t="str">
        <f t="shared" si="245"/>
        <v>True</v>
      </c>
      <c r="J1735" t="e">
        <f t="shared" si="246"/>
        <v>#VALUE!</v>
      </c>
      <c r="K1735" t="s">
        <v>8224</v>
      </c>
      <c r="L1735" t="s">
        <v>8246</v>
      </c>
      <c r="M1735">
        <v>1473802200</v>
      </c>
      <c r="N1735" s="19">
        <f t="shared" si="247"/>
        <v>42626.645833333328</v>
      </c>
      <c r="O1735">
        <v>1472746374</v>
      </c>
      <c r="P1735" s="19">
        <f t="shared" si="248"/>
        <v>42614.425625000003</v>
      </c>
      <c r="Q1735" t="b">
        <v>0</v>
      </c>
      <c r="R1735">
        <v>0</v>
      </c>
      <c r="S1735" t="b">
        <v>0</v>
      </c>
      <c r="T1735" t="s">
        <v>8293</v>
      </c>
      <c r="U1735" s="6" t="e">
        <f t="shared" si="249"/>
        <v>#DIV/0!</v>
      </c>
      <c r="V1735" t="str">
        <f t="shared" si="250"/>
        <v>music</v>
      </c>
      <c r="W1735" t="str">
        <f t="shared" si="251"/>
        <v>faith</v>
      </c>
    </row>
    <row r="1736" spans="1:23" ht="48" x14ac:dyDescent="0.2">
      <c r="A1736" s="5">
        <f t="shared" si="243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e">
        <f t="shared" si="244"/>
        <v>#VALUE!</v>
      </c>
      <c r="I1736" t="str">
        <f t="shared" si="245"/>
        <v>True</v>
      </c>
      <c r="J1736" t="e">
        <f t="shared" si="246"/>
        <v>#VALUE!</v>
      </c>
      <c r="K1736" t="s">
        <v>8224</v>
      </c>
      <c r="L1736" t="s">
        <v>8246</v>
      </c>
      <c r="M1736">
        <v>1431046356</v>
      </c>
      <c r="N1736" s="19">
        <f t="shared" si="247"/>
        <v>42131.786527777775</v>
      </c>
      <c r="O1736">
        <v>1428454356</v>
      </c>
      <c r="P1736" s="19">
        <f t="shared" si="248"/>
        <v>42101.786527777775</v>
      </c>
      <c r="Q1736" t="b">
        <v>0</v>
      </c>
      <c r="R1736">
        <v>1</v>
      </c>
      <c r="S1736" t="b">
        <v>0</v>
      </c>
      <c r="T1736" t="s">
        <v>8293</v>
      </c>
      <c r="U1736" s="6">
        <f t="shared" si="249"/>
        <v>1</v>
      </c>
      <c r="V1736" t="str">
        <f t="shared" si="250"/>
        <v>music</v>
      </c>
      <c r="W1736" t="str">
        <f t="shared" si="251"/>
        <v>faith</v>
      </c>
    </row>
    <row r="1737" spans="1:23" ht="48" x14ac:dyDescent="0.2">
      <c r="A1737" s="5">
        <f t="shared" si="243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e">
        <f t="shared" si="244"/>
        <v>#VALUE!</v>
      </c>
      <c r="I1737" t="str">
        <f t="shared" si="245"/>
        <v>True</v>
      </c>
      <c r="J1737" t="e">
        <f t="shared" si="246"/>
        <v>#VALUE!</v>
      </c>
      <c r="K1737" t="s">
        <v>8224</v>
      </c>
      <c r="L1737" t="s">
        <v>8246</v>
      </c>
      <c r="M1737">
        <v>1470598345</v>
      </c>
      <c r="N1737" s="19">
        <f t="shared" si="247"/>
        <v>42589.564178240747</v>
      </c>
      <c r="O1737">
        <v>1468006345</v>
      </c>
      <c r="P1737" s="19">
        <f t="shared" si="248"/>
        <v>42559.564178240747</v>
      </c>
      <c r="Q1737" t="b">
        <v>0</v>
      </c>
      <c r="R1737">
        <v>2</v>
      </c>
      <c r="S1737" t="b">
        <v>0</v>
      </c>
      <c r="T1737" t="s">
        <v>8293</v>
      </c>
      <c r="U1737" s="6">
        <f t="shared" si="249"/>
        <v>55</v>
      </c>
      <c r="V1737" t="str">
        <f t="shared" si="250"/>
        <v>music</v>
      </c>
      <c r="W1737" t="str">
        <f t="shared" si="251"/>
        <v>faith</v>
      </c>
    </row>
    <row r="1738" spans="1:23" ht="32" x14ac:dyDescent="0.2">
      <c r="A1738" s="5">
        <f t="shared" si="243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e">
        <f t="shared" si="244"/>
        <v>#VALUE!</v>
      </c>
      <c r="I1738" t="str">
        <f t="shared" si="245"/>
        <v>True</v>
      </c>
      <c r="J1738" t="e">
        <f t="shared" si="246"/>
        <v>#VALUE!</v>
      </c>
      <c r="K1738" t="s">
        <v>8224</v>
      </c>
      <c r="L1738" t="s">
        <v>8246</v>
      </c>
      <c r="M1738">
        <v>1447018833</v>
      </c>
      <c r="N1738" s="19">
        <f t="shared" si="247"/>
        <v>42316.65315972222</v>
      </c>
      <c r="O1738">
        <v>1444423233</v>
      </c>
      <c r="P1738" s="19">
        <f t="shared" si="248"/>
        <v>42286.611493055556</v>
      </c>
      <c r="Q1738" t="b">
        <v>0</v>
      </c>
      <c r="R1738">
        <v>1</v>
      </c>
      <c r="S1738" t="b">
        <v>0</v>
      </c>
      <c r="T1738" t="s">
        <v>8293</v>
      </c>
      <c r="U1738" s="6">
        <f t="shared" si="249"/>
        <v>22</v>
      </c>
      <c r="V1738" t="str">
        <f t="shared" si="250"/>
        <v>music</v>
      </c>
      <c r="W1738" t="str">
        <f t="shared" si="251"/>
        <v>faith</v>
      </c>
    </row>
    <row r="1739" spans="1:23" ht="48" x14ac:dyDescent="0.2">
      <c r="A1739" s="5">
        <f t="shared" si="243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e">
        <f t="shared" si="244"/>
        <v>#VALUE!</v>
      </c>
      <c r="I1739" t="str">
        <f t="shared" si="245"/>
        <v>True</v>
      </c>
      <c r="J1739" t="e">
        <f t="shared" si="246"/>
        <v>#VALUE!</v>
      </c>
      <c r="K1739" t="s">
        <v>8224</v>
      </c>
      <c r="L1739" t="s">
        <v>8246</v>
      </c>
      <c r="M1739">
        <v>1437432392</v>
      </c>
      <c r="N1739" s="19">
        <f t="shared" si="247"/>
        <v>42205.698981481488</v>
      </c>
      <c r="O1739">
        <v>1434840392</v>
      </c>
      <c r="P1739" s="19">
        <f t="shared" si="248"/>
        <v>42175.698981481488</v>
      </c>
      <c r="Q1739" t="b">
        <v>0</v>
      </c>
      <c r="R1739">
        <v>15</v>
      </c>
      <c r="S1739" t="b">
        <v>0</v>
      </c>
      <c r="T1739" t="s">
        <v>8293</v>
      </c>
      <c r="U1739" s="6">
        <f t="shared" si="249"/>
        <v>56.666666666666664</v>
      </c>
      <c r="V1739" t="str">
        <f t="shared" si="250"/>
        <v>music</v>
      </c>
      <c r="W1739" t="str">
        <f t="shared" si="251"/>
        <v>faith</v>
      </c>
    </row>
    <row r="1740" spans="1:23" ht="32" x14ac:dyDescent="0.2">
      <c r="A1740" s="5">
        <f t="shared" si="243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e">
        <f t="shared" si="244"/>
        <v>#VALUE!</v>
      </c>
      <c r="I1740" t="str">
        <f t="shared" si="245"/>
        <v>True</v>
      </c>
      <c r="J1740" t="e">
        <f t="shared" si="246"/>
        <v>#VALUE!</v>
      </c>
      <c r="K1740" t="s">
        <v>8224</v>
      </c>
      <c r="L1740" t="s">
        <v>8246</v>
      </c>
      <c r="M1740">
        <v>1412283542</v>
      </c>
      <c r="N1740" s="19">
        <f t="shared" si="247"/>
        <v>41914.624328703707</v>
      </c>
      <c r="O1740">
        <v>1409691542</v>
      </c>
      <c r="P1740" s="19">
        <f t="shared" si="248"/>
        <v>41884.624328703707</v>
      </c>
      <c r="Q1740" t="b">
        <v>0</v>
      </c>
      <c r="R1740">
        <v>1</v>
      </c>
      <c r="S1740" t="b">
        <v>0</v>
      </c>
      <c r="T1740" t="s">
        <v>8293</v>
      </c>
      <c r="U1740" s="6">
        <f t="shared" si="249"/>
        <v>20</v>
      </c>
      <c r="V1740" t="str">
        <f t="shared" si="250"/>
        <v>music</v>
      </c>
      <c r="W1740" t="str">
        <f t="shared" si="251"/>
        <v>faith</v>
      </c>
    </row>
    <row r="1741" spans="1:23" ht="48" x14ac:dyDescent="0.2">
      <c r="A1741" s="5">
        <f t="shared" si="243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e">
        <f t="shared" si="244"/>
        <v>#VALUE!</v>
      </c>
      <c r="I1741" t="str">
        <f t="shared" si="245"/>
        <v>True</v>
      </c>
      <c r="J1741" t="e">
        <f t="shared" si="246"/>
        <v>#VALUE!</v>
      </c>
      <c r="K1741" t="s">
        <v>8224</v>
      </c>
      <c r="L1741" t="s">
        <v>8246</v>
      </c>
      <c r="M1741">
        <v>1462391932</v>
      </c>
      <c r="N1741" s="19">
        <f t="shared" si="247"/>
        <v>42494.582546296297</v>
      </c>
      <c r="O1741">
        <v>1457297932</v>
      </c>
      <c r="P1741" s="19">
        <f t="shared" si="248"/>
        <v>42435.624212962968</v>
      </c>
      <c r="Q1741" t="b">
        <v>0</v>
      </c>
      <c r="R1741">
        <v>1</v>
      </c>
      <c r="S1741" t="b">
        <v>0</v>
      </c>
      <c r="T1741" t="s">
        <v>8293</v>
      </c>
      <c r="U1741" s="6">
        <f t="shared" si="249"/>
        <v>1</v>
      </c>
      <c r="V1741" t="str">
        <f t="shared" si="250"/>
        <v>music</v>
      </c>
      <c r="W1741" t="str">
        <f t="shared" si="251"/>
        <v>faith</v>
      </c>
    </row>
    <row r="1742" spans="1:23" ht="48" x14ac:dyDescent="0.2">
      <c r="A1742" s="5">
        <f t="shared" si="243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e">
        <f t="shared" si="244"/>
        <v>#VALUE!</v>
      </c>
      <c r="I1742" t="str">
        <f t="shared" si="245"/>
        <v>True</v>
      </c>
      <c r="J1742" t="e">
        <f t="shared" si="246"/>
        <v>#VALUE!</v>
      </c>
      <c r="K1742" t="s">
        <v>8224</v>
      </c>
      <c r="L1742" t="s">
        <v>8246</v>
      </c>
      <c r="M1742">
        <v>1437075422</v>
      </c>
      <c r="N1742" s="19">
        <f t="shared" si="247"/>
        <v>42201.567384259266</v>
      </c>
      <c r="O1742">
        <v>1434483422</v>
      </c>
      <c r="P1742" s="19">
        <f t="shared" si="248"/>
        <v>42171.567384259266</v>
      </c>
      <c r="Q1742" t="b">
        <v>0</v>
      </c>
      <c r="R1742">
        <v>0</v>
      </c>
      <c r="S1742" t="b">
        <v>0</v>
      </c>
      <c r="T1742" t="s">
        <v>8293</v>
      </c>
      <c r="U1742" s="6" t="e">
        <f t="shared" si="249"/>
        <v>#DIV/0!</v>
      </c>
      <c r="V1742" t="str">
        <f t="shared" si="250"/>
        <v>music</v>
      </c>
      <c r="W1742" t="str">
        <f t="shared" si="251"/>
        <v>faith</v>
      </c>
    </row>
    <row r="1743" spans="1:23" ht="32" x14ac:dyDescent="0.2">
      <c r="A1743" s="5">
        <f t="shared" si="243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tr">
        <f t="shared" si="244"/>
        <v>True</v>
      </c>
      <c r="I1743" t="e">
        <f t="shared" si="245"/>
        <v>#VALUE!</v>
      </c>
      <c r="J1743" t="e">
        <f t="shared" si="246"/>
        <v>#VALUE!</v>
      </c>
      <c r="K1743" t="s">
        <v>8225</v>
      </c>
      <c r="L1743" t="s">
        <v>8247</v>
      </c>
      <c r="M1743">
        <v>1433948671</v>
      </c>
      <c r="N1743" s="19">
        <f t="shared" si="247"/>
        <v>42165.378136574072</v>
      </c>
      <c r="O1743">
        <v>1430060671</v>
      </c>
      <c r="P1743" s="19">
        <f t="shared" si="248"/>
        <v>42120.378136574072</v>
      </c>
      <c r="Q1743" t="b">
        <v>0</v>
      </c>
      <c r="R1743">
        <v>52</v>
      </c>
      <c r="S1743" t="b">
        <v>1</v>
      </c>
      <c r="T1743" t="s">
        <v>8285</v>
      </c>
      <c r="U1743" s="6">
        <f t="shared" si="249"/>
        <v>25.576923076923077</v>
      </c>
      <c r="V1743" t="str">
        <f t="shared" si="250"/>
        <v>photography</v>
      </c>
      <c r="W1743" t="str">
        <f t="shared" si="251"/>
        <v>photobooks</v>
      </c>
    </row>
    <row r="1744" spans="1:23" ht="48" x14ac:dyDescent="0.2">
      <c r="A1744" s="5">
        <f t="shared" si="243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tr">
        <f t="shared" si="244"/>
        <v>True</v>
      </c>
      <c r="I1744" t="e">
        <f t="shared" si="245"/>
        <v>#VALUE!</v>
      </c>
      <c r="J1744" t="e">
        <f t="shared" si="246"/>
        <v>#VALUE!</v>
      </c>
      <c r="K1744" t="s">
        <v>8224</v>
      </c>
      <c r="L1744" t="s">
        <v>8246</v>
      </c>
      <c r="M1744">
        <v>1483822800</v>
      </c>
      <c r="N1744" s="19">
        <f t="shared" si="247"/>
        <v>42742.625</v>
      </c>
      <c r="O1744">
        <v>1481058170</v>
      </c>
      <c r="P1744" s="19">
        <f t="shared" si="248"/>
        <v>42710.626967592587</v>
      </c>
      <c r="Q1744" t="b">
        <v>0</v>
      </c>
      <c r="R1744">
        <v>34</v>
      </c>
      <c r="S1744" t="b">
        <v>1</v>
      </c>
      <c r="T1744" t="s">
        <v>8285</v>
      </c>
      <c r="U1744" s="6">
        <f t="shared" si="249"/>
        <v>63.970588235294116</v>
      </c>
      <c r="V1744" t="str">
        <f t="shared" si="250"/>
        <v>photography</v>
      </c>
      <c r="W1744" t="str">
        <f t="shared" si="251"/>
        <v>photobooks</v>
      </c>
    </row>
    <row r="1745" spans="1:23" ht="48" x14ac:dyDescent="0.2">
      <c r="A1745" s="5">
        <f t="shared" si="243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tr">
        <f t="shared" si="244"/>
        <v>True</v>
      </c>
      <c r="I1745" t="e">
        <f t="shared" si="245"/>
        <v>#VALUE!</v>
      </c>
      <c r="J1745" t="e">
        <f t="shared" si="246"/>
        <v>#VALUE!</v>
      </c>
      <c r="K1745" t="s">
        <v>8224</v>
      </c>
      <c r="L1745" t="s">
        <v>8246</v>
      </c>
      <c r="M1745">
        <v>1472270340</v>
      </c>
      <c r="N1745" s="19">
        <f t="shared" si="247"/>
        <v>42608.915972222225</v>
      </c>
      <c r="O1745">
        <v>1470348775</v>
      </c>
      <c r="P1745" s="19">
        <f t="shared" si="248"/>
        <v>42586.675636574073</v>
      </c>
      <c r="Q1745" t="b">
        <v>0</v>
      </c>
      <c r="R1745">
        <v>67</v>
      </c>
      <c r="S1745" t="b">
        <v>1</v>
      </c>
      <c r="T1745" t="s">
        <v>8285</v>
      </c>
      <c r="U1745" s="6">
        <f t="shared" si="249"/>
        <v>89.925373134328353</v>
      </c>
      <c r="V1745" t="str">
        <f t="shared" si="250"/>
        <v>photography</v>
      </c>
      <c r="W1745" t="str">
        <f t="shared" si="251"/>
        <v>photobooks</v>
      </c>
    </row>
    <row r="1746" spans="1:23" ht="48" x14ac:dyDescent="0.2">
      <c r="A1746" s="5">
        <f t="shared" si="243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tr">
        <f t="shared" si="244"/>
        <v>True</v>
      </c>
      <c r="I1746" t="e">
        <f t="shared" si="245"/>
        <v>#VALUE!</v>
      </c>
      <c r="J1746" t="e">
        <f t="shared" si="246"/>
        <v>#VALUE!</v>
      </c>
      <c r="K1746" t="s">
        <v>8225</v>
      </c>
      <c r="L1746" t="s">
        <v>8247</v>
      </c>
      <c r="M1746">
        <v>1425821477</v>
      </c>
      <c r="N1746" s="19">
        <f t="shared" si="247"/>
        <v>42071.313391203701</v>
      </c>
      <c r="O1746">
        <v>1421937077</v>
      </c>
      <c r="P1746" s="19">
        <f t="shared" si="248"/>
        <v>42026.355057870373</v>
      </c>
      <c r="Q1746" t="b">
        <v>0</v>
      </c>
      <c r="R1746">
        <v>70</v>
      </c>
      <c r="S1746" t="b">
        <v>1</v>
      </c>
      <c r="T1746" t="s">
        <v>8285</v>
      </c>
      <c r="U1746" s="6">
        <f t="shared" si="249"/>
        <v>93.071428571428569</v>
      </c>
      <c r="V1746" t="str">
        <f t="shared" si="250"/>
        <v>photography</v>
      </c>
      <c r="W1746" t="str">
        <f t="shared" si="251"/>
        <v>photobooks</v>
      </c>
    </row>
    <row r="1747" spans="1:23" ht="48" x14ac:dyDescent="0.2">
      <c r="A1747" s="5">
        <f t="shared" si="243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tr">
        <f t="shared" si="244"/>
        <v>True</v>
      </c>
      <c r="I1747" t="e">
        <f t="shared" si="245"/>
        <v>#VALUE!</v>
      </c>
      <c r="J1747" t="e">
        <f t="shared" si="246"/>
        <v>#VALUE!</v>
      </c>
      <c r="K1747" t="s">
        <v>8224</v>
      </c>
      <c r="L1747" t="s">
        <v>8246</v>
      </c>
      <c r="M1747">
        <v>1482372000</v>
      </c>
      <c r="N1747" s="19">
        <f t="shared" si="247"/>
        <v>42725.833333333328</v>
      </c>
      <c r="O1747">
        <v>1479276838</v>
      </c>
      <c r="P1747" s="19">
        <f t="shared" si="248"/>
        <v>42690.009699074071</v>
      </c>
      <c r="Q1747" t="b">
        <v>0</v>
      </c>
      <c r="R1747">
        <v>89</v>
      </c>
      <c r="S1747" t="b">
        <v>1</v>
      </c>
      <c r="T1747" t="s">
        <v>8285</v>
      </c>
      <c r="U1747" s="6">
        <f t="shared" si="249"/>
        <v>89.674157303370791</v>
      </c>
      <c r="V1747" t="str">
        <f t="shared" si="250"/>
        <v>photography</v>
      </c>
      <c r="W1747" t="str">
        <f t="shared" si="251"/>
        <v>photobooks</v>
      </c>
    </row>
    <row r="1748" spans="1:23" ht="48" x14ac:dyDescent="0.2">
      <c r="A1748" s="5">
        <f t="shared" si="243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tr">
        <f t="shared" si="244"/>
        <v>True</v>
      </c>
      <c r="I1748" t="e">
        <f t="shared" si="245"/>
        <v>#VALUE!</v>
      </c>
      <c r="J1748" t="e">
        <f t="shared" si="246"/>
        <v>#VALUE!</v>
      </c>
      <c r="K1748" t="s">
        <v>8224</v>
      </c>
      <c r="L1748" t="s">
        <v>8246</v>
      </c>
      <c r="M1748">
        <v>1479952800</v>
      </c>
      <c r="N1748" s="19">
        <f t="shared" si="247"/>
        <v>42697.833333333328</v>
      </c>
      <c r="O1748">
        <v>1477368867</v>
      </c>
      <c r="P1748" s="19">
        <f t="shared" si="248"/>
        <v>42667.926701388889</v>
      </c>
      <c r="Q1748" t="b">
        <v>0</v>
      </c>
      <c r="R1748">
        <v>107</v>
      </c>
      <c r="S1748" t="b">
        <v>1</v>
      </c>
      <c r="T1748" t="s">
        <v>8285</v>
      </c>
      <c r="U1748" s="6">
        <f t="shared" si="249"/>
        <v>207.61682242990653</v>
      </c>
      <c r="V1748" t="str">
        <f t="shared" si="250"/>
        <v>photography</v>
      </c>
      <c r="W1748" t="str">
        <f t="shared" si="251"/>
        <v>photobooks</v>
      </c>
    </row>
    <row r="1749" spans="1:23" ht="48" x14ac:dyDescent="0.2">
      <c r="A1749" s="5">
        <f t="shared" si="243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tr">
        <f t="shared" si="244"/>
        <v>True</v>
      </c>
      <c r="I1749" t="e">
        <f t="shared" si="245"/>
        <v>#VALUE!</v>
      </c>
      <c r="J1749" t="e">
        <f t="shared" si="246"/>
        <v>#VALUE!</v>
      </c>
      <c r="K1749" t="s">
        <v>8225</v>
      </c>
      <c r="L1749" t="s">
        <v>8247</v>
      </c>
      <c r="M1749">
        <v>1447426800</v>
      </c>
      <c r="N1749" s="19">
        <f t="shared" si="247"/>
        <v>42321.375</v>
      </c>
      <c r="O1749">
        <v>1444904830</v>
      </c>
      <c r="P1749" s="19">
        <f t="shared" si="248"/>
        <v>42292.185532407413</v>
      </c>
      <c r="Q1749" t="b">
        <v>0</v>
      </c>
      <c r="R1749">
        <v>159</v>
      </c>
      <c r="S1749" t="b">
        <v>1</v>
      </c>
      <c r="T1749" t="s">
        <v>8285</v>
      </c>
      <c r="U1749" s="6">
        <f t="shared" si="249"/>
        <v>59.408805031446541</v>
      </c>
      <c r="V1749" t="str">
        <f t="shared" si="250"/>
        <v>photography</v>
      </c>
      <c r="W1749" t="str">
        <f t="shared" si="251"/>
        <v>photobooks</v>
      </c>
    </row>
    <row r="1750" spans="1:23" ht="32" x14ac:dyDescent="0.2">
      <c r="A1750" s="5">
        <f t="shared" si="243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tr">
        <f t="shared" si="244"/>
        <v>True</v>
      </c>
      <c r="I1750" t="e">
        <f t="shared" si="245"/>
        <v>#VALUE!</v>
      </c>
      <c r="J1750" t="e">
        <f t="shared" si="246"/>
        <v>#VALUE!</v>
      </c>
      <c r="K1750" t="s">
        <v>8229</v>
      </c>
      <c r="L1750" t="s">
        <v>8251</v>
      </c>
      <c r="M1750">
        <v>1441234143</v>
      </c>
      <c r="N1750" s="19">
        <f t="shared" si="247"/>
        <v>42249.700729166667</v>
      </c>
      <c r="O1750">
        <v>1438642143</v>
      </c>
      <c r="P1750" s="19">
        <f t="shared" si="248"/>
        <v>42219.700729166667</v>
      </c>
      <c r="Q1750" t="b">
        <v>0</v>
      </c>
      <c r="R1750">
        <v>181</v>
      </c>
      <c r="S1750" t="b">
        <v>1</v>
      </c>
      <c r="T1750" t="s">
        <v>8285</v>
      </c>
      <c r="U1750" s="6">
        <f t="shared" si="249"/>
        <v>358.97237569060775</v>
      </c>
      <c r="V1750" t="str">
        <f t="shared" si="250"/>
        <v>photography</v>
      </c>
      <c r="W1750" t="str">
        <f t="shared" si="251"/>
        <v>photobooks</v>
      </c>
    </row>
    <row r="1751" spans="1:23" ht="32" x14ac:dyDescent="0.2">
      <c r="A1751" s="5">
        <f t="shared" si="243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tr">
        <f t="shared" si="244"/>
        <v>True</v>
      </c>
      <c r="I1751" t="e">
        <f t="shared" si="245"/>
        <v>#VALUE!</v>
      </c>
      <c r="J1751" t="e">
        <f t="shared" si="246"/>
        <v>#VALUE!</v>
      </c>
      <c r="K1751" t="s">
        <v>8243</v>
      </c>
      <c r="L1751" t="s">
        <v>8249</v>
      </c>
      <c r="M1751">
        <v>1488394800</v>
      </c>
      <c r="N1751" s="19">
        <f t="shared" si="247"/>
        <v>42795.541666666672</v>
      </c>
      <c r="O1751">
        <v>1485213921</v>
      </c>
      <c r="P1751" s="19">
        <f t="shared" si="248"/>
        <v>42758.725937499999</v>
      </c>
      <c r="Q1751" t="b">
        <v>0</v>
      </c>
      <c r="R1751">
        <v>131</v>
      </c>
      <c r="S1751" t="b">
        <v>1</v>
      </c>
      <c r="T1751" t="s">
        <v>8285</v>
      </c>
      <c r="U1751" s="6">
        <f t="shared" si="249"/>
        <v>94.736641221374043</v>
      </c>
      <c r="V1751" t="str">
        <f t="shared" si="250"/>
        <v>photography</v>
      </c>
      <c r="W1751" t="str">
        <f t="shared" si="251"/>
        <v>photobooks</v>
      </c>
    </row>
    <row r="1752" spans="1:23" ht="48" x14ac:dyDescent="0.2">
      <c r="A1752" s="5">
        <f t="shared" si="243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tr">
        <f t="shared" si="244"/>
        <v>True</v>
      </c>
      <c r="I1752" t="e">
        <f t="shared" si="245"/>
        <v>#VALUE!</v>
      </c>
      <c r="J1752" t="e">
        <f t="shared" si="246"/>
        <v>#VALUE!</v>
      </c>
      <c r="K1752" t="s">
        <v>8224</v>
      </c>
      <c r="L1752" t="s">
        <v>8246</v>
      </c>
      <c r="M1752">
        <v>1461096304</v>
      </c>
      <c r="N1752" s="19">
        <f t="shared" si="247"/>
        <v>42479.586851851855</v>
      </c>
      <c r="O1752">
        <v>1458936304</v>
      </c>
      <c r="P1752" s="19">
        <f t="shared" si="248"/>
        <v>42454.586851851855</v>
      </c>
      <c r="Q1752" t="b">
        <v>0</v>
      </c>
      <c r="R1752">
        <v>125</v>
      </c>
      <c r="S1752" t="b">
        <v>1</v>
      </c>
      <c r="T1752" t="s">
        <v>8285</v>
      </c>
      <c r="U1752" s="6">
        <f t="shared" si="249"/>
        <v>80.647999999999996</v>
      </c>
      <c r="V1752" t="str">
        <f t="shared" si="250"/>
        <v>photography</v>
      </c>
      <c r="W1752" t="str">
        <f t="shared" si="251"/>
        <v>photobooks</v>
      </c>
    </row>
    <row r="1753" spans="1:23" ht="32" x14ac:dyDescent="0.2">
      <c r="A1753" s="5">
        <f t="shared" si="243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tr">
        <f t="shared" si="244"/>
        <v>True</v>
      </c>
      <c r="I1753" t="e">
        <f t="shared" si="245"/>
        <v>#VALUE!</v>
      </c>
      <c r="J1753" t="e">
        <f t="shared" si="246"/>
        <v>#VALUE!</v>
      </c>
      <c r="K1753" t="s">
        <v>8224</v>
      </c>
      <c r="L1753" t="s">
        <v>8246</v>
      </c>
      <c r="M1753">
        <v>1426787123</v>
      </c>
      <c r="N1753" s="19">
        <f t="shared" si="247"/>
        <v>42082.489849537036</v>
      </c>
      <c r="O1753">
        <v>1424198723</v>
      </c>
      <c r="P1753" s="19">
        <f t="shared" si="248"/>
        <v>42052.5315162037</v>
      </c>
      <c r="Q1753" t="b">
        <v>0</v>
      </c>
      <c r="R1753">
        <v>61</v>
      </c>
      <c r="S1753" t="b">
        <v>1</v>
      </c>
      <c r="T1753" t="s">
        <v>8285</v>
      </c>
      <c r="U1753" s="6">
        <f t="shared" si="249"/>
        <v>168.68852459016392</v>
      </c>
      <c r="V1753" t="str">
        <f t="shared" si="250"/>
        <v>photography</v>
      </c>
      <c r="W1753" t="str">
        <f t="shared" si="251"/>
        <v>photobooks</v>
      </c>
    </row>
    <row r="1754" spans="1:23" ht="32" x14ac:dyDescent="0.2">
      <c r="A1754" s="5">
        <f t="shared" si="243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tr">
        <f t="shared" si="244"/>
        <v>True</v>
      </c>
      <c r="I1754" t="e">
        <f t="shared" si="245"/>
        <v>#VALUE!</v>
      </c>
      <c r="J1754" t="e">
        <f t="shared" si="246"/>
        <v>#VALUE!</v>
      </c>
      <c r="K1754" t="s">
        <v>8225</v>
      </c>
      <c r="L1754" t="s">
        <v>8247</v>
      </c>
      <c r="M1754">
        <v>1476425082</v>
      </c>
      <c r="N1754" s="19">
        <f t="shared" si="247"/>
        <v>42657.003263888888</v>
      </c>
      <c r="O1754">
        <v>1473833082</v>
      </c>
      <c r="P1754" s="19">
        <f t="shared" si="248"/>
        <v>42627.003263888888</v>
      </c>
      <c r="Q1754" t="b">
        <v>0</v>
      </c>
      <c r="R1754">
        <v>90</v>
      </c>
      <c r="S1754" t="b">
        <v>1</v>
      </c>
      <c r="T1754" t="s">
        <v>8285</v>
      </c>
      <c r="U1754" s="6">
        <f t="shared" si="249"/>
        <v>34.68888888888889</v>
      </c>
      <c r="V1754" t="str">
        <f t="shared" si="250"/>
        <v>photography</v>
      </c>
      <c r="W1754" t="str">
        <f t="shared" si="251"/>
        <v>photobooks</v>
      </c>
    </row>
    <row r="1755" spans="1:23" ht="48" x14ac:dyDescent="0.2">
      <c r="A1755" s="5">
        <f t="shared" si="243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tr">
        <f t="shared" si="244"/>
        <v>True</v>
      </c>
      <c r="I1755" t="e">
        <f t="shared" si="245"/>
        <v>#VALUE!</v>
      </c>
      <c r="J1755" t="e">
        <f t="shared" si="246"/>
        <v>#VALUE!</v>
      </c>
      <c r="K1755" t="s">
        <v>8232</v>
      </c>
      <c r="L1755" t="s">
        <v>8253</v>
      </c>
      <c r="M1755">
        <v>1458579568</v>
      </c>
      <c r="N1755" s="19">
        <f t="shared" si="247"/>
        <v>42450.457962962959</v>
      </c>
      <c r="O1755">
        <v>1455991168</v>
      </c>
      <c r="P1755" s="19">
        <f t="shared" si="248"/>
        <v>42420.49962962963</v>
      </c>
      <c r="Q1755" t="b">
        <v>0</v>
      </c>
      <c r="R1755">
        <v>35</v>
      </c>
      <c r="S1755" t="b">
        <v>1</v>
      </c>
      <c r="T1755" t="s">
        <v>8285</v>
      </c>
      <c r="U1755" s="6">
        <f t="shared" si="249"/>
        <v>462.85714285714283</v>
      </c>
      <c r="V1755" t="str">
        <f t="shared" si="250"/>
        <v>photography</v>
      </c>
      <c r="W1755" t="str">
        <f t="shared" si="251"/>
        <v>photobooks</v>
      </c>
    </row>
    <row r="1756" spans="1:23" ht="48" x14ac:dyDescent="0.2">
      <c r="A1756" s="5">
        <f t="shared" si="243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tr">
        <f t="shared" si="244"/>
        <v>True</v>
      </c>
      <c r="I1756" t="e">
        <f t="shared" si="245"/>
        <v>#VALUE!</v>
      </c>
      <c r="J1756" t="e">
        <f t="shared" si="246"/>
        <v>#VALUE!</v>
      </c>
      <c r="K1756" t="s">
        <v>8229</v>
      </c>
      <c r="L1756" t="s">
        <v>8251</v>
      </c>
      <c r="M1756">
        <v>1428091353</v>
      </c>
      <c r="N1756" s="19">
        <f t="shared" si="247"/>
        <v>42097.585104166668</v>
      </c>
      <c r="O1756">
        <v>1425502953</v>
      </c>
      <c r="P1756" s="19">
        <f t="shared" si="248"/>
        <v>42067.626770833333</v>
      </c>
      <c r="Q1756" t="b">
        <v>0</v>
      </c>
      <c r="R1756">
        <v>90</v>
      </c>
      <c r="S1756" t="b">
        <v>1</v>
      </c>
      <c r="T1756" t="s">
        <v>8285</v>
      </c>
      <c r="U1756" s="6">
        <f t="shared" si="249"/>
        <v>104.38888888888889</v>
      </c>
      <c r="V1756" t="str">
        <f t="shared" si="250"/>
        <v>photography</v>
      </c>
      <c r="W1756" t="str">
        <f t="shared" si="251"/>
        <v>photobooks</v>
      </c>
    </row>
    <row r="1757" spans="1:23" ht="48" x14ac:dyDescent="0.2">
      <c r="A1757" s="5">
        <f t="shared" si="243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tr">
        <f t="shared" si="244"/>
        <v>True</v>
      </c>
      <c r="I1757" t="e">
        <f t="shared" si="245"/>
        <v>#VALUE!</v>
      </c>
      <c r="J1757" t="e">
        <f t="shared" si="246"/>
        <v>#VALUE!</v>
      </c>
      <c r="K1757" t="s">
        <v>8224</v>
      </c>
      <c r="L1757" t="s">
        <v>8246</v>
      </c>
      <c r="M1757">
        <v>1444071361</v>
      </c>
      <c r="N1757" s="19">
        <f t="shared" si="247"/>
        <v>42282.538900462961</v>
      </c>
      <c r="O1757">
        <v>1441479361</v>
      </c>
      <c r="P1757" s="19">
        <f t="shared" si="248"/>
        <v>42252.538900462961</v>
      </c>
      <c r="Q1757" t="b">
        <v>0</v>
      </c>
      <c r="R1757">
        <v>4</v>
      </c>
      <c r="S1757" t="b">
        <v>1</v>
      </c>
      <c r="T1757" t="s">
        <v>8285</v>
      </c>
      <c r="U1757" s="6">
        <f t="shared" si="249"/>
        <v>7.5</v>
      </c>
      <c r="V1757" t="str">
        <f t="shared" si="250"/>
        <v>photography</v>
      </c>
      <c r="W1757" t="str">
        <f t="shared" si="251"/>
        <v>photobooks</v>
      </c>
    </row>
    <row r="1758" spans="1:23" ht="48" x14ac:dyDescent="0.2">
      <c r="A1758" s="5">
        <f t="shared" si="243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tr">
        <f t="shared" si="244"/>
        <v>True</v>
      </c>
      <c r="I1758" t="e">
        <f t="shared" si="245"/>
        <v>#VALUE!</v>
      </c>
      <c r="J1758" t="e">
        <f t="shared" si="246"/>
        <v>#VALUE!</v>
      </c>
      <c r="K1758" t="s">
        <v>8224</v>
      </c>
      <c r="L1758" t="s">
        <v>8246</v>
      </c>
      <c r="M1758">
        <v>1472443269</v>
      </c>
      <c r="N1758" s="19">
        <f t="shared" si="247"/>
        <v>42610.917465277773</v>
      </c>
      <c r="O1758">
        <v>1468987269</v>
      </c>
      <c r="P1758" s="19">
        <f t="shared" si="248"/>
        <v>42570.917465277773</v>
      </c>
      <c r="Q1758" t="b">
        <v>0</v>
      </c>
      <c r="R1758">
        <v>120</v>
      </c>
      <c r="S1758" t="b">
        <v>1</v>
      </c>
      <c r="T1758" t="s">
        <v>8285</v>
      </c>
      <c r="U1758" s="6">
        <f t="shared" si="249"/>
        <v>47.13</v>
      </c>
      <c r="V1758" t="str">
        <f t="shared" si="250"/>
        <v>photography</v>
      </c>
      <c r="W1758" t="str">
        <f t="shared" si="251"/>
        <v>photobooks</v>
      </c>
    </row>
    <row r="1759" spans="1:23" ht="32" x14ac:dyDescent="0.2">
      <c r="A1759" s="5">
        <f t="shared" si="243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tr">
        <f t="shared" si="244"/>
        <v>True</v>
      </c>
      <c r="I1759" t="e">
        <f t="shared" si="245"/>
        <v>#VALUE!</v>
      </c>
      <c r="J1759" t="e">
        <f t="shared" si="246"/>
        <v>#VALUE!</v>
      </c>
      <c r="K1759" t="s">
        <v>8224</v>
      </c>
      <c r="L1759" t="s">
        <v>8246</v>
      </c>
      <c r="M1759">
        <v>1485631740</v>
      </c>
      <c r="N1759" s="19">
        <f t="shared" si="247"/>
        <v>42763.561805555553</v>
      </c>
      <c r="O1759">
        <v>1483041083</v>
      </c>
      <c r="P1759" s="19">
        <f t="shared" si="248"/>
        <v>42733.577349537038</v>
      </c>
      <c r="Q1759" t="b">
        <v>0</v>
      </c>
      <c r="R1759">
        <v>14</v>
      </c>
      <c r="S1759" t="b">
        <v>1</v>
      </c>
      <c r="T1759" t="s">
        <v>8285</v>
      </c>
      <c r="U1759" s="6">
        <f t="shared" si="249"/>
        <v>414.28571428571428</v>
      </c>
      <c r="V1759" t="str">
        <f t="shared" si="250"/>
        <v>photography</v>
      </c>
      <c r="W1759" t="str">
        <f t="shared" si="251"/>
        <v>photobooks</v>
      </c>
    </row>
    <row r="1760" spans="1:23" ht="48" x14ac:dyDescent="0.2">
      <c r="A1760" s="5">
        <f t="shared" si="243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tr">
        <f t="shared" si="244"/>
        <v>True</v>
      </c>
      <c r="I1760" t="e">
        <f t="shared" si="245"/>
        <v>#VALUE!</v>
      </c>
      <c r="J1760" t="e">
        <f t="shared" si="246"/>
        <v>#VALUE!</v>
      </c>
      <c r="K1760" t="s">
        <v>8224</v>
      </c>
      <c r="L1760" t="s">
        <v>8246</v>
      </c>
      <c r="M1760">
        <v>1468536992</v>
      </c>
      <c r="N1760" s="19">
        <f t="shared" si="247"/>
        <v>42565.705925925926</v>
      </c>
      <c r="O1760">
        <v>1463352992</v>
      </c>
      <c r="P1760" s="19">
        <f t="shared" si="248"/>
        <v>42505.705925925926</v>
      </c>
      <c r="Q1760" t="b">
        <v>0</v>
      </c>
      <c r="R1760">
        <v>27</v>
      </c>
      <c r="S1760" t="b">
        <v>1</v>
      </c>
      <c r="T1760" t="s">
        <v>8285</v>
      </c>
      <c r="U1760" s="6">
        <f t="shared" si="249"/>
        <v>42.481481481481481</v>
      </c>
      <c r="V1760" t="str">
        <f t="shared" si="250"/>
        <v>photography</v>
      </c>
      <c r="W1760" t="str">
        <f t="shared" si="251"/>
        <v>photobooks</v>
      </c>
    </row>
    <row r="1761" spans="1:23" ht="32" x14ac:dyDescent="0.2">
      <c r="A1761" s="5">
        <f t="shared" si="243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tr">
        <f t="shared" si="244"/>
        <v>True</v>
      </c>
      <c r="I1761" t="e">
        <f t="shared" si="245"/>
        <v>#VALUE!</v>
      </c>
      <c r="J1761" t="e">
        <f t="shared" si="246"/>
        <v>#VALUE!</v>
      </c>
      <c r="K1761" t="s">
        <v>8224</v>
      </c>
      <c r="L1761" t="s">
        <v>8246</v>
      </c>
      <c r="M1761">
        <v>1427309629</v>
      </c>
      <c r="N1761" s="19">
        <f t="shared" si="247"/>
        <v>42088.537372685183</v>
      </c>
      <c r="O1761">
        <v>1425585229</v>
      </c>
      <c r="P1761" s="19">
        <f t="shared" si="248"/>
        <v>42068.579039351855</v>
      </c>
      <c r="Q1761" t="b">
        <v>0</v>
      </c>
      <c r="R1761">
        <v>49</v>
      </c>
      <c r="S1761" t="b">
        <v>1</v>
      </c>
      <c r="T1761" t="s">
        <v>8285</v>
      </c>
      <c r="U1761" s="6">
        <f t="shared" si="249"/>
        <v>108.77551020408163</v>
      </c>
      <c r="V1761" t="str">
        <f t="shared" si="250"/>
        <v>photography</v>
      </c>
      <c r="W1761" t="str">
        <f t="shared" si="251"/>
        <v>photobooks</v>
      </c>
    </row>
    <row r="1762" spans="1:23" ht="48" x14ac:dyDescent="0.2">
      <c r="A1762" s="5">
        <f t="shared" si="243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tr">
        <f t="shared" si="244"/>
        <v>True</v>
      </c>
      <c r="I1762" t="e">
        <f t="shared" si="245"/>
        <v>#VALUE!</v>
      </c>
      <c r="J1762" t="e">
        <f t="shared" si="246"/>
        <v>#VALUE!</v>
      </c>
      <c r="K1762" t="s">
        <v>8224</v>
      </c>
      <c r="L1762" t="s">
        <v>8246</v>
      </c>
      <c r="M1762">
        <v>1456416513</v>
      </c>
      <c r="N1762" s="19">
        <f t="shared" si="247"/>
        <v>42425.42260416667</v>
      </c>
      <c r="O1762">
        <v>1454688513</v>
      </c>
      <c r="P1762" s="19">
        <f t="shared" si="248"/>
        <v>42405.42260416667</v>
      </c>
      <c r="Q1762" t="b">
        <v>0</v>
      </c>
      <c r="R1762">
        <v>102</v>
      </c>
      <c r="S1762" t="b">
        <v>1</v>
      </c>
      <c r="T1762" t="s">
        <v>8285</v>
      </c>
      <c r="U1762" s="6">
        <f t="shared" si="249"/>
        <v>81.098039215686271</v>
      </c>
      <c r="V1762" t="str">
        <f t="shared" si="250"/>
        <v>photography</v>
      </c>
      <c r="W1762" t="str">
        <f t="shared" si="251"/>
        <v>photobooks</v>
      </c>
    </row>
    <row r="1763" spans="1:23" ht="32" x14ac:dyDescent="0.2">
      <c r="A1763" s="5">
        <f t="shared" si="243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tr">
        <f t="shared" si="244"/>
        <v>True</v>
      </c>
      <c r="I1763" t="e">
        <f t="shared" si="245"/>
        <v>#VALUE!</v>
      </c>
      <c r="J1763" t="e">
        <f t="shared" si="246"/>
        <v>#VALUE!</v>
      </c>
      <c r="K1763" t="s">
        <v>8225</v>
      </c>
      <c r="L1763" t="s">
        <v>8247</v>
      </c>
      <c r="M1763">
        <v>1442065060</v>
      </c>
      <c r="N1763" s="19">
        <f t="shared" si="247"/>
        <v>42259.317824074074</v>
      </c>
      <c r="O1763">
        <v>1437745060</v>
      </c>
      <c r="P1763" s="19">
        <f t="shared" si="248"/>
        <v>42209.317824074074</v>
      </c>
      <c r="Q1763" t="b">
        <v>0</v>
      </c>
      <c r="R1763">
        <v>3</v>
      </c>
      <c r="S1763" t="b">
        <v>1</v>
      </c>
      <c r="T1763" t="s">
        <v>8285</v>
      </c>
      <c r="U1763" s="6">
        <f t="shared" si="249"/>
        <v>51.666666666666664</v>
      </c>
      <c r="V1763" t="str">
        <f t="shared" si="250"/>
        <v>photography</v>
      </c>
      <c r="W1763" t="str">
        <f t="shared" si="251"/>
        <v>photobooks</v>
      </c>
    </row>
    <row r="1764" spans="1:23" ht="16" x14ac:dyDescent="0.2">
      <c r="A1764" s="5">
        <f t="shared" si="243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tr">
        <f t="shared" si="244"/>
        <v>True</v>
      </c>
      <c r="I1764" t="e">
        <f t="shared" si="245"/>
        <v>#VALUE!</v>
      </c>
      <c r="J1764" t="e">
        <f t="shared" si="246"/>
        <v>#VALUE!</v>
      </c>
      <c r="K1764" t="s">
        <v>8224</v>
      </c>
      <c r="L1764" t="s">
        <v>8246</v>
      </c>
      <c r="M1764">
        <v>1457739245</v>
      </c>
      <c r="N1764" s="19">
        <f t="shared" si="247"/>
        <v>42440.732002314813</v>
      </c>
      <c r="O1764">
        <v>1455147245</v>
      </c>
      <c r="P1764" s="19">
        <f t="shared" si="248"/>
        <v>42410.732002314813</v>
      </c>
      <c r="Q1764" t="b">
        <v>0</v>
      </c>
      <c r="R1764">
        <v>25</v>
      </c>
      <c r="S1764" t="b">
        <v>1</v>
      </c>
      <c r="T1764" t="s">
        <v>8285</v>
      </c>
      <c r="U1764" s="6">
        <f t="shared" si="249"/>
        <v>35.4</v>
      </c>
      <c r="V1764" t="str">
        <f t="shared" si="250"/>
        <v>photography</v>
      </c>
      <c r="W1764" t="str">
        <f t="shared" si="251"/>
        <v>photobooks</v>
      </c>
    </row>
    <row r="1765" spans="1:23" ht="48" x14ac:dyDescent="0.2">
      <c r="A1765" s="5">
        <f t="shared" si="243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tr">
        <f t="shared" si="244"/>
        <v>True</v>
      </c>
      <c r="I1765" t="e">
        <f t="shared" si="245"/>
        <v>#VALUE!</v>
      </c>
      <c r="J1765" t="e">
        <f t="shared" si="246"/>
        <v>#VALUE!</v>
      </c>
      <c r="K1765" t="s">
        <v>8224</v>
      </c>
      <c r="L1765" t="s">
        <v>8246</v>
      </c>
      <c r="M1765">
        <v>1477255840</v>
      </c>
      <c r="N1765" s="19">
        <f t="shared" si="247"/>
        <v>42666.618518518517</v>
      </c>
      <c r="O1765">
        <v>1474663840</v>
      </c>
      <c r="P1765" s="19">
        <f t="shared" si="248"/>
        <v>42636.618518518517</v>
      </c>
      <c r="Q1765" t="b">
        <v>0</v>
      </c>
      <c r="R1765">
        <v>118</v>
      </c>
      <c r="S1765" t="b">
        <v>1</v>
      </c>
      <c r="T1765" t="s">
        <v>8285</v>
      </c>
      <c r="U1765" s="6">
        <f t="shared" si="249"/>
        <v>103.63559322033899</v>
      </c>
      <c r="V1765" t="str">
        <f t="shared" si="250"/>
        <v>photography</v>
      </c>
      <c r="W1765" t="str">
        <f t="shared" si="251"/>
        <v>photobooks</v>
      </c>
    </row>
    <row r="1766" spans="1:23" ht="48" x14ac:dyDescent="0.2">
      <c r="A1766" s="5">
        <f t="shared" si="243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e">
        <f t="shared" si="244"/>
        <v>#VALUE!</v>
      </c>
      <c r="I1766" t="str">
        <f t="shared" si="245"/>
        <v>True</v>
      </c>
      <c r="J1766" t="e">
        <f t="shared" si="246"/>
        <v>#VALUE!</v>
      </c>
      <c r="K1766" t="s">
        <v>8225</v>
      </c>
      <c r="L1766" t="s">
        <v>8247</v>
      </c>
      <c r="M1766">
        <v>1407065979</v>
      </c>
      <c r="N1766" s="19">
        <f t="shared" si="247"/>
        <v>41854.235868055555</v>
      </c>
      <c r="O1766">
        <v>1404560379</v>
      </c>
      <c r="P1766" s="19">
        <f t="shared" si="248"/>
        <v>41825.235868055555</v>
      </c>
      <c r="Q1766" t="b">
        <v>1</v>
      </c>
      <c r="R1766">
        <v>39</v>
      </c>
      <c r="S1766" t="b">
        <v>0</v>
      </c>
      <c r="T1766" t="s">
        <v>8285</v>
      </c>
      <c r="U1766" s="6">
        <f t="shared" si="249"/>
        <v>55.282051282051285</v>
      </c>
      <c r="V1766" t="str">
        <f t="shared" si="250"/>
        <v>photography</v>
      </c>
      <c r="W1766" t="str">
        <f t="shared" si="251"/>
        <v>photobooks</v>
      </c>
    </row>
    <row r="1767" spans="1:23" ht="48" x14ac:dyDescent="0.2">
      <c r="A1767" s="5">
        <f t="shared" si="243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e">
        <f t="shared" si="244"/>
        <v>#VALUE!</v>
      </c>
      <c r="I1767" t="str">
        <f t="shared" si="245"/>
        <v>True</v>
      </c>
      <c r="J1767" t="e">
        <f t="shared" si="246"/>
        <v>#VALUE!</v>
      </c>
      <c r="K1767" t="s">
        <v>8224</v>
      </c>
      <c r="L1767" t="s">
        <v>8246</v>
      </c>
      <c r="M1767">
        <v>1407972712</v>
      </c>
      <c r="N1767" s="19">
        <f t="shared" si="247"/>
        <v>41864.730462962965</v>
      </c>
      <c r="O1767">
        <v>1405380712</v>
      </c>
      <c r="P1767" s="19">
        <f t="shared" si="248"/>
        <v>41834.730462962965</v>
      </c>
      <c r="Q1767" t="b">
        <v>1</v>
      </c>
      <c r="R1767">
        <v>103</v>
      </c>
      <c r="S1767" t="b">
        <v>0</v>
      </c>
      <c r="T1767" t="s">
        <v>8285</v>
      </c>
      <c r="U1767" s="6">
        <f t="shared" si="249"/>
        <v>72.16970873786407</v>
      </c>
      <c r="V1767" t="str">
        <f t="shared" si="250"/>
        <v>photography</v>
      </c>
      <c r="W1767" t="str">
        <f t="shared" si="251"/>
        <v>photobooks</v>
      </c>
    </row>
    <row r="1768" spans="1:23" ht="32" x14ac:dyDescent="0.2">
      <c r="A1768" s="5">
        <f t="shared" si="243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e">
        <f t="shared" si="244"/>
        <v>#VALUE!</v>
      </c>
      <c r="I1768" t="str">
        <f t="shared" si="245"/>
        <v>True</v>
      </c>
      <c r="J1768" t="e">
        <f t="shared" si="246"/>
        <v>#VALUE!</v>
      </c>
      <c r="K1768" t="s">
        <v>8226</v>
      </c>
      <c r="L1768" t="s">
        <v>8248</v>
      </c>
      <c r="M1768">
        <v>1408999088</v>
      </c>
      <c r="N1768" s="19">
        <f t="shared" si="247"/>
        <v>41876.609814814816</v>
      </c>
      <c r="O1768">
        <v>1407184688</v>
      </c>
      <c r="P1768" s="19">
        <f t="shared" si="248"/>
        <v>41855.609814814816</v>
      </c>
      <c r="Q1768" t="b">
        <v>1</v>
      </c>
      <c r="R1768">
        <v>0</v>
      </c>
      <c r="S1768" t="b">
        <v>0</v>
      </c>
      <c r="T1768" t="s">
        <v>8285</v>
      </c>
      <c r="U1768" s="6" t="e">
        <f t="shared" si="249"/>
        <v>#DIV/0!</v>
      </c>
      <c r="V1768" t="str">
        <f t="shared" si="250"/>
        <v>photography</v>
      </c>
      <c r="W1768" t="str">
        <f t="shared" si="251"/>
        <v>photobooks</v>
      </c>
    </row>
    <row r="1769" spans="1:23" ht="32" x14ac:dyDescent="0.2">
      <c r="A1769" s="5">
        <f t="shared" si="243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e">
        <f t="shared" si="244"/>
        <v>#VALUE!</v>
      </c>
      <c r="I1769" t="str">
        <f t="shared" si="245"/>
        <v>True</v>
      </c>
      <c r="J1769" t="e">
        <f t="shared" si="246"/>
        <v>#VALUE!</v>
      </c>
      <c r="K1769" t="s">
        <v>8224</v>
      </c>
      <c r="L1769" t="s">
        <v>8246</v>
      </c>
      <c r="M1769">
        <v>1407080884</v>
      </c>
      <c r="N1769" s="19">
        <f t="shared" si="247"/>
        <v>41854.408379629633</v>
      </c>
      <c r="O1769">
        <v>1404488884</v>
      </c>
      <c r="P1769" s="19">
        <f t="shared" si="248"/>
        <v>41824.408379629633</v>
      </c>
      <c r="Q1769" t="b">
        <v>1</v>
      </c>
      <c r="R1769">
        <v>39</v>
      </c>
      <c r="S1769" t="b">
        <v>0</v>
      </c>
      <c r="T1769" t="s">
        <v>8285</v>
      </c>
      <c r="U1769" s="6">
        <f t="shared" si="249"/>
        <v>58.615384615384613</v>
      </c>
      <c r="V1769" t="str">
        <f t="shared" si="250"/>
        <v>photography</v>
      </c>
      <c r="W1769" t="str">
        <f t="shared" si="251"/>
        <v>photobooks</v>
      </c>
    </row>
    <row r="1770" spans="1:23" ht="48" x14ac:dyDescent="0.2">
      <c r="A1770" s="5">
        <f t="shared" si="243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e">
        <f t="shared" si="244"/>
        <v>#VALUE!</v>
      </c>
      <c r="I1770" t="str">
        <f t="shared" si="245"/>
        <v>True</v>
      </c>
      <c r="J1770" t="e">
        <f t="shared" si="246"/>
        <v>#VALUE!</v>
      </c>
      <c r="K1770" t="s">
        <v>8224</v>
      </c>
      <c r="L1770" t="s">
        <v>8246</v>
      </c>
      <c r="M1770">
        <v>1411824444</v>
      </c>
      <c r="N1770" s="19">
        <f t="shared" si="247"/>
        <v>41909.310694444444</v>
      </c>
      <c r="O1770">
        <v>1406640444</v>
      </c>
      <c r="P1770" s="19">
        <f t="shared" si="248"/>
        <v>41849.310694444444</v>
      </c>
      <c r="Q1770" t="b">
        <v>1</v>
      </c>
      <c r="R1770">
        <v>15</v>
      </c>
      <c r="S1770" t="b">
        <v>0</v>
      </c>
      <c r="T1770" t="s">
        <v>8285</v>
      </c>
      <c r="U1770" s="6">
        <f t="shared" si="249"/>
        <v>12.466666666666667</v>
      </c>
      <c r="V1770" t="str">
        <f t="shared" si="250"/>
        <v>photography</v>
      </c>
      <c r="W1770" t="str">
        <f t="shared" si="251"/>
        <v>photobooks</v>
      </c>
    </row>
    <row r="1771" spans="1:23" ht="48" x14ac:dyDescent="0.2">
      <c r="A1771" s="5">
        <f t="shared" si="243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e">
        <f t="shared" si="244"/>
        <v>#VALUE!</v>
      </c>
      <c r="I1771" t="str">
        <f t="shared" si="245"/>
        <v>True</v>
      </c>
      <c r="J1771" t="e">
        <f t="shared" si="246"/>
        <v>#VALUE!</v>
      </c>
      <c r="K1771" t="s">
        <v>8224</v>
      </c>
      <c r="L1771" t="s">
        <v>8246</v>
      </c>
      <c r="M1771">
        <v>1421177959</v>
      </c>
      <c r="N1771" s="19">
        <f t="shared" si="247"/>
        <v>42017.568969907406</v>
      </c>
      <c r="O1771">
        <v>1418585959</v>
      </c>
      <c r="P1771" s="19">
        <f t="shared" si="248"/>
        <v>41987.568969907406</v>
      </c>
      <c r="Q1771" t="b">
        <v>1</v>
      </c>
      <c r="R1771">
        <v>22</v>
      </c>
      <c r="S1771" t="b">
        <v>0</v>
      </c>
      <c r="T1771" t="s">
        <v>8285</v>
      </c>
      <c r="U1771" s="6">
        <f t="shared" si="249"/>
        <v>49.136363636363633</v>
      </c>
      <c r="V1771" t="str">
        <f t="shared" si="250"/>
        <v>photography</v>
      </c>
      <c r="W1771" t="str">
        <f t="shared" si="251"/>
        <v>photobooks</v>
      </c>
    </row>
    <row r="1772" spans="1:23" ht="48" x14ac:dyDescent="0.2">
      <c r="A1772" s="5">
        <f t="shared" si="243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e">
        <f t="shared" si="244"/>
        <v>#VALUE!</v>
      </c>
      <c r="I1772" t="str">
        <f t="shared" si="245"/>
        <v>True</v>
      </c>
      <c r="J1772" t="e">
        <f t="shared" si="246"/>
        <v>#VALUE!</v>
      </c>
      <c r="K1772" t="s">
        <v>8224</v>
      </c>
      <c r="L1772" t="s">
        <v>8246</v>
      </c>
      <c r="M1772">
        <v>1413312194</v>
      </c>
      <c r="N1772" s="19">
        <f t="shared" si="247"/>
        <v>41926.530023148152</v>
      </c>
      <c r="O1772">
        <v>1410288194</v>
      </c>
      <c r="P1772" s="19">
        <f t="shared" si="248"/>
        <v>41891.530023148152</v>
      </c>
      <c r="Q1772" t="b">
        <v>1</v>
      </c>
      <c r="R1772">
        <v>92</v>
      </c>
      <c r="S1772" t="b">
        <v>0</v>
      </c>
      <c r="T1772" t="s">
        <v>8285</v>
      </c>
      <c r="U1772" s="6">
        <f t="shared" si="249"/>
        <v>150.5</v>
      </c>
      <c r="V1772" t="str">
        <f t="shared" si="250"/>
        <v>photography</v>
      </c>
      <c r="W1772" t="str">
        <f t="shared" si="251"/>
        <v>photobooks</v>
      </c>
    </row>
    <row r="1773" spans="1:23" ht="48" x14ac:dyDescent="0.2">
      <c r="A1773" s="5">
        <f t="shared" si="243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e">
        <f t="shared" si="244"/>
        <v>#VALUE!</v>
      </c>
      <c r="I1773" t="str">
        <f t="shared" si="245"/>
        <v>True</v>
      </c>
      <c r="J1773" t="e">
        <f t="shared" si="246"/>
        <v>#VALUE!</v>
      </c>
      <c r="K1773" t="s">
        <v>8225</v>
      </c>
      <c r="L1773" t="s">
        <v>8247</v>
      </c>
      <c r="M1773">
        <v>1414107040</v>
      </c>
      <c r="N1773" s="19">
        <f t="shared" si="247"/>
        <v>41935.729629629634</v>
      </c>
      <c r="O1773">
        <v>1411515040</v>
      </c>
      <c r="P1773" s="19">
        <f t="shared" si="248"/>
        <v>41905.729629629634</v>
      </c>
      <c r="Q1773" t="b">
        <v>1</v>
      </c>
      <c r="R1773">
        <v>25</v>
      </c>
      <c r="S1773" t="b">
        <v>0</v>
      </c>
      <c r="T1773" t="s">
        <v>8285</v>
      </c>
      <c r="U1773" s="6">
        <f t="shared" si="249"/>
        <v>35.799999999999997</v>
      </c>
      <c r="V1773" t="str">
        <f t="shared" si="250"/>
        <v>photography</v>
      </c>
      <c r="W1773" t="str">
        <f t="shared" si="251"/>
        <v>photobooks</v>
      </c>
    </row>
    <row r="1774" spans="1:23" ht="32" x14ac:dyDescent="0.2">
      <c r="A1774" s="5">
        <f t="shared" si="243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e">
        <f t="shared" si="244"/>
        <v>#VALUE!</v>
      </c>
      <c r="I1774" t="str">
        <f t="shared" si="245"/>
        <v>True</v>
      </c>
      <c r="J1774" t="e">
        <f t="shared" si="246"/>
        <v>#VALUE!</v>
      </c>
      <c r="K1774" t="s">
        <v>8225</v>
      </c>
      <c r="L1774" t="s">
        <v>8247</v>
      </c>
      <c r="M1774">
        <v>1404666836</v>
      </c>
      <c r="N1774" s="19">
        <f t="shared" si="247"/>
        <v>41826.468009259261</v>
      </c>
      <c r="O1774">
        <v>1399482836</v>
      </c>
      <c r="P1774" s="19">
        <f t="shared" si="248"/>
        <v>41766.468009259261</v>
      </c>
      <c r="Q1774" t="b">
        <v>1</v>
      </c>
      <c r="R1774">
        <v>19</v>
      </c>
      <c r="S1774" t="b">
        <v>0</v>
      </c>
      <c r="T1774" t="s">
        <v>8285</v>
      </c>
      <c r="U1774" s="6">
        <f t="shared" si="249"/>
        <v>45.157894736842103</v>
      </c>
      <c r="V1774" t="str">
        <f t="shared" si="250"/>
        <v>photography</v>
      </c>
      <c r="W1774" t="str">
        <f t="shared" si="251"/>
        <v>photobooks</v>
      </c>
    </row>
    <row r="1775" spans="1:23" ht="48" x14ac:dyDescent="0.2">
      <c r="A1775" s="5">
        <f t="shared" si="243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e">
        <f t="shared" si="244"/>
        <v>#VALUE!</v>
      </c>
      <c r="I1775" t="str">
        <f t="shared" si="245"/>
        <v>True</v>
      </c>
      <c r="J1775" t="e">
        <f t="shared" si="246"/>
        <v>#VALUE!</v>
      </c>
      <c r="K1775" t="s">
        <v>8224</v>
      </c>
      <c r="L1775" t="s">
        <v>8246</v>
      </c>
      <c r="M1775">
        <v>1421691298</v>
      </c>
      <c r="N1775" s="19">
        <f t="shared" si="247"/>
        <v>42023.510393518518</v>
      </c>
      <c r="O1775">
        <v>1417803298</v>
      </c>
      <c r="P1775" s="19">
        <f t="shared" si="248"/>
        <v>41978.510393518518</v>
      </c>
      <c r="Q1775" t="b">
        <v>1</v>
      </c>
      <c r="R1775">
        <v>19</v>
      </c>
      <c r="S1775" t="b">
        <v>0</v>
      </c>
      <c r="T1775" t="s">
        <v>8285</v>
      </c>
      <c r="U1775" s="6">
        <f t="shared" si="249"/>
        <v>98.78947368421052</v>
      </c>
      <c r="V1775" t="str">
        <f t="shared" si="250"/>
        <v>photography</v>
      </c>
      <c r="W1775" t="str">
        <f t="shared" si="251"/>
        <v>photobooks</v>
      </c>
    </row>
    <row r="1776" spans="1:23" ht="48" x14ac:dyDescent="0.2">
      <c r="A1776" s="5">
        <f t="shared" si="243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e">
        <f t="shared" si="244"/>
        <v>#VALUE!</v>
      </c>
      <c r="I1776" t="str">
        <f t="shared" si="245"/>
        <v>True</v>
      </c>
      <c r="J1776" t="e">
        <f t="shared" si="246"/>
        <v>#VALUE!</v>
      </c>
      <c r="K1776" t="s">
        <v>8224</v>
      </c>
      <c r="L1776" t="s">
        <v>8246</v>
      </c>
      <c r="M1776">
        <v>1417273140</v>
      </c>
      <c r="N1776" s="19">
        <f t="shared" si="247"/>
        <v>41972.374305555553</v>
      </c>
      <c r="O1776">
        <v>1413609292</v>
      </c>
      <c r="P1776" s="19">
        <f t="shared" si="248"/>
        <v>41929.968657407408</v>
      </c>
      <c r="Q1776" t="b">
        <v>1</v>
      </c>
      <c r="R1776">
        <v>13</v>
      </c>
      <c r="S1776" t="b">
        <v>0</v>
      </c>
      <c r="T1776" t="s">
        <v>8285</v>
      </c>
      <c r="U1776" s="6">
        <f t="shared" si="249"/>
        <v>88.307692307692307</v>
      </c>
      <c r="V1776" t="str">
        <f t="shared" si="250"/>
        <v>photography</v>
      </c>
      <c r="W1776" t="str">
        <f t="shared" si="251"/>
        <v>photobooks</v>
      </c>
    </row>
    <row r="1777" spans="1:23" ht="48" x14ac:dyDescent="0.2">
      <c r="A1777" s="5">
        <f t="shared" si="243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e">
        <f t="shared" si="244"/>
        <v>#VALUE!</v>
      </c>
      <c r="I1777" t="str">
        <f t="shared" si="245"/>
        <v>True</v>
      </c>
      <c r="J1777" t="e">
        <f t="shared" si="246"/>
        <v>#VALUE!</v>
      </c>
      <c r="K1777" t="s">
        <v>8224</v>
      </c>
      <c r="L1777" t="s">
        <v>8246</v>
      </c>
      <c r="M1777">
        <v>1414193160</v>
      </c>
      <c r="N1777" s="19">
        <f t="shared" si="247"/>
        <v>41936.726388888892</v>
      </c>
      <c r="O1777">
        <v>1410305160</v>
      </c>
      <c r="P1777" s="19">
        <f t="shared" si="248"/>
        <v>41891.726388888892</v>
      </c>
      <c r="Q1777" t="b">
        <v>1</v>
      </c>
      <c r="R1777">
        <v>124</v>
      </c>
      <c r="S1777" t="b">
        <v>0</v>
      </c>
      <c r="T1777" t="s">
        <v>8285</v>
      </c>
      <c r="U1777" s="6">
        <f t="shared" si="249"/>
        <v>170.62903225806451</v>
      </c>
      <c r="V1777" t="str">
        <f t="shared" si="250"/>
        <v>photography</v>
      </c>
      <c r="W1777" t="str">
        <f t="shared" si="251"/>
        <v>photobooks</v>
      </c>
    </row>
    <row r="1778" spans="1:23" ht="48" x14ac:dyDescent="0.2">
      <c r="A1778" s="5">
        <f t="shared" si="243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e">
        <f t="shared" si="244"/>
        <v>#VALUE!</v>
      </c>
      <c r="I1778" t="str">
        <f t="shared" si="245"/>
        <v>True</v>
      </c>
      <c r="J1778" t="e">
        <f t="shared" si="246"/>
        <v>#VALUE!</v>
      </c>
      <c r="K1778" t="s">
        <v>8225</v>
      </c>
      <c r="L1778" t="s">
        <v>8247</v>
      </c>
      <c r="M1778">
        <v>1414623471</v>
      </c>
      <c r="N1778" s="19">
        <f t="shared" si="247"/>
        <v>41941.70684027778</v>
      </c>
      <c r="O1778">
        <v>1411513071</v>
      </c>
      <c r="P1778" s="19">
        <f t="shared" si="248"/>
        <v>41905.70684027778</v>
      </c>
      <c r="Q1778" t="b">
        <v>1</v>
      </c>
      <c r="R1778">
        <v>4</v>
      </c>
      <c r="S1778" t="b">
        <v>0</v>
      </c>
      <c r="T1778" t="s">
        <v>8285</v>
      </c>
      <c r="U1778" s="6">
        <f t="shared" si="249"/>
        <v>83.75</v>
      </c>
      <c r="V1778" t="str">
        <f t="shared" si="250"/>
        <v>photography</v>
      </c>
      <c r="W1778" t="str">
        <f t="shared" si="251"/>
        <v>photobooks</v>
      </c>
    </row>
    <row r="1779" spans="1:23" ht="48" x14ac:dyDescent="0.2">
      <c r="A1779" s="5">
        <f t="shared" si="243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e">
        <f t="shared" si="244"/>
        <v>#VALUE!</v>
      </c>
      <c r="I1779" t="str">
        <f t="shared" si="245"/>
        <v>True</v>
      </c>
      <c r="J1779" t="e">
        <f t="shared" si="246"/>
        <v>#VALUE!</v>
      </c>
      <c r="K1779" t="s">
        <v>8233</v>
      </c>
      <c r="L1779" t="s">
        <v>8249</v>
      </c>
      <c r="M1779">
        <v>1424421253</v>
      </c>
      <c r="N1779" s="19">
        <f t="shared" si="247"/>
        <v>42055.107094907406</v>
      </c>
      <c r="O1779">
        <v>1421829253</v>
      </c>
      <c r="P1779" s="19">
        <f t="shared" si="248"/>
        <v>42025.107094907406</v>
      </c>
      <c r="Q1779" t="b">
        <v>1</v>
      </c>
      <c r="R1779">
        <v>10</v>
      </c>
      <c r="S1779" t="b">
        <v>0</v>
      </c>
      <c r="T1779" t="s">
        <v>8285</v>
      </c>
      <c r="U1779" s="6">
        <f t="shared" si="249"/>
        <v>65.099999999999994</v>
      </c>
      <c r="V1779" t="str">
        <f t="shared" si="250"/>
        <v>photography</v>
      </c>
      <c r="W1779" t="str">
        <f t="shared" si="251"/>
        <v>photobooks</v>
      </c>
    </row>
    <row r="1780" spans="1:23" ht="48" x14ac:dyDescent="0.2">
      <c r="A1780" s="5">
        <f t="shared" si="243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e">
        <f t="shared" si="244"/>
        <v>#VALUE!</v>
      </c>
      <c r="I1780" t="str">
        <f t="shared" si="245"/>
        <v>True</v>
      </c>
      <c r="J1780" t="e">
        <f t="shared" si="246"/>
        <v>#VALUE!</v>
      </c>
      <c r="K1780" t="s">
        <v>8224</v>
      </c>
      <c r="L1780" t="s">
        <v>8246</v>
      </c>
      <c r="M1780">
        <v>1427485395</v>
      </c>
      <c r="N1780" s="19">
        <f t="shared" si="247"/>
        <v>42090.571701388893</v>
      </c>
      <c r="O1780">
        <v>1423600995</v>
      </c>
      <c r="P1780" s="19">
        <f t="shared" si="248"/>
        <v>42045.61336805555</v>
      </c>
      <c r="Q1780" t="b">
        <v>1</v>
      </c>
      <c r="R1780">
        <v>15</v>
      </c>
      <c r="S1780" t="b">
        <v>0</v>
      </c>
      <c r="T1780" t="s">
        <v>8285</v>
      </c>
      <c r="U1780" s="6">
        <f t="shared" si="249"/>
        <v>66.333333333333329</v>
      </c>
      <c r="V1780" t="str">
        <f t="shared" si="250"/>
        <v>photography</v>
      </c>
      <c r="W1780" t="str">
        <f t="shared" si="251"/>
        <v>photobooks</v>
      </c>
    </row>
    <row r="1781" spans="1:23" ht="48" x14ac:dyDescent="0.2">
      <c r="A1781" s="5">
        <f t="shared" si="243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e">
        <f t="shared" si="244"/>
        <v>#VALUE!</v>
      </c>
      <c r="I1781" t="str">
        <f t="shared" si="245"/>
        <v>True</v>
      </c>
      <c r="J1781" t="e">
        <f t="shared" si="246"/>
        <v>#VALUE!</v>
      </c>
      <c r="K1781" t="s">
        <v>8224</v>
      </c>
      <c r="L1781" t="s">
        <v>8246</v>
      </c>
      <c r="M1781">
        <v>1472834180</v>
      </c>
      <c r="N1781" s="19">
        <f t="shared" si="247"/>
        <v>42615.441898148143</v>
      </c>
      <c r="O1781">
        <v>1470242180</v>
      </c>
      <c r="P1781" s="19">
        <f t="shared" si="248"/>
        <v>42585.441898148143</v>
      </c>
      <c r="Q1781" t="b">
        <v>1</v>
      </c>
      <c r="R1781">
        <v>38</v>
      </c>
      <c r="S1781" t="b">
        <v>0</v>
      </c>
      <c r="T1781" t="s">
        <v>8285</v>
      </c>
      <c r="U1781" s="6">
        <f t="shared" si="249"/>
        <v>104.89473684210526</v>
      </c>
      <c r="V1781" t="str">
        <f t="shared" si="250"/>
        <v>photography</v>
      </c>
      <c r="W1781" t="str">
        <f t="shared" si="251"/>
        <v>photobooks</v>
      </c>
    </row>
    <row r="1782" spans="1:23" ht="48" x14ac:dyDescent="0.2">
      <c r="A1782" s="5">
        <f t="shared" si="243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e">
        <f t="shared" si="244"/>
        <v>#VALUE!</v>
      </c>
      <c r="I1782" t="str">
        <f t="shared" si="245"/>
        <v>True</v>
      </c>
      <c r="J1782" t="e">
        <f t="shared" si="246"/>
        <v>#VALUE!</v>
      </c>
      <c r="K1782" t="s">
        <v>8224</v>
      </c>
      <c r="L1782" t="s">
        <v>8246</v>
      </c>
      <c r="M1782">
        <v>1467469510</v>
      </c>
      <c r="N1782" s="19">
        <f t="shared" si="247"/>
        <v>42553.350810185191</v>
      </c>
      <c r="O1782">
        <v>1462285510</v>
      </c>
      <c r="P1782" s="19">
        <f t="shared" si="248"/>
        <v>42493.350810185191</v>
      </c>
      <c r="Q1782" t="b">
        <v>1</v>
      </c>
      <c r="R1782">
        <v>152</v>
      </c>
      <c r="S1782" t="b">
        <v>0</v>
      </c>
      <c r="T1782" t="s">
        <v>8285</v>
      </c>
      <c r="U1782" s="6">
        <f t="shared" si="249"/>
        <v>78.440789473684205</v>
      </c>
      <c r="V1782" t="str">
        <f t="shared" si="250"/>
        <v>photography</v>
      </c>
      <c r="W1782" t="str">
        <f t="shared" si="251"/>
        <v>photobooks</v>
      </c>
    </row>
    <row r="1783" spans="1:23" ht="48" x14ac:dyDescent="0.2">
      <c r="A1783" s="5">
        <f t="shared" si="243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e">
        <f t="shared" si="244"/>
        <v>#VALUE!</v>
      </c>
      <c r="I1783" t="str">
        <f t="shared" si="245"/>
        <v>True</v>
      </c>
      <c r="J1783" t="e">
        <f t="shared" si="246"/>
        <v>#VALUE!</v>
      </c>
      <c r="K1783" t="s">
        <v>8224</v>
      </c>
      <c r="L1783" t="s">
        <v>8246</v>
      </c>
      <c r="M1783">
        <v>1473950945</v>
      </c>
      <c r="N1783" s="19">
        <f t="shared" si="247"/>
        <v>42628.367418981477</v>
      </c>
      <c r="O1783">
        <v>1471272545</v>
      </c>
      <c r="P1783" s="19">
        <f t="shared" si="248"/>
        <v>42597.367418981477</v>
      </c>
      <c r="Q1783" t="b">
        <v>1</v>
      </c>
      <c r="R1783">
        <v>24</v>
      </c>
      <c r="S1783" t="b">
        <v>0</v>
      </c>
      <c r="T1783" t="s">
        <v>8285</v>
      </c>
      <c r="U1783" s="6">
        <f t="shared" si="249"/>
        <v>59.041666666666664</v>
      </c>
      <c r="V1783" t="str">
        <f t="shared" si="250"/>
        <v>photography</v>
      </c>
      <c r="W1783" t="str">
        <f t="shared" si="251"/>
        <v>photobooks</v>
      </c>
    </row>
    <row r="1784" spans="1:23" ht="48" x14ac:dyDescent="0.2">
      <c r="A1784" s="5">
        <f t="shared" si="243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e">
        <f t="shared" si="244"/>
        <v>#VALUE!</v>
      </c>
      <c r="I1784" t="str">
        <f t="shared" si="245"/>
        <v>True</v>
      </c>
      <c r="J1784" t="e">
        <f t="shared" si="246"/>
        <v>#VALUE!</v>
      </c>
      <c r="K1784" t="s">
        <v>8224</v>
      </c>
      <c r="L1784" t="s">
        <v>8246</v>
      </c>
      <c r="M1784">
        <v>1456062489</v>
      </c>
      <c r="N1784" s="19">
        <f t="shared" si="247"/>
        <v>42421.325104166666</v>
      </c>
      <c r="O1784">
        <v>1453211289</v>
      </c>
      <c r="P1784" s="19">
        <f t="shared" si="248"/>
        <v>42388.325104166666</v>
      </c>
      <c r="Q1784" t="b">
        <v>1</v>
      </c>
      <c r="R1784">
        <v>76</v>
      </c>
      <c r="S1784" t="b">
        <v>0</v>
      </c>
      <c r="T1784" t="s">
        <v>8285</v>
      </c>
      <c r="U1784" s="6">
        <f t="shared" si="249"/>
        <v>71.34210526315789</v>
      </c>
      <c r="V1784" t="str">
        <f t="shared" si="250"/>
        <v>photography</v>
      </c>
      <c r="W1784" t="str">
        <f t="shared" si="251"/>
        <v>photobooks</v>
      </c>
    </row>
    <row r="1785" spans="1:23" ht="48" x14ac:dyDescent="0.2">
      <c r="A1785" s="5">
        <f t="shared" si="243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e">
        <f t="shared" si="244"/>
        <v>#VALUE!</v>
      </c>
      <c r="I1785" t="str">
        <f t="shared" si="245"/>
        <v>True</v>
      </c>
      <c r="J1785" t="e">
        <f t="shared" si="246"/>
        <v>#VALUE!</v>
      </c>
      <c r="K1785" t="s">
        <v>8224</v>
      </c>
      <c r="L1785" t="s">
        <v>8246</v>
      </c>
      <c r="M1785">
        <v>1432248478</v>
      </c>
      <c r="N1785" s="19">
        <f t="shared" si="247"/>
        <v>42145.699976851851</v>
      </c>
      <c r="O1785">
        <v>1429656478</v>
      </c>
      <c r="P1785" s="19">
        <f t="shared" si="248"/>
        <v>42115.699976851851</v>
      </c>
      <c r="Q1785" t="b">
        <v>1</v>
      </c>
      <c r="R1785">
        <v>185</v>
      </c>
      <c r="S1785" t="b">
        <v>0</v>
      </c>
      <c r="T1785" t="s">
        <v>8285</v>
      </c>
      <c r="U1785" s="6">
        <f t="shared" si="249"/>
        <v>51.227027027027027</v>
      </c>
      <c r="V1785" t="str">
        <f t="shared" si="250"/>
        <v>photography</v>
      </c>
      <c r="W1785" t="str">
        <f t="shared" si="251"/>
        <v>photobooks</v>
      </c>
    </row>
    <row r="1786" spans="1:23" ht="48" x14ac:dyDescent="0.2">
      <c r="A1786" s="5">
        <f t="shared" si="243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e">
        <f t="shared" si="244"/>
        <v>#VALUE!</v>
      </c>
      <c r="I1786" t="str">
        <f t="shared" si="245"/>
        <v>True</v>
      </c>
      <c r="J1786" t="e">
        <f t="shared" si="246"/>
        <v>#VALUE!</v>
      </c>
      <c r="K1786" t="s">
        <v>8224</v>
      </c>
      <c r="L1786" t="s">
        <v>8246</v>
      </c>
      <c r="M1786">
        <v>1422674700</v>
      </c>
      <c r="N1786" s="19">
        <f t="shared" si="247"/>
        <v>42034.892361111109</v>
      </c>
      <c r="O1786">
        <v>1419954240</v>
      </c>
      <c r="P1786" s="19">
        <f t="shared" si="248"/>
        <v>42003.405555555553</v>
      </c>
      <c r="Q1786" t="b">
        <v>1</v>
      </c>
      <c r="R1786">
        <v>33</v>
      </c>
      <c r="S1786" t="b">
        <v>0</v>
      </c>
      <c r="T1786" t="s">
        <v>8285</v>
      </c>
      <c r="U1786" s="6">
        <f t="shared" si="249"/>
        <v>60.242424242424242</v>
      </c>
      <c r="V1786" t="str">
        <f t="shared" si="250"/>
        <v>photography</v>
      </c>
      <c r="W1786" t="str">
        <f t="shared" si="251"/>
        <v>photobooks</v>
      </c>
    </row>
    <row r="1787" spans="1:23" ht="48" x14ac:dyDescent="0.2">
      <c r="A1787" s="5">
        <f t="shared" si="243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e">
        <f t="shared" si="244"/>
        <v>#VALUE!</v>
      </c>
      <c r="I1787" t="str">
        <f t="shared" si="245"/>
        <v>True</v>
      </c>
      <c r="J1787" t="e">
        <f t="shared" si="246"/>
        <v>#VALUE!</v>
      </c>
      <c r="K1787" t="s">
        <v>8224</v>
      </c>
      <c r="L1787" t="s">
        <v>8246</v>
      </c>
      <c r="M1787">
        <v>1413417600</v>
      </c>
      <c r="N1787" s="19">
        <f t="shared" si="247"/>
        <v>41927.75</v>
      </c>
      <c r="O1787">
        <v>1410750855</v>
      </c>
      <c r="P1787" s="19">
        <f t="shared" si="248"/>
        <v>41896.884895833333</v>
      </c>
      <c r="Q1787" t="b">
        <v>1</v>
      </c>
      <c r="R1787">
        <v>108</v>
      </c>
      <c r="S1787" t="b">
        <v>0</v>
      </c>
      <c r="T1787" t="s">
        <v>8285</v>
      </c>
      <c r="U1787" s="6">
        <f t="shared" si="249"/>
        <v>44.935185185185183</v>
      </c>
      <c r="V1787" t="str">
        <f t="shared" si="250"/>
        <v>photography</v>
      </c>
      <c r="W1787" t="str">
        <f t="shared" si="251"/>
        <v>photobooks</v>
      </c>
    </row>
    <row r="1788" spans="1:23" ht="48" x14ac:dyDescent="0.2">
      <c r="A1788" s="5">
        <f t="shared" si="243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e">
        <f t="shared" si="244"/>
        <v>#VALUE!</v>
      </c>
      <c r="I1788" t="str">
        <f t="shared" si="245"/>
        <v>True</v>
      </c>
      <c r="J1788" t="e">
        <f t="shared" si="246"/>
        <v>#VALUE!</v>
      </c>
      <c r="K1788" t="s">
        <v>8233</v>
      </c>
      <c r="L1788" t="s">
        <v>8249</v>
      </c>
      <c r="M1788">
        <v>1418649177</v>
      </c>
      <c r="N1788" s="19">
        <f t="shared" si="247"/>
        <v>41988.300659722227</v>
      </c>
      <c r="O1788">
        <v>1416057177</v>
      </c>
      <c r="P1788" s="19">
        <f t="shared" si="248"/>
        <v>41958.300659722227</v>
      </c>
      <c r="Q1788" t="b">
        <v>1</v>
      </c>
      <c r="R1788">
        <v>29</v>
      </c>
      <c r="S1788" t="b">
        <v>0</v>
      </c>
      <c r="T1788" t="s">
        <v>8285</v>
      </c>
      <c r="U1788" s="6">
        <f t="shared" si="249"/>
        <v>31.206896551724139</v>
      </c>
      <c r="V1788" t="str">
        <f t="shared" si="250"/>
        <v>photography</v>
      </c>
      <c r="W1788" t="str">
        <f t="shared" si="251"/>
        <v>photobooks</v>
      </c>
    </row>
    <row r="1789" spans="1:23" ht="48" x14ac:dyDescent="0.2">
      <c r="A1789" s="5">
        <f t="shared" si="243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e">
        <f t="shared" si="244"/>
        <v>#VALUE!</v>
      </c>
      <c r="I1789" t="str">
        <f t="shared" si="245"/>
        <v>True</v>
      </c>
      <c r="J1789" t="e">
        <f t="shared" si="246"/>
        <v>#VALUE!</v>
      </c>
      <c r="K1789" t="s">
        <v>8224</v>
      </c>
      <c r="L1789" t="s">
        <v>8246</v>
      </c>
      <c r="M1789">
        <v>1428158637</v>
      </c>
      <c r="N1789" s="19">
        <f t="shared" si="247"/>
        <v>42098.363854166666</v>
      </c>
      <c r="O1789">
        <v>1425570237</v>
      </c>
      <c r="P1789" s="19">
        <f t="shared" si="248"/>
        <v>42068.40552083333</v>
      </c>
      <c r="Q1789" t="b">
        <v>1</v>
      </c>
      <c r="R1789">
        <v>24</v>
      </c>
      <c r="S1789" t="b">
        <v>0</v>
      </c>
      <c r="T1789" t="s">
        <v>8285</v>
      </c>
      <c r="U1789" s="6">
        <f t="shared" si="249"/>
        <v>63.875</v>
      </c>
      <c r="V1789" t="str">
        <f t="shared" si="250"/>
        <v>photography</v>
      </c>
      <c r="W1789" t="str">
        <f t="shared" si="251"/>
        <v>photobooks</v>
      </c>
    </row>
    <row r="1790" spans="1:23" ht="48" x14ac:dyDescent="0.2">
      <c r="A1790" s="5">
        <f t="shared" si="243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e">
        <f t="shared" si="244"/>
        <v>#VALUE!</v>
      </c>
      <c r="I1790" t="str">
        <f t="shared" si="245"/>
        <v>True</v>
      </c>
      <c r="J1790" t="e">
        <f t="shared" si="246"/>
        <v>#VALUE!</v>
      </c>
      <c r="K1790" t="s">
        <v>8225</v>
      </c>
      <c r="L1790" t="s">
        <v>8247</v>
      </c>
      <c r="M1790">
        <v>1414795542</v>
      </c>
      <c r="N1790" s="19">
        <f t="shared" si="247"/>
        <v>41943.69840277778</v>
      </c>
      <c r="O1790">
        <v>1412203542</v>
      </c>
      <c r="P1790" s="19">
        <f t="shared" si="248"/>
        <v>41913.69840277778</v>
      </c>
      <c r="Q1790" t="b">
        <v>1</v>
      </c>
      <c r="R1790">
        <v>4</v>
      </c>
      <c r="S1790" t="b">
        <v>0</v>
      </c>
      <c r="T1790" t="s">
        <v>8285</v>
      </c>
      <c r="U1790" s="6">
        <f t="shared" si="249"/>
        <v>19</v>
      </c>
      <c r="V1790" t="str">
        <f t="shared" si="250"/>
        <v>photography</v>
      </c>
      <c r="W1790" t="str">
        <f t="shared" si="251"/>
        <v>photobooks</v>
      </c>
    </row>
    <row r="1791" spans="1:23" ht="48" x14ac:dyDescent="0.2">
      <c r="A1791" s="5">
        <f t="shared" si="243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e">
        <f t="shared" si="244"/>
        <v>#VALUE!</v>
      </c>
      <c r="I1791" t="str">
        <f t="shared" si="245"/>
        <v>True</v>
      </c>
      <c r="J1791" t="e">
        <f t="shared" si="246"/>
        <v>#VALUE!</v>
      </c>
      <c r="K1791" t="s">
        <v>8224</v>
      </c>
      <c r="L1791" t="s">
        <v>8246</v>
      </c>
      <c r="M1791">
        <v>1421042403</v>
      </c>
      <c r="N1791" s="19">
        <f t="shared" si="247"/>
        <v>42016.000034722223</v>
      </c>
      <c r="O1791">
        <v>1415858403</v>
      </c>
      <c r="P1791" s="19">
        <f t="shared" si="248"/>
        <v>41956.000034722223</v>
      </c>
      <c r="Q1791" t="b">
        <v>1</v>
      </c>
      <c r="R1791">
        <v>4</v>
      </c>
      <c r="S1791" t="b">
        <v>0</v>
      </c>
      <c r="T1791" t="s">
        <v>8285</v>
      </c>
      <c r="U1791" s="6">
        <f t="shared" si="249"/>
        <v>10</v>
      </c>
      <c r="V1791" t="str">
        <f t="shared" si="250"/>
        <v>photography</v>
      </c>
      <c r="W1791" t="str">
        <f t="shared" si="251"/>
        <v>photobooks</v>
      </c>
    </row>
    <row r="1792" spans="1:23" ht="48" x14ac:dyDescent="0.2">
      <c r="A1792" s="5">
        <f t="shared" si="243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e">
        <f t="shared" si="244"/>
        <v>#VALUE!</v>
      </c>
      <c r="I1792" t="str">
        <f t="shared" si="245"/>
        <v>True</v>
      </c>
      <c r="J1792" t="e">
        <f t="shared" si="246"/>
        <v>#VALUE!</v>
      </c>
      <c r="K1792" t="s">
        <v>8224</v>
      </c>
      <c r="L1792" t="s">
        <v>8246</v>
      </c>
      <c r="M1792">
        <v>1423152678</v>
      </c>
      <c r="N1792" s="19">
        <f t="shared" si="247"/>
        <v>42040.424513888895</v>
      </c>
      <c r="O1792">
        <v>1420560678</v>
      </c>
      <c r="P1792" s="19">
        <f t="shared" si="248"/>
        <v>42010.424513888895</v>
      </c>
      <c r="Q1792" t="b">
        <v>1</v>
      </c>
      <c r="R1792">
        <v>15</v>
      </c>
      <c r="S1792" t="b">
        <v>0</v>
      </c>
      <c r="T1792" t="s">
        <v>8285</v>
      </c>
      <c r="U1792" s="6">
        <f t="shared" si="249"/>
        <v>109.06666666666666</v>
      </c>
      <c r="V1792" t="str">
        <f t="shared" si="250"/>
        <v>photography</v>
      </c>
      <c r="W1792" t="str">
        <f t="shared" si="251"/>
        <v>photobooks</v>
      </c>
    </row>
    <row r="1793" spans="1:23" ht="32" x14ac:dyDescent="0.2">
      <c r="A1793" s="5">
        <f t="shared" si="243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e">
        <f t="shared" si="244"/>
        <v>#VALUE!</v>
      </c>
      <c r="I1793" t="str">
        <f t="shared" si="245"/>
        <v>True</v>
      </c>
      <c r="J1793" t="e">
        <f t="shared" si="246"/>
        <v>#VALUE!</v>
      </c>
      <c r="K1793" t="s">
        <v>8225</v>
      </c>
      <c r="L1793" t="s">
        <v>8247</v>
      </c>
      <c r="M1793">
        <v>1422553565</v>
      </c>
      <c r="N1793" s="19">
        <f t="shared" si="247"/>
        <v>42033.490335648152</v>
      </c>
      <c r="O1793">
        <v>1417369565</v>
      </c>
      <c r="P1793" s="19">
        <f t="shared" si="248"/>
        <v>41973.490335648152</v>
      </c>
      <c r="Q1793" t="b">
        <v>1</v>
      </c>
      <c r="R1793">
        <v>4</v>
      </c>
      <c r="S1793" t="b">
        <v>0</v>
      </c>
      <c r="T1793" t="s">
        <v>8285</v>
      </c>
      <c r="U1793" s="6">
        <f t="shared" si="249"/>
        <v>26.75</v>
      </c>
      <c r="V1793" t="str">
        <f t="shared" si="250"/>
        <v>photography</v>
      </c>
      <c r="W1793" t="str">
        <f t="shared" si="251"/>
        <v>photobooks</v>
      </c>
    </row>
    <row r="1794" spans="1:23" ht="32" x14ac:dyDescent="0.2">
      <c r="A1794" s="5">
        <f t="shared" si="243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e">
        <f t="shared" si="244"/>
        <v>#VALUE!</v>
      </c>
      <c r="I1794" t="str">
        <f t="shared" si="245"/>
        <v>True</v>
      </c>
      <c r="J1794" t="e">
        <f t="shared" si="246"/>
        <v>#VALUE!</v>
      </c>
      <c r="K1794" t="s">
        <v>8224</v>
      </c>
      <c r="L1794" t="s">
        <v>8246</v>
      </c>
      <c r="M1794">
        <v>1439189940</v>
      </c>
      <c r="N1794" s="19">
        <f t="shared" si="247"/>
        <v>42226.040972222225</v>
      </c>
      <c r="O1794">
        <v>1435970682</v>
      </c>
      <c r="P1794" s="19">
        <f t="shared" si="248"/>
        <v>42188.781041666662</v>
      </c>
      <c r="Q1794" t="b">
        <v>1</v>
      </c>
      <c r="R1794">
        <v>139</v>
      </c>
      <c r="S1794" t="b">
        <v>0</v>
      </c>
      <c r="T1794" t="s">
        <v>8285</v>
      </c>
      <c r="U1794" s="6">
        <f t="shared" si="249"/>
        <v>109.93525179856115</v>
      </c>
      <c r="V1794" t="str">
        <f t="shared" si="250"/>
        <v>photography</v>
      </c>
      <c r="W1794" t="str">
        <f t="shared" si="251"/>
        <v>photobooks</v>
      </c>
    </row>
    <row r="1795" spans="1:23" ht="48" x14ac:dyDescent="0.2">
      <c r="A1795" s="5">
        <f t="shared" ref="A1795:A1858" si="252">F1795/E1795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e">
        <f t="shared" ref="H1795:H1858" si="253">IF(SEARCH("*ccess*",G1795),"True","False")</f>
        <v>#VALUE!</v>
      </c>
      <c r="I1795" t="str">
        <f t="shared" ref="I1795:I1858" si="254">IF(SEARCH("*ail*",G1795),"True","False")</f>
        <v>True</v>
      </c>
      <c r="J1795" t="e">
        <f t="shared" ref="J1795:J1858" si="255">IF(SEARCH("*cel*",G1795),"True","False")</f>
        <v>#VALUE!</v>
      </c>
      <c r="K1795" t="s">
        <v>8226</v>
      </c>
      <c r="L1795" t="s">
        <v>8248</v>
      </c>
      <c r="M1795">
        <v>1417127040</v>
      </c>
      <c r="N1795" s="19">
        <f t="shared" ref="N1795:N1858" si="256">(((M1795/60)/60)/24)+DATE(1970,1,1)+(-6/24)</f>
        <v>41970.683333333334</v>
      </c>
      <c r="O1795">
        <v>1414531440</v>
      </c>
      <c r="P1795" s="19">
        <f t="shared" ref="P1795:P1858" si="257">(((O1795/60)/60)/24)+DATE(1970,1,1)+(-6/24)</f>
        <v>41940.64166666667</v>
      </c>
      <c r="Q1795" t="b">
        <v>1</v>
      </c>
      <c r="R1795">
        <v>2</v>
      </c>
      <c r="S1795" t="b">
        <v>0</v>
      </c>
      <c r="T1795" t="s">
        <v>8285</v>
      </c>
      <c r="U1795" s="6">
        <f t="shared" ref="U1795:U1858" si="258">SUM(F1795/R1795)</f>
        <v>20</v>
      </c>
      <c r="V1795" t="str">
        <f t="shared" ref="V1795:V1858" si="259">LEFT(T1795, FIND("/", T1795) -1)</f>
        <v>photography</v>
      </c>
      <c r="W1795" t="str">
        <f t="shared" ref="W1795:W1858" si="260">RIGHT(T1795, LEN(T1795) -FIND("/", T1795))</f>
        <v>photobooks</v>
      </c>
    </row>
    <row r="1796" spans="1:23" ht="48" x14ac:dyDescent="0.2">
      <c r="A1796" s="5">
        <f t="shared" si="252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e">
        <f t="shared" si="253"/>
        <v>#VALUE!</v>
      </c>
      <c r="I1796" t="str">
        <f t="shared" si="254"/>
        <v>True</v>
      </c>
      <c r="J1796" t="e">
        <f t="shared" si="255"/>
        <v>#VALUE!</v>
      </c>
      <c r="K1796" t="s">
        <v>8224</v>
      </c>
      <c r="L1796" t="s">
        <v>8246</v>
      </c>
      <c r="M1796">
        <v>1423660422</v>
      </c>
      <c r="N1796" s="19">
        <f t="shared" si="256"/>
        <v>42046.301180555558</v>
      </c>
      <c r="O1796">
        <v>1420636422</v>
      </c>
      <c r="P1796" s="19">
        <f t="shared" si="257"/>
        <v>42011.301180555558</v>
      </c>
      <c r="Q1796" t="b">
        <v>1</v>
      </c>
      <c r="R1796">
        <v>18</v>
      </c>
      <c r="S1796" t="b">
        <v>0</v>
      </c>
      <c r="T1796" t="s">
        <v>8285</v>
      </c>
      <c r="U1796" s="6">
        <f t="shared" si="258"/>
        <v>55.388888888888886</v>
      </c>
      <c r="V1796" t="str">
        <f t="shared" si="259"/>
        <v>photography</v>
      </c>
      <c r="W1796" t="str">
        <f t="shared" si="260"/>
        <v>photobooks</v>
      </c>
    </row>
    <row r="1797" spans="1:23" ht="48" x14ac:dyDescent="0.2">
      <c r="A1797" s="5">
        <f t="shared" si="252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e">
        <f t="shared" si="253"/>
        <v>#VALUE!</v>
      </c>
      <c r="I1797" t="str">
        <f t="shared" si="254"/>
        <v>True</v>
      </c>
      <c r="J1797" t="e">
        <f t="shared" si="255"/>
        <v>#VALUE!</v>
      </c>
      <c r="K1797" t="s">
        <v>8236</v>
      </c>
      <c r="L1797" t="s">
        <v>8249</v>
      </c>
      <c r="M1797">
        <v>1476460800</v>
      </c>
      <c r="N1797" s="19">
        <f t="shared" si="256"/>
        <v>42657.416666666672</v>
      </c>
      <c r="O1797">
        <v>1473922541</v>
      </c>
      <c r="P1797" s="19">
        <f t="shared" si="257"/>
        <v>42628.038668981477</v>
      </c>
      <c r="Q1797" t="b">
        <v>1</v>
      </c>
      <c r="R1797">
        <v>81</v>
      </c>
      <c r="S1797" t="b">
        <v>0</v>
      </c>
      <c r="T1797" t="s">
        <v>8285</v>
      </c>
      <c r="U1797" s="6">
        <f t="shared" si="258"/>
        <v>133.90123456790124</v>
      </c>
      <c r="V1797" t="str">
        <f t="shared" si="259"/>
        <v>photography</v>
      </c>
      <c r="W1797" t="str">
        <f t="shared" si="260"/>
        <v>photobooks</v>
      </c>
    </row>
    <row r="1798" spans="1:23" ht="48" x14ac:dyDescent="0.2">
      <c r="A1798" s="5">
        <f t="shared" si="252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e">
        <f t="shared" si="253"/>
        <v>#VALUE!</v>
      </c>
      <c r="I1798" t="str">
        <f t="shared" si="254"/>
        <v>True</v>
      </c>
      <c r="J1798" t="e">
        <f t="shared" si="255"/>
        <v>#VALUE!</v>
      </c>
      <c r="K1798" t="s">
        <v>8225</v>
      </c>
      <c r="L1798" t="s">
        <v>8247</v>
      </c>
      <c r="M1798">
        <v>1469356366</v>
      </c>
      <c r="N1798" s="19">
        <f t="shared" si="256"/>
        <v>42575.189421296294</v>
      </c>
      <c r="O1798">
        <v>1464172366</v>
      </c>
      <c r="P1798" s="19">
        <f t="shared" si="257"/>
        <v>42515.189421296294</v>
      </c>
      <c r="Q1798" t="b">
        <v>1</v>
      </c>
      <c r="R1798">
        <v>86</v>
      </c>
      <c r="S1798" t="b">
        <v>0</v>
      </c>
      <c r="T1798" t="s">
        <v>8285</v>
      </c>
      <c r="U1798" s="6">
        <f t="shared" si="258"/>
        <v>48.720930232558139</v>
      </c>
      <c r="V1798" t="str">
        <f t="shared" si="259"/>
        <v>photography</v>
      </c>
      <c r="W1798" t="str">
        <f t="shared" si="260"/>
        <v>photobooks</v>
      </c>
    </row>
    <row r="1799" spans="1:23" ht="48" x14ac:dyDescent="0.2">
      <c r="A1799" s="5">
        <f t="shared" si="252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e">
        <f t="shared" si="253"/>
        <v>#VALUE!</v>
      </c>
      <c r="I1799" t="str">
        <f t="shared" si="254"/>
        <v>True</v>
      </c>
      <c r="J1799" t="e">
        <f t="shared" si="255"/>
        <v>#VALUE!</v>
      </c>
      <c r="K1799" t="s">
        <v>8224</v>
      </c>
      <c r="L1799" t="s">
        <v>8246</v>
      </c>
      <c r="M1799">
        <v>1481809189</v>
      </c>
      <c r="N1799" s="19">
        <f t="shared" si="256"/>
        <v>42719.31931712963</v>
      </c>
      <c r="O1799">
        <v>1479217189</v>
      </c>
      <c r="P1799" s="19">
        <f t="shared" si="257"/>
        <v>42689.31931712963</v>
      </c>
      <c r="Q1799" t="b">
        <v>1</v>
      </c>
      <c r="R1799">
        <v>140</v>
      </c>
      <c r="S1799" t="b">
        <v>0</v>
      </c>
      <c r="T1799" t="s">
        <v>8285</v>
      </c>
      <c r="U1799" s="6">
        <f t="shared" si="258"/>
        <v>48.25</v>
      </c>
      <c r="V1799" t="str">
        <f t="shared" si="259"/>
        <v>photography</v>
      </c>
      <c r="W1799" t="str">
        <f t="shared" si="260"/>
        <v>photobooks</v>
      </c>
    </row>
    <row r="1800" spans="1:23" ht="48" x14ac:dyDescent="0.2">
      <c r="A1800" s="5">
        <f t="shared" si="252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e">
        <f t="shared" si="253"/>
        <v>#VALUE!</v>
      </c>
      <c r="I1800" t="str">
        <f t="shared" si="254"/>
        <v>True</v>
      </c>
      <c r="J1800" t="e">
        <f t="shared" si="255"/>
        <v>#VALUE!</v>
      </c>
      <c r="K1800" t="s">
        <v>8224</v>
      </c>
      <c r="L1800" t="s">
        <v>8246</v>
      </c>
      <c r="M1800">
        <v>1454572233</v>
      </c>
      <c r="N1800" s="19">
        <f t="shared" si="256"/>
        <v>42404.07677083333</v>
      </c>
      <c r="O1800">
        <v>1449388233</v>
      </c>
      <c r="P1800" s="19">
        <f t="shared" si="257"/>
        <v>42344.07677083333</v>
      </c>
      <c r="Q1800" t="b">
        <v>1</v>
      </c>
      <c r="R1800">
        <v>37</v>
      </c>
      <c r="S1800" t="b">
        <v>0</v>
      </c>
      <c r="T1800" t="s">
        <v>8285</v>
      </c>
      <c r="U1800" s="6">
        <f t="shared" si="258"/>
        <v>58.972972972972975</v>
      </c>
      <c r="V1800" t="str">
        <f t="shared" si="259"/>
        <v>photography</v>
      </c>
      <c r="W1800" t="str">
        <f t="shared" si="260"/>
        <v>photobooks</v>
      </c>
    </row>
    <row r="1801" spans="1:23" ht="32" x14ac:dyDescent="0.2">
      <c r="A1801" s="5">
        <f t="shared" si="252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e">
        <f t="shared" si="253"/>
        <v>#VALUE!</v>
      </c>
      <c r="I1801" t="str">
        <f t="shared" si="254"/>
        <v>True</v>
      </c>
      <c r="J1801" t="e">
        <f t="shared" si="255"/>
        <v>#VALUE!</v>
      </c>
      <c r="K1801" t="s">
        <v>8225</v>
      </c>
      <c r="L1801" t="s">
        <v>8247</v>
      </c>
      <c r="M1801">
        <v>1415740408</v>
      </c>
      <c r="N1801" s="19">
        <f t="shared" si="256"/>
        <v>41954.634351851855</v>
      </c>
      <c r="O1801">
        <v>1414008808</v>
      </c>
      <c r="P1801" s="19">
        <f t="shared" si="257"/>
        <v>41934.592685185184</v>
      </c>
      <c r="Q1801" t="b">
        <v>1</v>
      </c>
      <c r="R1801">
        <v>6</v>
      </c>
      <c r="S1801" t="b">
        <v>0</v>
      </c>
      <c r="T1801" t="s">
        <v>8285</v>
      </c>
      <c r="U1801" s="6">
        <f t="shared" si="258"/>
        <v>11.638333333333334</v>
      </c>
      <c r="V1801" t="str">
        <f t="shared" si="259"/>
        <v>photography</v>
      </c>
      <c r="W1801" t="str">
        <f t="shared" si="260"/>
        <v>photobooks</v>
      </c>
    </row>
    <row r="1802" spans="1:23" ht="48" x14ac:dyDescent="0.2">
      <c r="A1802" s="5">
        <f t="shared" si="252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e">
        <f t="shared" si="253"/>
        <v>#VALUE!</v>
      </c>
      <c r="I1802" t="str">
        <f t="shared" si="254"/>
        <v>True</v>
      </c>
      <c r="J1802" t="e">
        <f t="shared" si="255"/>
        <v>#VALUE!</v>
      </c>
      <c r="K1802" t="s">
        <v>8225</v>
      </c>
      <c r="L1802" t="s">
        <v>8247</v>
      </c>
      <c r="M1802">
        <v>1476109970</v>
      </c>
      <c r="N1802" s="19">
        <f t="shared" si="256"/>
        <v>42653.356134259258</v>
      </c>
      <c r="O1802">
        <v>1473517970</v>
      </c>
      <c r="P1802" s="19">
        <f t="shared" si="257"/>
        <v>42623.356134259258</v>
      </c>
      <c r="Q1802" t="b">
        <v>1</v>
      </c>
      <c r="R1802">
        <v>113</v>
      </c>
      <c r="S1802" t="b">
        <v>0</v>
      </c>
      <c r="T1802" t="s">
        <v>8285</v>
      </c>
      <c r="U1802" s="6">
        <f t="shared" si="258"/>
        <v>83.716814159292042</v>
      </c>
      <c r="V1802" t="str">
        <f t="shared" si="259"/>
        <v>photography</v>
      </c>
      <c r="W1802" t="str">
        <f t="shared" si="260"/>
        <v>photobooks</v>
      </c>
    </row>
    <row r="1803" spans="1:23" ht="48" x14ac:dyDescent="0.2">
      <c r="A1803" s="5">
        <f t="shared" si="252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e">
        <f t="shared" si="253"/>
        <v>#VALUE!</v>
      </c>
      <c r="I1803" t="str">
        <f t="shared" si="254"/>
        <v>True</v>
      </c>
      <c r="J1803" t="e">
        <f t="shared" si="255"/>
        <v>#VALUE!</v>
      </c>
      <c r="K1803" t="s">
        <v>8225</v>
      </c>
      <c r="L1803" t="s">
        <v>8247</v>
      </c>
      <c r="M1803">
        <v>1450181400</v>
      </c>
      <c r="N1803" s="19">
        <f t="shared" si="256"/>
        <v>42353.256944444445</v>
      </c>
      <c r="O1803">
        <v>1447429868</v>
      </c>
      <c r="P1803" s="19">
        <f t="shared" si="257"/>
        <v>42321.410509259258</v>
      </c>
      <c r="Q1803" t="b">
        <v>1</v>
      </c>
      <c r="R1803">
        <v>37</v>
      </c>
      <c r="S1803" t="b">
        <v>0</v>
      </c>
      <c r="T1803" t="s">
        <v>8285</v>
      </c>
      <c r="U1803" s="6">
        <f t="shared" si="258"/>
        <v>63.648648648648646</v>
      </c>
      <c r="V1803" t="str">
        <f t="shared" si="259"/>
        <v>photography</v>
      </c>
      <c r="W1803" t="str">
        <f t="shared" si="260"/>
        <v>photobooks</v>
      </c>
    </row>
    <row r="1804" spans="1:23" ht="32" x14ac:dyDescent="0.2">
      <c r="A1804" s="5">
        <f t="shared" si="252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e">
        <f t="shared" si="253"/>
        <v>#VALUE!</v>
      </c>
      <c r="I1804" t="str">
        <f t="shared" si="254"/>
        <v>True</v>
      </c>
      <c r="J1804" t="e">
        <f t="shared" si="255"/>
        <v>#VALUE!</v>
      </c>
      <c r="K1804" t="s">
        <v>8236</v>
      </c>
      <c r="L1804" t="s">
        <v>8249</v>
      </c>
      <c r="M1804">
        <v>1435442340</v>
      </c>
      <c r="N1804" s="19">
        <f t="shared" si="256"/>
        <v>42182.665972222225</v>
      </c>
      <c r="O1804">
        <v>1433416830</v>
      </c>
      <c r="P1804" s="19">
        <f t="shared" si="257"/>
        <v>42159.22256944445</v>
      </c>
      <c r="Q1804" t="b">
        <v>1</v>
      </c>
      <c r="R1804">
        <v>18</v>
      </c>
      <c r="S1804" t="b">
        <v>0</v>
      </c>
      <c r="T1804" t="s">
        <v>8285</v>
      </c>
      <c r="U1804" s="6">
        <f t="shared" si="258"/>
        <v>94.277777777777771</v>
      </c>
      <c r="V1804" t="str">
        <f t="shared" si="259"/>
        <v>photography</v>
      </c>
      <c r="W1804" t="str">
        <f t="shared" si="260"/>
        <v>photobooks</v>
      </c>
    </row>
    <row r="1805" spans="1:23" ht="48" x14ac:dyDescent="0.2">
      <c r="A1805" s="5">
        <f t="shared" si="252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e">
        <f t="shared" si="253"/>
        <v>#VALUE!</v>
      </c>
      <c r="I1805" t="str">
        <f t="shared" si="254"/>
        <v>True</v>
      </c>
      <c r="J1805" t="e">
        <f t="shared" si="255"/>
        <v>#VALUE!</v>
      </c>
      <c r="K1805" t="s">
        <v>8224</v>
      </c>
      <c r="L1805" t="s">
        <v>8246</v>
      </c>
      <c r="M1805">
        <v>1423878182</v>
      </c>
      <c r="N1805" s="19">
        <f t="shared" si="256"/>
        <v>42048.821550925932</v>
      </c>
      <c r="O1805">
        <v>1421199782</v>
      </c>
      <c r="P1805" s="19">
        <f t="shared" si="257"/>
        <v>42017.821550925932</v>
      </c>
      <c r="Q1805" t="b">
        <v>1</v>
      </c>
      <c r="R1805">
        <v>75</v>
      </c>
      <c r="S1805" t="b">
        <v>0</v>
      </c>
      <c r="T1805" t="s">
        <v>8285</v>
      </c>
      <c r="U1805" s="6">
        <f t="shared" si="258"/>
        <v>71.86666666666666</v>
      </c>
      <c r="V1805" t="str">
        <f t="shared" si="259"/>
        <v>photography</v>
      </c>
      <c r="W1805" t="str">
        <f t="shared" si="260"/>
        <v>photobooks</v>
      </c>
    </row>
    <row r="1806" spans="1:23" ht="48" x14ac:dyDescent="0.2">
      <c r="A1806" s="5">
        <f t="shared" si="252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e">
        <f t="shared" si="253"/>
        <v>#VALUE!</v>
      </c>
      <c r="I1806" t="str">
        <f t="shared" si="254"/>
        <v>True</v>
      </c>
      <c r="J1806" t="e">
        <f t="shared" si="255"/>
        <v>#VALUE!</v>
      </c>
      <c r="K1806" t="s">
        <v>8224</v>
      </c>
      <c r="L1806" t="s">
        <v>8246</v>
      </c>
      <c r="M1806">
        <v>1447521404</v>
      </c>
      <c r="N1806" s="19">
        <f t="shared" si="256"/>
        <v>42322.469953703709</v>
      </c>
      <c r="O1806">
        <v>1444061804</v>
      </c>
      <c r="P1806" s="19">
        <f t="shared" si="257"/>
        <v>42282.428287037037</v>
      </c>
      <c r="Q1806" t="b">
        <v>1</v>
      </c>
      <c r="R1806">
        <v>52</v>
      </c>
      <c r="S1806" t="b">
        <v>0</v>
      </c>
      <c r="T1806" t="s">
        <v>8285</v>
      </c>
      <c r="U1806" s="6">
        <f t="shared" si="258"/>
        <v>104.84615384615384</v>
      </c>
      <c r="V1806" t="str">
        <f t="shared" si="259"/>
        <v>photography</v>
      </c>
      <c r="W1806" t="str">
        <f t="shared" si="260"/>
        <v>photobooks</v>
      </c>
    </row>
    <row r="1807" spans="1:23" ht="48" x14ac:dyDescent="0.2">
      <c r="A1807" s="5">
        <f t="shared" si="252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e">
        <f t="shared" si="253"/>
        <v>#VALUE!</v>
      </c>
      <c r="I1807" t="str">
        <f t="shared" si="254"/>
        <v>True</v>
      </c>
      <c r="J1807" t="e">
        <f t="shared" si="255"/>
        <v>#VALUE!</v>
      </c>
      <c r="K1807" t="s">
        <v>8236</v>
      </c>
      <c r="L1807" t="s">
        <v>8249</v>
      </c>
      <c r="M1807">
        <v>1443808800</v>
      </c>
      <c r="N1807" s="19">
        <f t="shared" si="256"/>
        <v>42279.5</v>
      </c>
      <c r="O1807">
        <v>1441048658</v>
      </c>
      <c r="P1807" s="19">
        <f t="shared" si="257"/>
        <v>42247.553912037038</v>
      </c>
      <c r="Q1807" t="b">
        <v>1</v>
      </c>
      <c r="R1807">
        <v>122</v>
      </c>
      <c r="S1807" t="b">
        <v>0</v>
      </c>
      <c r="T1807" t="s">
        <v>8285</v>
      </c>
      <c r="U1807" s="6">
        <f t="shared" si="258"/>
        <v>67.139344262295083</v>
      </c>
      <c r="V1807" t="str">
        <f t="shared" si="259"/>
        <v>photography</v>
      </c>
      <c r="W1807" t="str">
        <f t="shared" si="260"/>
        <v>photobooks</v>
      </c>
    </row>
    <row r="1808" spans="1:23" ht="48" x14ac:dyDescent="0.2">
      <c r="A1808" s="5">
        <f t="shared" si="252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e">
        <f t="shared" si="253"/>
        <v>#VALUE!</v>
      </c>
      <c r="I1808" t="str">
        <f t="shared" si="254"/>
        <v>True</v>
      </c>
      <c r="J1808" t="e">
        <f t="shared" si="255"/>
        <v>#VALUE!</v>
      </c>
      <c r="K1808" t="s">
        <v>8225</v>
      </c>
      <c r="L1808" t="s">
        <v>8247</v>
      </c>
      <c r="M1808">
        <v>1412090349</v>
      </c>
      <c r="N1808" s="19">
        <f t="shared" si="256"/>
        <v>41912.388298611113</v>
      </c>
      <c r="O1808">
        <v>1409066349</v>
      </c>
      <c r="P1808" s="19">
        <f t="shared" si="257"/>
        <v>41877.388298611113</v>
      </c>
      <c r="Q1808" t="b">
        <v>1</v>
      </c>
      <c r="R1808">
        <v>8</v>
      </c>
      <c r="S1808" t="b">
        <v>0</v>
      </c>
      <c r="T1808" t="s">
        <v>8285</v>
      </c>
      <c r="U1808" s="6">
        <f t="shared" si="258"/>
        <v>73.875</v>
      </c>
      <c r="V1808" t="str">
        <f t="shared" si="259"/>
        <v>photography</v>
      </c>
      <c r="W1808" t="str">
        <f t="shared" si="260"/>
        <v>photobooks</v>
      </c>
    </row>
    <row r="1809" spans="1:23" ht="32" x14ac:dyDescent="0.2">
      <c r="A1809" s="5">
        <f t="shared" si="252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e">
        <f t="shared" si="253"/>
        <v>#VALUE!</v>
      </c>
      <c r="I1809" t="str">
        <f t="shared" si="254"/>
        <v>True</v>
      </c>
      <c r="J1809" t="e">
        <f t="shared" si="255"/>
        <v>#VALUE!</v>
      </c>
      <c r="K1809" t="s">
        <v>8224</v>
      </c>
      <c r="L1809" t="s">
        <v>8246</v>
      </c>
      <c r="M1809">
        <v>1411868313</v>
      </c>
      <c r="N1809" s="19">
        <f t="shared" si="256"/>
        <v>41909.818437499998</v>
      </c>
      <c r="O1809">
        <v>1409276313</v>
      </c>
      <c r="P1809" s="19">
        <f t="shared" si="257"/>
        <v>41879.818437499998</v>
      </c>
      <c r="Q1809" t="b">
        <v>1</v>
      </c>
      <c r="R1809">
        <v>8</v>
      </c>
      <c r="S1809" t="b">
        <v>0</v>
      </c>
      <c r="T1809" t="s">
        <v>8285</v>
      </c>
      <c r="U1809" s="6">
        <f t="shared" si="258"/>
        <v>69.125</v>
      </c>
      <c r="V1809" t="str">
        <f t="shared" si="259"/>
        <v>photography</v>
      </c>
      <c r="W1809" t="str">
        <f t="shared" si="260"/>
        <v>photobooks</v>
      </c>
    </row>
    <row r="1810" spans="1:23" ht="48" x14ac:dyDescent="0.2">
      <c r="A1810" s="5">
        <f t="shared" si="252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e">
        <f t="shared" si="253"/>
        <v>#VALUE!</v>
      </c>
      <c r="I1810" t="str">
        <f t="shared" si="254"/>
        <v>True</v>
      </c>
      <c r="J1810" t="e">
        <f t="shared" si="255"/>
        <v>#VALUE!</v>
      </c>
      <c r="K1810" t="s">
        <v>8224</v>
      </c>
      <c r="L1810" t="s">
        <v>8246</v>
      </c>
      <c r="M1810">
        <v>1486830030</v>
      </c>
      <c r="N1810" s="19">
        <f t="shared" si="256"/>
        <v>42777.430902777778</v>
      </c>
      <c r="O1810">
        <v>1483806030</v>
      </c>
      <c r="P1810" s="19">
        <f t="shared" si="257"/>
        <v>42742.430902777778</v>
      </c>
      <c r="Q1810" t="b">
        <v>1</v>
      </c>
      <c r="R1810">
        <v>96</v>
      </c>
      <c r="S1810" t="b">
        <v>0</v>
      </c>
      <c r="T1810" t="s">
        <v>8285</v>
      </c>
      <c r="U1810" s="6">
        <f t="shared" si="258"/>
        <v>120.77083333333333</v>
      </c>
      <c r="V1810" t="str">
        <f t="shared" si="259"/>
        <v>photography</v>
      </c>
      <c r="W1810" t="str">
        <f t="shared" si="260"/>
        <v>photobooks</v>
      </c>
    </row>
    <row r="1811" spans="1:23" ht="48" x14ac:dyDescent="0.2">
      <c r="A1811" s="5">
        <f t="shared" si="252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e">
        <f t="shared" si="253"/>
        <v>#VALUE!</v>
      </c>
      <c r="I1811" t="str">
        <f t="shared" si="254"/>
        <v>True</v>
      </c>
      <c r="J1811" t="e">
        <f t="shared" si="255"/>
        <v>#VALUE!</v>
      </c>
      <c r="K1811" t="s">
        <v>8229</v>
      </c>
      <c r="L1811" t="s">
        <v>8251</v>
      </c>
      <c r="M1811">
        <v>1425246439</v>
      </c>
      <c r="N1811" s="19">
        <f t="shared" si="256"/>
        <v>42064.657858796301</v>
      </c>
      <c r="O1811">
        <v>1422222439</v>
      </c>
      <c r="P1811" s="19">
        <f t="shared" si="257"/>
        <v>42029.657858796301</v>
      </c>
      <c r="Q1811" t="b">
        <v>1</v>
      </c>
      <c r="R1811">
        <v>9</v>
      </c>
      <c r="S1811" t="b">
        <v>0</v>
      </c>
      <c r="T1811" t="s">
        <v>8285</v>
      </c>
      <c r="U1811" s="6">
        <f t="shared" si="258"/>
        <v>42.222222222222221</v>
      </c>
      <c r="V1811" t="str">
        <f t="shared" si="259"/>
        <v>photography</v>
      </c>
      <c r="W1811" t="str">
        <f t="shared" si="260"/>
        <v>photobooks</v>
      </c>
    </row>
    <row r="1812" spans="1:23" ht="48" x14ac:dyDescent="0.2">
      <c r="A1812" s="5">
        <f t="shared" si="252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e">
        <f t="shared" si="253"/>
        <v>#VALUE!</v>
      </c>
      <c r="I1812" t="str">
        <f t="shared" si="254"/>
        <v>True</v>
      </c>
      <c r="J1812" t="e">
        <f t="shared" si="255"/>
        <v>#VALUE!</v>
      </c>
      <c r="K1812" t="s">
        <v>8224</v>
      </c>
      <c r="L1812" t="s">
        <v>8246</v>
      </c>
      <c r="M1812">
        <v>1408657826</v>
      </c>
      <c r="N1812" s="19">
        <f t="shared" si="256"/>
        <v>41872.66002314815</v>
      </c>
      <c r="O1812">
        <v>1407621026</v>
      </c>
      <c r="P1812" s="19">
        <f t="shared" si="257"/>
        <v>41860.66002314815</v>
      </c>
      <c r="Q1812" t="b">
        <v>0</v>
      </c>
      <c r="R1812">
        <v>2</v>
      </c>
      <c r="S1812" t="b">
        <v>0</v>
      </c>
      <c r="T1812" t="s">
        <v>8285</v>
      </c>
      <c r="U1812" s="6">
        <f t="shared" si="258"/>
        <v>7.5</v>
      </c>
      <c r="V1812" t="str">
        <f t="shared" si="259"/>
        <v>photography</v>
      </c>
      <c r="W1812" t="str">
        <f t="shared" si="260"/>
        <v>photobooks</v>
      </c>
    </row>
    <row r="1813" spans="1:23" ht="32" x14ac:dyDescent="0.2">
      <c r="A1813" s="5">
        <f t="shared" si="252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e">
        <f t="shared" si="253"/>
        <v>#VALUE!</v>
      </c>
      <c r="I1813" t="str">
        <f t="shared" si="254"/>
        <v>True</v>
      </c>
      <c r="J1813" t="e">
        <f t="shared" si="255"/>
        <v>#VALUE!</v>
      </c>
      <c r="K1813" t="s">
        <v>8224</v>
      </c>
      <c r="L1813" t="s">
        <v>8246</v>
      </c>
      <c r="M1813">
        <v>1414123200</v>
      </c>
      <c r="N1813" s="19">
        <f t="shared" si="256"/>
        <v>41935.916666666664</v>
      </c>
      <c r="O1813">
        <v>1408962270</v>
      </c>
      <c r="P1813" s="19">
        <f t="shared" si="257"/>
        <v>41876.183680555558</v>
      </c>
      <c r="Q1813" t="b">
        <v>0</v>
      </c>
      <c r="R1813">
        <v>26</v>
      </c>
      <c r="S1813" t="b">
        <v>0</v>
      </c>
      <c r="T1813" t="s">
        <v>8285</v>
      </c>
      <c r="U1813" s="6">
        <f t="shared" si="258"/>
        <v>1.5384615384615385</v>
      </c>
      <c r="V1813" t="str">
        <f t="shared" si="259"/>
        <v>photography</v>
      </c>
      <c r="W1813" t="str">
        <f t="shared" si="260"/>
        <v>photobooks</v>
      </c>
    </row>
    <row r="1814" spans="1:23" ht="48" x14ac:dyDescent="0.2">
      <c r="A1814" s="5">
        <f t="shared" si="252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e">
        <f t="shared" si="253"/>
        <v>#VALUE!</v>
      </c>
      <c r="I1814" t="str">
        <f t="shared" si="254"/>
        <v>True</v>
      </c>
      <c r="J1814" t="e">
        <f t="shared" si="255"/>
        <v>#VALUE!</v>
      </c>
      <c r="K1814" t="s">
        <v>8225</v>
      </c>
      <c r="L1814" t="s">
        <v>8247</v>
      </c>
      <c r="M1814">
        <v>1467531536</v>
      </c>
      <c r="N1814" s="19">
        <f t="shared" si="256"/>
        <v>42554.068703703699</v>
      </c>
      <c r="O1814">
        <v>1464939536</v>
      </c>
      <c r="P1814" s="19">
        <f t="shared" si="257"/>
        <v>42524.068703703699</v>
      </c>
      <c r="Q1814" t="b">
        <v>0</v>
      </c>
      <c r="R1814">
        <v>23</v>
      </c>
      <c r="S1814" t="b">
        <v>0</v>
      </c>
      <c r="T1814" t="s">
        <v>8285</v>
      </c>
      <c r="U1814" s="6">
        <f t="shared" si="258"/>
        <v>37.608695652173914</v>
      </c>
      <c r="V1814" t="str">
        <f t="shared" si="259"/>
        <v>photography</v>
      </c>
      <c r="W1814" t="str">
        <f t="shared" si="260"/>
        <v>photobooks</v>
      </c>
    </row>
    <row r="1815" spans="1:23" ht="48" x14ac:dyDescent="0.2">
      <c r="A1815" s="5">
        <f t="shared" si="252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e">
        <f t="shared" si="253"/>
        <v>#VALUE!</v>
      </c>
      <c r="I1815" t="str">
        <f t="shared" si="254"/>
        <v>True</v>
      </c>
      <c r="J1815" t="e">
        <f t="shared" si="255"/>
        <v>#VALUE!</v>
      </c>
      <c r="K1815" t="s">
        <v>8225</v>
      </c>
      <c r="L1815" t="s">
        <v>8247</v>
      </c>
      <c r="M1815">
        <v>1407532812</v>
      </c>
      <c r="N1815" s="19">
        <f t="shared" si="256"/>
        <v>41859.639027777775</v>
      </c>
      <c r="O1815">
        <v>1404940812</v>
      </c>
      <c r="P1815" s="19">
        <f t="shared" si="257"/>
        <v>41829.639027777775</v>
      </c>
      <c r="Q1815" t="b">
        <v>0</v>
      </c>
      <c r="R1815">
        <v>0</v>
      </c>
      <c r="S1815" t="b">
        <v>0</v>
      </c>
      <c r="T1815" t="s">
        <v>8285</v>
      </c>
      <c r="U1815" s="6" t="e">
        <f t="shared" si="258"/>
        <v>#DIV/0!</v>
      </c>
      <c r="V1815" t="str">
        <f t="shared" si="259"/>
        <v>photography</v>
      </c>
      <c r="W1815" t="str">
        <f t="shared" si="260"/>
        <v>photobooks</v>
      </c>
    </row>
    <row r="1816" spans="1:23" ht="48" x14ac:dyDescent="0.2">
      <c r="A1816" s="5">
        <f t="shared" si="252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e">
        <f t="shared" si="253"/>
        <v>#VALUE!</v>
      </c>
      <c r="I1816" t="str">
        <f t="shared" si="254"/>
        <v>True</v>
      </c>
      <c r="J1816" t="e">
        <f t="shared" si="255"/>
        <v>#VALUE!</v>
      </c>
      <c r="K1816" t="s">
        <v>8225</v>
      </c>
      <c r="L1816" t="s">
        <v>8247</v>
      </c>
      <c r="M1816">
        <v>1425108736</v>
      </c>
      <c r="N1816" s="19">
        <f t="shared" si="256"/>
        <v>42063.064074074078</v>
      </c>
      <c r="O1816">
        <v>1422516736</v>
      </c>
      <c r="P1816" s="19">
        <f t="shared" si="257"/>
        <v>42033.064074074078</v>
      </c>
      <c r="Q1816" t="b">
        <v>0</v>
      </c>
      <c r="R1816">
        <v>140</v>
      </c>
      <c r="S1816" t="b">
        <v>0</v>
      </c>
      <c r="T1816" t="s">
        <v>8285</v>
      </c>
      <c r="U1816" s="6">
        <f t="shared" si="258"/>
        <v>42.157142857142858</v>
      </c>
      <c r="V1816" t="str">
        <f t="shared" si="259"/>
        <v>photography</v>
      </c>
      <c r="W1816" t="str">
        <f t="shared" si="260"/>
        <v>photobooks</v>
      </c>
    </row>
    <row r="1817" spans="1:23" ht="48" x14ac:dyDescent="0.2">
      <c r="A1817" s="5">
        <f t="shared" si="252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e">
        <f t="shared" si="253"/>
        <v>#VALUE!</v>
      </c>
      <c r="I1817" t="str">
        <f t="shared" si="254"/>
        <v>True</v>
      </c>
      <c r="J1817" t="e">
        <f t="shared" si="255"/>
        <v>#VALUE!</v>
      </c>
      <c r="K1817" t="s">
        <v>8224</v>
      </c>
      <c r="L1817" t="s">
        <v>8246</v>
      </c>
      <c r="M1817">
        <v>1435787137</v>
      </c>
      <c r="N1817" s="19">
        <f t="shared" si="256"/>
        <v>42186.656678240746</v>
      </c>
      <c r="O1817">
        <v>1434577537</v>
      </c>
      <c r="P1817" s="19">
        <f t="shared" si="257"/>
        <v>42172.656678240746</v>
      </c>
      <c r="Q1817" t="b">
        <v>0</v>
      </c>
      <c r="R1817">
        <v>0</v>
      </c>
      <c r="S1817" t="b">
        <v>0</v>
      </c>
      <c r="T1817" t="s">
        <v>8285</v>
      </c>
      <c r="U1817" s="6" t="e">
        <f t="shared" si="258"/>
        <v>#DIV/0!</v>
      </c>
      <c r="V1817" t="str">
        <f t="shared" si="259"/>
        <v>photography</v>
      </c>
      <c r="W1817" t="str">
        <f t="shared" si="260"/>
        <v>photobooks</v>
      </c>
    </row>
    <row r="1818" spans="1:23" ht="48" x14ac:dyDescent="0.2">
      <c r="A1818" s="5">
        <f t="shared" si="252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e">
        <f t="shared" si="253"/>
        <v>#VALUE!</v>
      </c>
      <c r="I1818" t="str">
        <f t="shared" si="254"/>
        <v>True</v>
      </c>
      <c r="J1818" t="e">
        <f t="shared" si="255"/>
        <v>#VALUE!</v>
      </c>
      <c r="K1818" t="s">
        <v>8240</v>
      </c>
      <c r="L1818" t="s">
        <v>8257</v>
      </c>
      <c r="M1818">
        <v>1469473200</v>
      </c>
      <c r="N1818" s="19">
        <f t="shared" si="256"/>
        <v>42576.541666666672</v>
      </c>
      <c r="O1818">
        <v>1467061303</v>
      </c>
      <c r="P1818" s="19">
        <f t="shared" si="257"/>
        <v>42548.626192129625</v>
      </c>
      <c r="Q1818" t="b">
        <v>0</v>
      </c>
      <c r="R1818">
        <v>6</v>
      </c>
      <c r="S1818" t="b">
        <v>0</v>
      </c>
      <c r="T1818" t="s">
        <v>8285</v>
      </c>
      <c r="U1818" s="6">
        <f t="shared" si="258"/>
        <v>84.833333333333329</v>
      </c>
      <c r="V1818" t="str">
        <f t="shared" si="259"/>
        <v>photography</v>
      </c>
      <c r="W1818" t="str">
        <f t="shared" si="260"/>
        <v>photobooks</v>
      </c>
    </row>
    <row r="1819" spans="1:23" ht="32" x14ac:dyDescent="0.2">
      <c r="A1819" s="5">
        <f t="shared" si="252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e">
        <f t="shared" si="253"/>
        <v>#VALUE!</v>
      </c>
      <c r="I1819" t="str">
        <f t="shared" si="254"/>
        <v>True</v>
      </c>
      <c r="J1819" t="e">
        <f t="shared" si="255"/>
        <v>#VALUE!</v>
      </c>
      <c r="K1819" t="s">
        <v>8224</v>
      </c>
      <c r="L1819" t="s">
        <v>8246</v>
      </c>
      <c r="M1819">
        <v>1485759540</v>
      </c>
      <c r="N1819" s="19">
        <f t="shared" si="256"/>
        <v>42765.040972222225</v>
      </c>
      <c r="O1819">
        <v>1480607607</v>
      </c>
      <c r="P1819" s="19">
        <f t="shared" si="257"/>
        <v>42705.412118055552</v>
      </c>
      <c r="Q1819" t="b">
        <v>0</v>
      </c>
      <c r="R1819">
        <v>100</v>
      </c>
      <c r="S1819" t="b">
        <v>0</v>
      </c>
      <c r="T1819" t="s">
        <v>8285</v>
      </c>
      <c r="U1819" s="6">
        <f t="shared" si="258"/>
        <v>94.19</v>
      </c>
      <c r="V1819" t="str">
        <f t="shared" si="259"/>
        <v>photography</v>
      </c>
      <c r="W1819" t="str">
        <f t="shared" si="260"/>
        <v>photobooks</v>
      </c>
    </row>
    <row r="1820" spans="1:23" ht="32" x14ac:dyDescent="0.2">
      <c r="A1820" s="5">
        <f t="shared" si="252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e">
        <f t="shared" si="253"/>
        <v>#VALUE!</v>
      </c>
      <c r="I1820" t="str">
        <f t="shared" si="254"/>
        <v>True</v>
      </c>
      <c r="J1820" t="e">
        <f t="shared" si="255"/>
        <v>#VALUE!</v>
      </c>
      <c r="K1820" t="s">
        <v>8224</v>
      </c>
      <c r="L1820" t="s">
        <v>8246</v>
      </c>
      <c r="M1820">
        <v>1428035850</v>
      </c>
      <c r="N1820" s="19">
        <f t="shared" si="256"/>
        <v>42096.942708333328</v>
      </c>
      <c r="O1820">
        <v>1425447450</v>
      </c>
      <c r="P1820" s="19">
        <f t="shared" si="257"/>
        <v>42066.984375</v>
      </c>
      <c r="Q1820" t="b">
        <v>0</v>
      </c>
      <c r="R1820">
        <v>0</v>
      </c>
      <c r="S1820" t="b">
        <v>0</v>
      </c>
      <c r="T1820" t="s">
        <v>8285</v>
      </c>
      <c r="U1820" s="6" t="e">
        <f t="shared" si="258"/>
        <v>#DIV/0!</v>
      </c>
      <c r="V1820" t="str">
        <f t="shared" si="259"/>
        <v>photography</v>
      </c>
      <c r="W1820" t="str">
        <f t="shared" si="260"/>
        <v>photobooks</v>
      </c>
    </row>
    <row r="1821" spans="1:23" ht="48" x14ac:dyDescent="0.2">
      <c r="A1821" s="5">
        <f t="shared" si="252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e">
        <f t="shared" si="253"/>
        <v>#VALUE!</v>
      </c>
      <c r="I1821" t="str">
        <f t="shared" si="254"/>
        <v>True</v>
      </c>
      <c r="J1821" t="e">
        <f t="shared" si="255"/>
        <v>#VALUE!</v>
      </c>
      <c r="K1821" t="s">
        <v>8224</v>
      </c>
      <c r="L1821" t="s">
        <v>8246</v>
      </c>
      <c r="M1821">
        <v>1406743396</v>
      </c>
      <c r="N1821" s="19">
        <f t="shared" si="256"/>
        <v>41850.502268518518</v>
      </c>
      <c r="O1821">
        <v>1404151396</v>
      </c>
      <c r="P1821" s="19">
        <f t="shared" si="257"/>
        <v>41820.502268518518</v>
      </c>
      <c r="Q1821" t="b">
        <v>0</v>
      </c>
      <c r="R1821">
        <v>4</v>
      </c>
      <c r="S1821" t="b">
        <v>0</v>
      </c>
      <c r="T1821" t="s">
        <v>8285</v>
      </c>
      <c r="U1821" s="6">
        <f t="shared" si="258"/>
        <v>6.25</v>
      </c>
      <c r="V1821" t="str">
        <f t="shared" si="259"/>
        <v>photography</v>
      </c>
      <c r="W1821" t="str">
        <f t="shared" si="260"/>
        <v>photobooks</v>
      </c>
    </row>
    <row r="1822" spans="1:23" ht="48" x14ac:dyDescent="0.2">
      <c r="A1822" s="5">
        <f t="shared" si="252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e">
        <f t="shared" si="253"/>
        <v>#VALUE!</v>
      </c>
      <c r="I1822" t="str">
        <f t="shared" si="254"/>
        <v>True</v>
      </c>
      <c r="J1822" t="e">
        <f t="shared" si="255"/>
        <v>#VALUE!</v>
      </c>
      <c r="K1822" t="s">
        <v>8224</v>
      </c>
      <c r="L1822" t="s">
        <v>8246</v>
      </c>
      <c r="M1822">
        <v>1427850090</v>
      </c>
      <c r="N1822" s="19">
        <f t="shared" si="256"/>
        <v>42094.792708333334</v>
      </c>
      <c r="O1822">
        <v>1425261690</v>
      </c>
      <c r="P1822" s="19">
        <f t="shared" si="257"/>
        <v>42064.834375000006</v>
      </c>
      <c r="Q1822" t="b">
        <v>0</v>
      </c>
      <c r="R1822">
        <v>8</v>
      </c>
      <c r="S1822" t="b">
        <v>0</v>
      </c>
      <c r="T1822" t="s">
        <v>8285</v>
      </c>
      <c r="U1822" s="6">
        <f t="shared" si="258"/>
        <v>213.375</v>
      </c>
      <c r="V1822" t="str">
        <f t="shared" si="259"/>
        <v>photography</v>
      </c>
      <c r="W1822" t="str">
        <f t="shared" si="260"/>
        <v>photobooks</v>
      </c>
    </row>
    <row r="1823" spans="1:23" ht="48" x14ac:dyDescent="0.2">
      <c r="A1823" s="5">
        <f t="shared" si="252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tr">
        <f t="shared" si="253"/>
        <v>True</v>
      </c>
      <c r="I1823" t="e">
        <f t="shared" si="254"/>
        <v>#VALUE!</v>
      </c>
      <c r="J1823" t="e">
        <f t="shared" si="255"/>
        <v>#VALUE!</v>
      </c>
      <c r="K1823" t="s">
        <v>8224</v>
      </c>
      <c r="L1823" t="s">
        <v>8246</v>
      </c>
      <c r="M1823">
        <v>1330760367</v>
      </c>
      <c r="N1823" s="19">
        <f t="shared" si="256"/>
        <v>40971.069062499999</v>
      </c>
      <c r="O1823">
        <v>1326872367</v>
      </c>
      <c r="P1823" s="19">
        <f t="shared" si="257"/>
        <v>40926.069062499999</v>
      </c>
      <c r="Q1823" t="b">
        <v>0</v>
      </c>
      <c r="R1823">
        <v>57</v>
      </c>
      <c r="S1823" t="b">
        <v>1</v>
      </c>
      <c r="T1823" t="s">
        <v>8276</v>
      </c>
      <c r="U1823" s="6">
        <f t="shared" si="258"/>
        <v>59.162280701754383</v>
      </c>
      <c r="V1823" t="str">
        <f t="shared" si="259"/>
        <v>music</v>
      </c>
      <c r="W1823" t="str">
        <f t="shared" si="260"/>
        <v>rock</v>
      </c>
    </row>
    <row r="1824" spans="1:23" ht="32" x14ac:dyDescent="0.2">
      <c r="A1824" s="5">
        <f t="shared" si="252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tr">
        <f t="shared" si="253"/>
        <v>True</v>
      </c>
      <c r="I1824" t="e">
        <f t="shared" si="254"/>
        <v>#VALUE!</v>
      </c>
      <c r="J1824" t="e">
        <f t="shared" si="255"/>
        <v>#VALUE!</v>
      </c>
      <c r="K1824" t="s">
        <v>8229</v>
      </c>
      <c r="L1824" t="s">
        <v>8251</v>
      </c>
      <c r="M1824">
        <v>1391194860</v>
      </c>
      <c r="N1824" s="19">
        <f t="shared" si="256"/>
        <v>41670.542361111111</v>
      </c>
      <c r="O1824">
        <v>1388084862</v>
      </c>
      <c r="P1824" s="19">
        <f t="shared" si="257"/>
        <v>41634.547013888885</v>
      </c>
      <c r="Q1824" t="b">
        <v>0</v>
      </c>
      <c r="R1824">
        <v>11</v>
      </c>
      <c r="S1824" t="b">
        <v>1</v>
      </c>
      <c r="T1824" t="s">
        <v>8276</v>
      </c>
      <c r="U1824" s="6">
        <f t="shared" si="258"/>
        <v>27.272727272727273</v>
      </c>
      <c r="V1824" t="str">
        <f t="shared" si="259"/>
        <v>music</v>
      </c>
      <c r="W1824" t="str">
        <f t="shared" si="260"/>
        <v>rock</v>
      </c>
    </row>
    <row r="1825" spans="1:23" ht="48" x14ac:dyDescent="0.2">
      <c r="A1825" s="5">
        <f t="shared" si="252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tr">
        <f t="shared" si="253"/>
        <v>True</v>
      </c>
      <c r="I1825" t="e">
        <f t="shared" si="254"/>
        <v>#VALUE!</v>
      </c>
      <c r="J1825" t="e">
        <f t="shared" si="255"/>
        <v>#VALUE!</v>
      </c>
      <c r="K1825" t="s">
        <v>8224</v>
      </c>
      <c r="L1825" t="s">
        <v>8246</v>
      </c>
      <c r="M1825">
        <v>1351095976</v>
      </c>
      <c r="N1825" s="19">
        <f t="shared" si="256"/>
        <v>41206.434907407405</v>
      </c>
      <c r="O1825">
        <v>1348503976</v>
      </c>
      <c r="P1825" s="19">
        <f t="shared" si="257"/>
        <v>41176.434907407405</v>
      </c>
      <c r="Q1825" t="b">
        <v>0</v>
      </c>
      <c r="R1825">
        <v>33</v>
      </c>
      <c r="S1825" t="b">
        <v>1</v>
      </c>
      <c r="T1825" t="s">
        <v>8276</v>
      </c>
      <c r="U1825" s="6">
        <f t="shared" si="258"/>
        <v>24.575757575757574</v>
      </c>
      <c r="V1825" t="str">
        <f t="shared" si="259"/>
        <v>music</v>
      </c>
      <c r="W1825" t="str">
        <f t="shared" si="260"/>
        <v>rock</v>
      </c>
    </row>
    <row r="1826" spans="1:23" ht="16" x14ac:dyDescent="0.2">
      <c r="A1826" s="5">
        <f t="shared" si="252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tr">
        <f t="shared" si="253"/>
        <v>True</v>
      </c>
      <c r="I1826" t="e">
        <f t="shared" si="254"/>
        <v>#VALUE!</v>
      </c>
      <c r="J1826" t="e">
        <f t="shared" si="255"/>
        <v>#VALUE!</v>
      </c>
      <c r="K1826" t="s">
        <v>8224</v>
      </c>
      <c r="L1826" t="s">
        <v>8246</v>
      </c>
      <c r="M1826">
        <v>1389146880</v>
      </c>
      <c r="N1826" s="19">
        <f t="shared" si="256"/>
        <v>41646.838888888888</v>
      </c>
      <c r="O1826">
        <v>1387403967</v>
      </c>
      <c r="P1826" s="19">
        <f t="shared" si="257"/>
        <v>41626.666284722225</v>
      </c>
      <c r="Q1826" t="b">
        <v>0</v>
      </c>
      <c r="R1826">
        <v>40</v>
      </c>
      <c r="S1826" t="b">
        <v>1</v>
      </c>
      <c r="T1826" t="s">
        <v>8276</v>
      </c>
      <c r="U1826" s="6">
        <f t="shared" si="258"/>
        <v>75.05</v>
      </c>
      <c r="V1826" t="str">
        <f t="shared" si="259"/>
        <v>music</v>
      </c>
      <c r="W1826" t="str">
        <f t="shared" si="260"/>
        <v>rock</v>
      </c>
    </row>
    <row r="1827" spans="1:23" ht="48" x14ac:dyDescent="0.2">
      <c r="A1827" s="5">
        <f t="shared" si="252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tr">
        <f t="shared" si="253"/>
        <v>True</v>
      </c>
      <c r="I1827" t="e">
        <f t="shared" si="254"/>
        <v>#VALUE!</v>
      </c>
      <c r="J1827" t="e">
        <f t="shared" si="255"/>
        <v>#VALUE!</v>
      </c>
      <c r="K1827" t="s">
        <v>8224</v>
      </c>
      <c r="L1827" t="s">
        <v>8246</v>
      </c>
      <c r="M1827">
        <v>1373572903</v>
      </c>
      <c r="N1827" s="19">
        <f t="shared" si="256"/>
        <v>41466.58452546296</v>
      </c>
      <c r="O1827">
        <v>1371585703</v>
      </c>
      <c r="P1827" s="19">
        <f t="shared" si="257"/>
        <v>41443.58452546296</v>
      </c>
      <c r="Q1827" t="b">
        <v>0</v>
      </c>
      <c r="R1827">
        <v>50</v>
      </c>
      <c r="S1827" t="b">
        <v>1</v>
      </c>
      <c r="T1827" t="s">
        <v>8276</v>
      </c>
      <c r="U1827" s="6">
        <f t="shared" si="258"/>
        <v>42.02</v>
      </c>
      <c r="V1827" t="str">
        <f t="shared" si="259"/>
        <v>music</v>
      </c>
      <c r="W1827" t="str">
        <f t="shared" si="260"/>
        <v>rock</v>
      </c>
    </row>
    <row r="1828" spans="1:23" ht="16" x14ac:dyDescent="0.2">
      <c r="A1828" s="5">
        <f t="shared" si="252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tr">
        <f t="shared" si="253"/>
        <v>True</v>
      </c>
      <c r="I1828" t="e">
        <f t="shared" si="254"/>
        <v>#VALUE!</v>
      </c>
      <c r="J1828" t="e">
        <f t="shared" si="255"/>
        <v>#VALUE!</v>
      </c>
      <c r="K1828" t="s">
        <v>8224</v>
      </c>
      <c r="L1828" t="s">
        <v>8246</v>
      </c>
      <c r="M1828">
        <v>1392675017</v>
      </c>
      <c r="N1828" s="19">
        <f t="shared" si="256"/>
        <v>41687.673807870371</v>
      </c>
      <c r="O1828">
        <v>1390083017</v>
      </c>
      <c r="P1828" s="19">
        <f t="shared" si="257"/>
        <v>41657.673807870371</v>
      </c>
      <c r="Q1828" t="b">
        <v>0</v>
      </c>
      <c r="R1828">
        <v>38</v>
      </c>
      <c r="S1828" t="b">
        <v>1</v>
      </c>
      <c r="T1828" t="s">
        <v>8276</v>
      </c>
      <c r="U1828" s="6">
        <f t="shared" si="258"/>
        <v>53.157894736842103</v>
      </c>
      <c r="V1828" t="str">
        <f t="shared" si="259"/>
        <v>music</v>
      </c>
      <c r="W1828" t="str">
        <f t="shared" si="260"/>
        <v>rock</v>
      </c>
    </row>
    <row r="1829" spans="1:23" ht="48" x14ac:dyDescent="0.2">
      <c r="A1829" s="5">
        <f t="shared" si="252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tr">
        <f t="shared" si="253"/>
        <v>True</v>
      </c>
      <c r="I1829" t="e">
        <f t="shared" si="254"/>
        <v>#VALUE!</v>
      </c>
      <c r="J1829" t="e">
        <f t="shared" si="255"/>
        <v>#VALUE!</v>
      </c>
      <c r="K1829" t="s">
        <v>8224</v>
      </c>
      <c r="L1829" t="s">
        <v>8246</v>
      </c>
      <c r="M1829">
        <v>1299138561</v>
      </c>
      <c r="N1829" s="19">
        <f t="shared" si="256"/>
        <v>40605.075937499998</v>
      </c>
      <c r="O1829">
        <v>1294818561</v>
      </c>
      <c r="P1829" s="19">
        <f t="shared" si="257"/>
        <v>40555.075937499998</v>
      </c>
      <c r="Q1829" t="b">
        <v>0</v>
      </c>
      <c r="R1829">
        <v>96</v>
      </c>
      <c r="S1829" t="b">
        <v>1</v>
      </c>
      <c r="T1829" t="s">
        <v>8276</v>
      </c>
      <c r="U1829" s="6">
        <f t="shared" si="258"/>
        <v>83.885416666666671</v>
      </c>
      <c r="V1829" t="str">
        <f t="shared" si="259"/>
        <v>music</v>
      </c>
      <c r="W1829" t="str">
        <f t="shared" si="260"/>
        <v>rock</v>
      </c>
    </row>
    <row r="1830" spans="1:23" ht="48" x14ac:dyDescent="0.2">
      <c r="A1830" s="5">
        <f t="shared" si="252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tr">
        <f t="shared" si="253"/>
        <v>True</v>
      </c>
      <c r="I1830" t="e">
        <f t="shared" si="254"/>
        <v>#VALUE!</v>
      </c>
      <c r="J1830" t="e">
        <f t="shared" si="255"/>
        <v>#VALUE!</v>
      </c>
      <c r="K1830" t="s">
        <v>8224</v>
      </c>
      <c r="L1830" t="s">
        <v>8246</v>
      </c>
      <c r="M1830">
        <v>1399672800</v>
      </c>
      <c r="N1830" s="19">
        <f t="shared" si="256"/>
        <v>41768.666666666664</v>
      </c>
      <c r="O1830">
        <v>1396906530</v>
      </c>
      <c r="P1830" s="19">
        <f t="shared" si="257"/>
        <v>41736.649652777778</v>
      </c>
      <c r="Q1830" t="b">
        <v>0</v>
      </c>
      <c r="R1830">
        <v>48</v>
      </c>
      <c r="S1830" t="b">
        <v>1</v>
      </c>
      <c r="T1830" t="s">
        <v>8276</v>
      </c>
      <c r="U1830" s="6">
        <f t="shared" si="258"/>
        <v>417.33333333333331</v>
      </c>
      <c r="V1830" t="str">
        <f t="shared" si="259"/>
        <v>music</v>
      </c>
      <c r="W1830" t="str">
        <f t="shared" si="260"/>
        <v>rock</v>
      </c>
    </row>
    <row r="1831" spans="1:23" ht="48" x14ac:dyDescent="0.2">
      <c r="A1831" s="5">
        <f t="shared" si="252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tr">
        <f t="shared" si="253"/>
        <v>True</v>
      </c>
      <c r="I1831" t="e">
        <f t="shared" si="254"/>
        <v>#VALUE!</v>
      </c>
      <c r="J1831" t="e">
        <f t="shared" si="255"/>
        <v>#VALUE!</v>
      </c>
      <c r="K1831" t="s">
        <v>8224</v>
      </c>
      <c r="L1831" t="s">
        <v>8246</v>
      </c>
      <c r="M1831">
        <v>1295647200</v>
      </c>
      <c r="N1831" s="19">
        <f t="shared" si="256"/>
        <v>40564.666666666664</v>
      </c>
      <c r="O1831">
        <v>1291428371</v>
      </c>
      <c r="P1831" s="19">
        <f t="shared" si="257"/>
        <v>40515.837627314817</v>
      </c>
      <c r="Q1831" t="b">
        <v>0</v>
      </c>
      <c r="R1831">
        <v>33</v>
      </c>
      <c r="S1831" t="b">
        <v>1</v>
      </c>
      <c r="T1831" t="s">
        <v>8276</v>
      </c>
      <c r="U1831" s="6">
        <f t="shared" si="258"/>
        <v>75.765151515151516</v>
      </c>
      <c r="V1831" t="str">
        <f t="shared" si="259"/>
        <v>music</v>
      </c>
      <c r="W1831" t="str">
        <f t="shared" si="260"/>
        <v>rock</v>
      </c>
    </row>
    <row r="1832" spans="1:23" ht="48" x14ac:dyDescent="0.2">
      <c r="A1832" s="5">
        <f t="shared" si="252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tr">
        <f t="shared" si="253"/>
        <v>True</v>
      </c>
      <c r="I1832" t="e">
        <f t="shared" si="254"/>
        <v>#VALUE!</v>
      </c>
      <c r="J1832" t="e">
        <f t="shared" si="255"/>
        <v>#VALUE!</v>
      </c>
      <c r="K1832" t="s">
        <v>8224</v>
      </c>
      <c r="L1832" t="s">
        <v>8246</v>
      </c>
      <c r="M1832">
        <v>1393259107</v>
      </c>
      <c r="N1832" s="19">
        <f t="shared" si="256"/>
        <v>41694.434108796297</v>
      </c>
      <c r="O1832">
        <v>1390667107</v>
      </c>
      <c r="P1832" s="19">
        <f t="shared" si="257"/>
        <v>41664.434108796297</v>
      </c>
      <c r="Q1832" t="b">
        <v>0</v>
      </c>
      <c r="R1832">
        <v>226</v>
      </c>
      <c r="S1832" t="b">
        <v>1</v>
      </c>
      <c r="T1832" t="s">
        <v>8276</v>
      </c>
      <c r="U1832" s="6">
        <f t="shared" si="258"/>
        <v>67.389380530973455</v>
      </c>
      <c r="V1832" t="str">
        <f t="shared" si="259"/>
        <v>music</v>
      </c>
      <c r="W1832" t="str">
        <f t="shared" si="260"/>
        <v>rock</v>
      </c>
    </row>
    <row r="1833" spans="1:23" ht="48" x14ac:dyDescent="0.2">
      <c r="A1833" s="5">
        <f t="shared" si="252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tr">
        <f t="shared" si="253"/>
        <v>True</v>
      </c>
      <c r="I1833" t="e">
        <f t="shared" si="254"/>
        <v>#VALUE!</v>
      </c>
      <c r="J1833" t="e">
        <f t="shared" si="255"/>
        <v>#VALUE!</v>
      </c>
      <c r="K1833" t="s">
        <v>8224</v>
      </c>
      <c r="L1833" t="s">
        <v>8246</v>
      </c>
      <c r="M1833">
        <v>1336866863</v>
      </c>
      <c r="N1833" s="19">
        <f t="shared" si="256"/>
        <v>41041.746099537035</v>
      </c>
      <c r="O1833">
        <v>1335570863</v>
      </c>
      <c r="P1833" s="19">
        <f t="shared" si="257"/>
        <v>41026.746099537035</v>
      </c>
      <c r="Q1833" t="b">
        <v>0</v>
      </c>
      <c r="R1833">
        <v>14</v>
      </c>
      <c r="S1833" t="b">
        <v>1</v>
      </c>
      <c r="T1833" t="s">
        <v>8276</v>
      </c>
      <c r="U1833" s="6">
        <f t="shared" si="258"/>
        <v>73.571428571428569</v>
      </c>
      <c r="V1833" t="str">
        <f t="shared" si="259"/>
        <v>music</v>
      </c>
      <c r="W1833" t="str">
        <f t="shared" si="260"/>
        <v>rock</v>
      </c>
    </row>
    <row r="1834" spans="1:23" ht="48" x14ac:dyDescent="0.2">
      <c r="A1834" s="5">
        <f t="shared" si="252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tr">
        <f t="shared" si="253"/>
        <v>True</v>
      </c>
      <c r="I1834" t="e">
        <f t="shared" si="254"/>
        <v>#VALUE!</v>
      </c>
      <c r="J1834" t="e">
        <f t="shared" si="255"/>
        <v>#VALUE!</v>
      </c>
      <c r="K1834" t="s">
        <v>8224</v>
      </c>
      <c r="L1834" t="s">
        <v>8246</v>
      </c>
      <c r="M1834">
        <v>1299243427</v>
      </c>
      <c r="N1834" s="19">
        <f t="shared" si="256"/>
        <v>40606.289664351854</v>
      </c>
      <c r="O1834">
        <v>1296651427</v>
      </c>
      <c r="P1834" s="19">
        <f t="shared" si="257"/>
        <v>40576.289664351854</v>
      </c>
      <c r="Q1834" t="b">
        <v>0</v>
      </c>
      <c r="R1834">
        <v>20</v>
      </c>
      <c r="S1834" t="b">
        <v>1</v>
      </c>
      <c r="T1834" t="s">
        <v>8276</v>
      </c>
      <c r="U1834" s="6">
        <f t="shared" si="258"/>
        <v>25</v>
      </c>
      <c r="V1834" t="str">
        <f t="shared" si="259"/>
        <v>music</v>
      </c>
      <c r="W1834" t="str">
        <f t="shared" si="260"/>
        <v>rock</v>
      </c>
    </row>
    <row r="1835" spans="1:23" ht="48" x14ac:dyDescent="0.2">
      <c r="A1835" s="5">
        <f t="shared" si="252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tr">
        <f t="shared" si="253"/>
        <v>True</v>
      </c>
      <c r="I1835" t="e">
        <f t="shared" si="254"/>
        <v>#VALUE!</v>
      </c>
      <c r="J1835" t="e">
        <f t="shared" si="255"/>
        <v>#VALUE!</v>
      </c>
      <c r="K1835" t="s">
        <v>8224</v>
      </c>
      <c r="L1835" t="s">
        <v>8246</v>
      </c>
      <c r="M1835">
        <v>1362211140</v>
      </c>
      <c r="N1835" s="19">
        <f t="shared" si="256"/>
        <v>41335.082638888889</v>
      </c>
      <c r="O1835">
        <v>1359421403</v>
      </c>
      <c r="P1835" s="19">
        <f t="shared" si="257"/>
        <v>41302.794016203705</v>
      </c>
      <c r="Q1835" t="b">
        <v>0</v>
      </c>
      <c r="R1835">
        <v>25</v>
      </c>
      <c r="S1835" t="b">
        <v>1</v>
      </c>
      <c r="T1835" t="s">
        <v>8276</v>
      </c>
      <c r="U1835" s="6">
        <f t="shared" si="258"/>
        <v>42</v>
      </c>
      <c r="V1835" t="str">
        <f t="shared" si="259"/>
        <v>music</v>
      </c>
      <c r="W1835" t="str">
        <f t="shared" si="260"/>
        <v>rock</v>
      </c>
    </row>
    <row r="1836" spans="1:23" ht="32" x14ac:dyDescent="0.2">
      <c r="A1836" s="5">
        <f t="shared" si="252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tr">
        <f t="shared" si="253"/>
        <v>True</v>
      </c>
      <c r="I1836" t="e">
        <f t="shared" si="254"/>
        <v>#VALUE!</v>
      </c>
      <c r="J1836" t="e">
        <f t="shared" si="255"/>
        <v>#VALUE!</v>
      </c>
      <c r="K1836" t="s">
        <v>8224</v>
      </c>
      <c r="L1836" t="s">
        <v>8246</v>
      </c>
      <c r="M1836">
        <v>1422140895</v>
      </c>
      <c r="N1836" s="19">
        <f t="shared" si="256"/>
        <v>42028.714062500003</v>
      </c>
      <c r="O1836">
        <v>1418684895</v>
      </c>
      <c r="P1836" s="19">
        <f t="shared" si="257"/>
        <v>41988.714062500003</v>
      </c>
      <c r="Q1836" t="b">
        <v>0</v>
      </c>
      <c r="R1836">
        <v>90</v>
      </c>
      <c r="S1836" t="b">
        <v>1</v>
      </c>
      <c r="T1836" t="s">
        <v>8276</v>
      </c>
      <c r="U1836" s="6">
        <f t="shared" si="258"/>
        <v>131.16666666666666</v>
      </c>
      <c r="V1836" t="str">
        <f t="shared" si="259"/>
        <v>music</v>
      </c>
      <c r="W1836" t="str">
        <f t="shared" si="260"/>
        <v>rock</v>
      </c>
    </row>
    <row r="1837" spans="1:23" ht="64" x14ac:dyDescent="0.2">
      <c r="A1837" s="5">
        <f t="shared" si="252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tr">
        <f t="shared" si="253"/>
        <v>True</v>
      </c>
      <c r="I1837" t="e">
        <f t="shared" si="254"/>
        <v>#VALUE!</v>
      </c>
      <c r="J1837" t="e">
        <f t="shared" si="255"/>
        <v>#VALUE!</v>
      </c>
      <c r="K1837" t="s">
        <v>8225</v>
      </c>
      <c r="L1837" t="s">
        <v>8247</v>
      </c>
      <c r="M1837">
        <v>1459439471</v>
      </c>
      <c r="N1837" s="19">
        <f t="shared" si="256"/>
        <v>42460.410543981481</v>
      </c>
      <c r="O1837">
        <v>1456851071</v>
      </c>
      <c r="P1837" s="19">
        <f t="shared" si="257"/>
        <v>42430.452210648145</v>
      </c>
      <c r="Q1837" t="b">
        <v>0</v>
      </c>
      <c r="R1837">
        <v>11</v>
      </c>
      <c r="S1837" t="b">
        <v>1</v>
      </c>
      <c r="T1837" t="s">
        <v>8276</v>
      </c>
      <c r="U1837" s="6">
        <f t="shared" si="258"/>
        <v>47.272727272727273</v>
      </c>
      <c r="V1837" t="str">
        <f t="shared" si="259"/>
        <v>music</v>
      </c>
      <c r="W1837" t="str">
        <f t="shared" si="260"/>
        <v>rock</v>
      </c>
    </row>
    <row r="1838" spans="1:23" ht="16" x14ac:dyDescent="0.2">
      <c r="A1838" s="5">
        <f t="shared" si="252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tr">
        <f t="shared" si="253"/>
        <v>True</v>
      </c>
      <c r="I1838" t="e">
        <f t="shared" si="254"/>
        <v>#VALUE!</v>
      </c>
      <c r="J1838" t="e">
        <f t="shared" si="255"/>
        <v>#VALUE!</v>
      </c>
      <c r="K1838" t="s">
        <v>8224</v>
      </c>
      <c r="L1838" t="s">
        <v>8246</v>
      </c>
      <c r="M1838">
        <v>1361129129</v>
      </c>
      <c r="N1838" s="19">
        <f t="shared" si="256"/>
        <v>41322.559363425928</v>
      </c>
      <c r="O1838">
        <v>1359660329</v>
      </c>
      <c r="P1838" s="19">
        <f t="shared" si="257"/>
        <v>41305.559363425928</v>
      </c>
      <c r="Q1838" t="b">
        <v>0</v>
      </c>
      <c r="R1838">
        <v>55</v>
      </c>
      <c r="S1838" t="b">
        <v>1</v>
      </c>
      <c r="T1838" t="s">
        <v>8276</v>
      </c>
      <c r="U1838" s="6">
        <f t="shared" si="258"/>
        <v>182.12727272727273</v>
      </c>
      <c r="V1838" t="str">
        <f t="shared" si="259"/>
        <v>music</v>
      </c>
      <c r="W1838" t="str">
        <f t="shared" si="260"/>
        <v>rock</v>
      </c>
    </row>
    <row r="1839" spans="1:23" ht="48" x14ac:dyDescent="0.2">
      <c r="A1839" s="5">
        <f t="shared" si="252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tr">
        <f t="shared" si="253"/>
        <v>True</v>
      </c>
      <c r="I1839" t="e">
        <f t="shared" si="254"/>
        <v>#VALUE!</v>
      </c>
      <c r="J1839" t="e">
        <f t="shared" si="255"/>
        <v>#VALUE!</v>
      </c>
      <c r="K1839" t="s">
        <v>8224</v>
      </c>
      <c r="L1839" t="s">
        <v>8246</v>
      </c>
      <c r="M1839">
        <v>1332029335</v>
      </c>
      <c r="N1839" s="19">
        <f t="shared" si="256"/>
        <v>40985.756192129629</v>
      </c>
      <c r="O1839">
        <v>1326848935</v>
      </c>
      <c r="P1839" s="19">
        <f t="shared" si="257"/>
        <v>40925.797858796301</v>
      </c>
      <c r="Q1839" t="b">
        <v>0</v>
      </c>
      <c r="R1839">
        <v>30</v>
      </c>
      <c r="S1839" t="b">
        <v>1</v>
      </c>
      <c r="T1839" t="s">
        <v>8276</v>
      </c>
      <c r="U1839" s="6">
        <f t="shared" si="258"/>
        <v>61.366666666666667</v>
      </c>
      <c r="V1839" t="str">
        <f t="shared" si="259"/>
        <v>music</v>
      </c>
      <c r="W1839" t="str">
        <f t="shared" si="260"/>
        <v>rock</v>
      </c>
    </row>
    <row r="1840" spans="1:23" ht="48" x14ac:dyDescent="0.2">
      <c r="A1840" s="5">
        <f t="shared" si="252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tr">
        <f t="shared" si="253"/>
        <v>True</v>
      </c>
      <c r="I1840" t="e">
        <f t="shared" si="254"/>
        <v>#VALUE!</v>
      </c>
      <c r="J1840" t="e">
        <f t="shared" si="255"/>
        <v>#VALUE!</v>
      </c>
      <c r="K1840" t="s">
        <v>8224</v>
      </c>
      <c r="L1840" t="s">
        <v>8246</v>
      </c>
      <c r="M1840">
        <v>1317438000</v>
      </c>
      <c r="N1840" s="19">
        <f t="shared" si="256"/>
        <v>40816.875</v>
      </c>
      <c r="O1840">
        <v>1314989557</v>
      </c>
      <c r="P1840" s="19">
        <f t="shared" si="257"/>
        <v>40788.536539351851</v>
      </c>
      <c r="Q1840" t="b">
        <v>0</v>
      </c>
      <c r="R1840">
        <v>28</v>
      </c>
      <c r="S1840" t="b">
        <v>1</v>
      </c>
      <c r="T1840" t="s">
        <v>8276</v>
      </c>
      <c r="U1840" s="6">
        <f t="shared" si="258"/>
        <v>35.767499999999998</v>
      </c>
      <c r="V1840" t="str">
        <f t="shared" si="259"/>
        <v>music</v>
      </c>
      <c r="W1840" t="str">
        <f t="shared" si="260"/>
        <v>rock</v>
      </c>
    </row>
    <row r="1841" spans="1:23" ht="48" x14ac:dyDescent="0.2">
      <c r="A1841" s="5">
        <f t="shared" si="252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tr">
        <f t="shared" si="253"/>
        <v>True</v>
      </c>
      <c r="I1841" t="e">
        <f t="shared" si="254"/>
        <v>#VALUE!</v>
      </c>
      <c r="J1841" t="e">
        <f t="shared" si="255"/>
        <v>#VALUE!</v>
      </c>
      <c r="K1841" t="s">
        <v>8224</v>
      </c>
      <c r="L1841" t="s">
        <v>8246</v>
      </c>
      <c r="M1841">
        <v>1475342382</v>
      </c>
      <c r="N1841" s="19">
        <f t="shared" si="256"/>
        <v>42644.472013888888</v>
      </c>
      <c r="O1841">
        <v>1472750382</v>
      </c>
      <c r="P1841" s="19">
        <f t="shared" si="257"/>
        <v>42614.472013888888</v>
      </c>
      <c r="Q1841" t="b">
        <v>0</v>
      </c>
      <c r="R1841">
        <v>45</v>
      </c>
      <c r="S1841" t="b">
        <v>1</v>
      </c>
      <c r="T1841" t="s">
        <v>8276</v>
      </c>
      <c r="U1841" s="6">
        <f t="shared" si="258"/>
        <v>45.62222222222222</v>
      </c>
      <c r="V1841" t="str">
        <f t="shared" si="259"/>
        <v>music</v>
      </c>
      <c r="W1841" t="str">
        <f t="shared" si="260"/>
        <v>rock</v>
      </c>
    </row>
    <row r="1842" spans="1:23" ht="48" x14ac:dyDescent="0.2">
      <c r="A1842" s="5">
        <f t="shared" si="252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tr">
        <f t="shared" si="253"/>
        <v>True</v>
      </c>
      <c r="I1842" t="e">
        <f t="shared" si="254"/>
        <v>#VALUE!</v>
      </c>
      <c r="J1842" t="e">
        <f t="shared" si="255"/>
        <v>#VALUE!</v>
      </c>
      <c r="K1842" t="s">
        <v>8224</v>
      </c>
      <c r="L1842" t="s">
        <v>8246</v>
      </c>
      <c r="M1842">
        <v>1367902740</v>
      </c>
      <c r="N1842" s="19">
        <f t="shared" si="256"/>
        <v>41400.957638888889</v>
      </c>
      <c r="O1842">
        <v>1366251510</v>
      </c>
      <c r="P1842" s="19">
        <f t="shared" si="257"/>
        <v>41381.846180555556</v>
      </c>
      <c r="Q1842" t="b">
        <v>0</v>
      </c>
      <c r="R1842">
        <v>13</v>
      </c>
      <c r="S1842" t="b">
        <v>1</v>
      </c>
      <c r="T1842" t="s">
        <v>8276</v>
      </c>
      <c r="U1842" s="6">
        <f t="shared" si="258"/>
        <v>75.384615384615387</v>
      </c>
      <c r="V1842" t="str">
        <f t="shared" si="259"/>
        <v>music</v>
      </c>
      <c r="W1842" t="str">
        <f t="shared" si="260"/>
        <v>rock</v>
      </c>
    </row>
    <row r="1843" spans="1:23" ht="32" x14ac:dyDescent="0.2">
      <c r="A1843" s="5">
        <f t="shared" si="252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tr">
        <f t="shared" si="253"/>
        <v>True</v>
      </c>
      <c r="I1843" t="e">
        <f t="shared" si="254"/>
        <v>#VALUE!</v>
      </c>
      <c r="J1843" t="e">
        <f t="shared" si="255"/>
        <v>#VALUE!</v>
      </c>
      <c r="K1843" t="s">
        <v>8224</v>
      </c>
      <c r="L1843" t="s">
        <v>8246</v>
      </c>
      <c r="M1843">
        <v>1400561940</v>
      </c>
      <c r="N1843" s="19">
        <f t="shared" si="256"/>
        <v>41778.957638888889</v>
      </c>
      <c r="O1843">
        <v>1397679445</v>
      </c>
      <c r="P1843" s="19">
        <f t="shared" si="257"/>
        <v>41745.59542824074</v>
      </c>
      <c r="Q1843" t="b">
        <v>0</v>
      </c>
      <c r="R1843">
        <v>40</v>
      </c>
      <c r="S1843" t="b">
        <v>1</v>
      </c>
      <c r="T1843" t="s">
        <v>8276</v>
      </c>
      <c r="U1843" s="6">
        <f t="shared" si="258"/>
        <v>50.875</v>
      </c>
      <c r="V1843" t="str">
        <f t="shared" si="259"/>
        <v>music</v>
      </c>
      <c r="W1843" t="str">
        <f t="shared" si="260"/>
        <v>rock</v>
      </c>
    </row>
    <row r="1844" spans="1:23" ht="48" x14ac:dyDescent="0.2">
      <c r="A1844" s="5">
        <f t="shared" si="252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tr">
        <f t="shared" si="253"/>
        <v>True</v>
      </c>
      <c r="I1844" t="e">
        <f t="shared" si="254"/>
        <v>#VALUE!</v>
      </c>
      <c r="J1844" t="e">
        <f t="shared" si="255"/>
        <v>#VALUE!</v>
      </c>
      <c r="K1844" t="s">
        <v>8224</v>
      </c>
      <c r="L1844" t="s">
        <v>8246</v>
      </c>
      <c r="M1844">
        <v>1425275940</v>
      </c>
      <c r="N1844" s="19">
        <f t="shared" si="256"/>
        <v>42064.999305555553</v>
      </c>
      <c r="O1844">
        <v>1422371381</v>
      </c>
      <c r="P1844" s="19">
        <f t="shared" si="257"/>
        <v>42031.381724537037</v>
      </c>
      <c r="Q1844" t="b">
        <v>0</v>
      </c>
      <c r="R1844">
        <v>21</v>
      </c>
      <c r="S1844" t="b">
        <v>1</v>
      </c>
      <c r="T1844" t="s">
        <v>8276</v>
      </c>
      <c r="U1844" s="6">
        <f t="shared" si="258"/>
        <v>119.28571428571429</v>
      </c>
      <c r="V1844" t="str">
        <f t="shared" si="259"/>
        <v>music</v>
      </c>
      <c r="W1844" t="str">
        <f t="shared" si="260"/>
        <v>rock</v>
      </c>
    </row>
    <row r="1845" spans="1:23" ht="48" x14ac:dyDescent="0.2">
      <c r="A1845" s="5">
        <f t="shared" si="252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tr">
        <f t="shared" si="253"/>
        <v>True</v>
      </c>
      <c r="I1845" t="e">
        <f t="shared" si="254"/>
        <v>#VALUE!</v>
      </c>
      <c r="J1845" t="e">
        <f t="shared" si="255"/>
        <v>#VALUE!</v>
      </c>
      <c r="K1845" t="s">
        <v>8224</v>
      </c>
      <c r="L1845" t="s">
        <v>8246</v>
      </c>
      <c r="M1845">
        <v>1298245954</v>
      </c>
      <c r="N1845" s="19">
        <f t="shared" si="256"/>
        <v>40594.744837962964</v>
      </c>
      <c r="O1845">
        <v>1295653954</v>
      </c>
      <c r="P1845" s="19">
        <f t="shared" si="257"/>
        <v>40564.744837962964</v>
      </c>
      <c r="Q1845" t="b">
        <v>0</v>
      </c>
      <c r="R1845">
        <v>134</v>
      </c>
      <c r="S1845" t="b">
        <v>1</v>
      </c>
      <c r="T1845" t="s">
        <v>8276</v>
      </c>
      <c r="U1845" s="6">
        <f t="shared" si="258"/>
        <v>92.541865671641801</v>
      </c>
      <c r="V1845" t="str">
        <f t="shared" si="259"/>
        <v>music</v>
      </c>
      <c r="W1845" t="str">
        <f t="shared" si="260"/>
        <v>rock</v>
      </c>
    </row>
    <row r="1846" spans="1:23" ht="48" x14ac:dyDescent="0.2">
      <c r="A1846" s="5">
        <f t="shared" si="252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tr">
        <f t="shared" si="253"/>
        <v>True</v>
      </c>
      <c r="I1846" t="e">
        <f t="shared" si="254"/>
        <v>#VALUE!</v>
      </c>
      <c r="J1846" t="e">
        <f t="shared" si="255"/>
        <v>#VALUE!</v>
      </c>
      <c r="K1846" t="s">
        <v>8224</v>
      </c>
      <c r="L1846" t="s">
        <v>8246</v>
      </c>
      <c r="M1846">
        <v>1307761200</v>
      </c>
      <c r="N1846" s="19">
        <f t="shared" si="256"/>
        <v>40704.875</v>
      </c>
      <c r="O1846">
        <v>1304464914</v>
      </c>
      <c r="P1846" s="19">
        <f t="shared" si="257"/>
        <v>40666.723541666666</v>
      </c>
      <c r="Q1846" t="b">
        <v>0</v>
      </c>
      <c r="R1846">
        <v>20</v>
      </c>
      <c r="S1846" t="b">
        <v>1</v>
      </c>
      <c r="T1846" t="s">
        <v>8276</v>
      </c>
      <c r="U1846" s="6">
        <f t="shared" si="258"/>
        <v>76.05</v>
      </c>
      <c r="V1846" t="str">
        <f t="shared" si="259"/>
        <v>music</v>
      </c>
      <c r="W1846" t="str">
        <f t="shared" si="260"/>
        <v>rock</v>
      </c>
    </row>
    <row r="1847" spans="1:23" ht="96" x14ac:dyDescent="0.2">
      <c r="A1847" s="5">
        <f t="shared" si="252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tr">
        <f t="shared" si="253"/>
        <v>True</v>
      </c>
      <c r="I1847" t="e">
        <f t="shared" si="254"/>
        <v>#VALUE!</v>
      </c>
      <c r="J1847" t="e">
        <f t="shared" si="255"/>
        <v>#VALUE!</v>
      </c>
      <c r="K1847" t="s">
        <v>8224</v>
      </c>
      <c r="L1847" t="s">
        <v>8246</v>
      </c>
      <c r="M1847">
        <v>1466139300</v>
      </c>
      <c r="N1847" s="19">
        <f t="shared" si="256"/>
        <v>42537.954861111109</v>
      </c>
      <c r="O1847">
        <v>1464854398</v>
      </c>
      <c r="P1847" s="19">
        <f t="shared" si="257"/>
        <v>42523.083310185189</v>
      </c>
      <c r="Q1847" t="b">
        <v>0</v>
      </c>
      <c r="R1847">
        <v>19</v>
      </c>
      <c r="S1847" t="b">
        <v>1</v>
      </c>
      <c r="T1847" t="s">
        <v>8276</v>
      </c>
      <c r="U1847" s="6">
        <f t="shared" si="258"/>
        <v>52.631578947368418</v>
      </c>
      <c r="V1847" t="str">
        <f t="shared" si="259"/>
        <v>music</v>
      </c>
      <c r="W1847" t="str">
        <f t="shared" si="260"/>
        <v>rock</v>
      </c>
    </row>
    <row r="1848" spans="1:23" ht="48" x14ac:dyDescent="0.2">
      <c r="A1848" s="5">
        <f t="shared" si="252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tr">
        <f t="shared" si="253"/>
        <v>True</v>
      </c>
      <c r="I1848" t="e">
        <f t="shared" si="254"/>
        <v>#VALUE!</v>
      </c>
      <c r="J1848" t="e">
        <f t="shared" si="255"/>
        <v>#VALUE!</v>
      </c>
      <c r="K1848" t="s">
        <v>8224</v>
      </c>
      <c r="L1848" t="s">
        <v>8246</v>
      </c>
      <c r="M1848">
        <v>1355585777</v>
      </c>
      <c r="N1848" s="19">
        <f t="shared" si="256"/>
        <v>41258.400196759263</v>
      </c>
      <c r="O1848">
        <v>1352993777</v>
      </c>
      <c r="P1848" s="19">
        <f t="shared" si="257"/>
        <v>41228.400196759263</v>
      </c>
      <c r="Q1848" t="b">
        <v>0</v>
      </c>
      <c r="R1848">
        <v>209</v>
      </c>
      <c r="S1848" t="b">
        <v>1</v>
      </c>
      <c r="T1848" t="s">
        <v>8276</v>
      </c>
      <c r="U1848" s="6">
        <f t="shared" si="258"/>
        <v>98.990430622009569</v>
      </c>
      <c r="V1848" t="str">
        <f t="shared" si="259"/>
        <v>music</v>
      </c>
      <c r="W1848" t="str">
        <f t="shared" si="260"/>
        <v>rock</v>
      </c>
    </row>
    <row r="1849" spans="1:23" ht="48" x14ac:dyDescent="0.2">
      <c r="A1849" s="5">
        <f t="shared" si="252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tr">
        <f t="shared" si="253"/>
        <v>True</v>
      </c>
      <c r="I1849" t="e">
        <f t="shared" si="254"/>
        <v>#VALUE!</v>
      </c>
      <c r="J1849" t="e">
        <f t="shared" si="255"/>
        <v>#VALUE!</v>
      </c>
      <c r="K1849" t="s">
        <v>8224</v>
      </c>
      <c r="L1849" t="s">
        <v>8246</v>
      </c>
      <c r="M1849">
        <v>1429594832</v>
      </c>
      <c r="N1849" s="19">
        <f t="shared" si="256"/>
        <v>42114.986481481479</v>
      </c>
      <c r="O1849">
        <v>1427780432</v>
      </c>
      <c r="P1849" s="19">
        <f t="shared" si="257"/>
        <v>42093.986481481479</v>
      </c>
      <c r="Q1849" t="b">
        <v>0</v>
      </c>
      <c r="R1849">
        <v>38</v>
      </c>
      <c r="S1849" t="b">
        <v>1</v>
      </c>
      <c r="T1849" t="s">
        <v>8276</v>
      </c>
      <c r="U1849" s="6">
        <f t="shared" si="258"/>
        <v>79.526315789473685</v>
      </c>
      <c r="V1849" t="str">
        <f t="shared" si="259"/>
        <v>music</v>
      </c>
      <c r="W1849" t="str">
        <f t="shared" si="260"/>
        <v>rock</v>
      </c>
    </row>
    <row r="1850" spans="1:23" ht="48" x14ac:dyDescent="0.2">
      <c r="A1850" s="5">
        <f t="shared" si="252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tr">
        <f t="shared" si="253"/>
        <v>True</v>
      </c>
      <c r="I1850" t="e">
        <f t="shared" si="254"/>
        <v>#VALUE!</v>
      </c>
      <c r="J1850" t="e">
        <f t="shared" si="255"/>
        <v>#VALUE!</v>
      </c>
      <c r="K1850" t="s">
        <v>8224</v>
      </c>
      <c r="L1850" t="s">
        <v>8246</v>
      </c>
      <c r="M1850">
        <v>1312095540</v>
      </c>
      <c r="N1850" s="19">
        <f t="shared" si="256"/>
        <v>40755.040972222225</v>
      </c>
      <c r="O1850">
        <v>1306608888</v>
      </c>
      <c r="P1850" s="19">
        <f t="shared" si="257"/>
        <v>40691.538055555553</v>
      </c>
      <c r="Q1850" t="b">
        <v>0</v>
      </c>
      <c r="R1850">
        <v>24</v>
      </c>
      <c r="S1850" t="b">
        <v>1</v>
      </c>
      <c r="T1850" t="s">
        <v>8276</v>
      </c>
      <c r="U1850" s="6">
        <f t="shared" si="258"/>
        <v>134.20833333333334</v>
      </c>
      <c r="V1850" t="str">
        <f t="shared" si="259"/>
        <v>music</v>
      </c>
      <c r="W1850" t="str">
        <f t="shared" si="260"/>
        <v>rock</v>
      </c>
    </row>
    <row r="1851" spans="1:23" ht="32" x14ac:dyDescent="0.2">
      <c r="A1851" s="5">
        <f t="shared" si="252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tr">
        <f t="shared" si="253"/>
        <v>True</v>
      </c>
      <c r="I1851" t="e">
        <f t="shared" si="254"/>
        <v>#VALUE!</v>
      </c>
      <c r="J1851" t="e">
        <f t="shared" si="255"/>
        <v>#VALUE!</v>
      </c>
      <c r="K1851" t="s">
        <v>8224</v>
      </c>
      <c r="L1851" t="s">
        <v>8246</v>
      </c>
      <c r="M1851">
        <v>1350505059</v>
      </c>
      <c r="N1851" s="19">
        <f t="shared" si="256"/>
        <v>41199.595590277779</v>
      </c>
      <c r="O1851">
        <v>1347913059</v>
      </c>
      <c r="P1851" s="19">
        <f t="shared" si="257"/>
        <v>41169.595590277779</v>
      </c>
      <c r="Q1851" t="b">
        <v>0</v>
      </c>
      <c r="R1851">
        <v>8</v>
      </c>
      <c r="S1851" t="b">
        <v>1</v>
      </c>
      <c r="T1851" t="s">
        <v>8276</v>
      </c>
      <c r="U1851" s="6">
        <f t="shared" si="258"/>
        <v>37.625</v>
      </c>
      <c r="V1851" t="str">
        <f t="shared" si="259"/>
        <v>music</v>
      </c>
      <c r="W1851" t="str">
        <f t="shared" si="260"/>
        <v>rock</v>
      </c>
    </row>
    <row r="1852" spans="1:23" ht="48" x14ac:dyDescent="0.2">
      <c r="A1852" s="5">
        <f t="shared" si="252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tr">
        <f t="shared" si="253"/>
        <v>True</v>
      </c>
      <c r="I1852" t="e">
        <f t="shared" si="254"/>
        <v>#VALUE!</v>
      </c>
      <c r="J1852" t="e">
        <f t="shared" si="255"/>
        <v>#VALUE!</v>
      </c>
      <c r="K1852" t="s">
        <v>8224</v>
      </c>
      <c r="L1852" t="s">
        <v>8246</v>
      </c>
      <c r="M1852">
        <v>1405033300</v>
      </c>
      <c r="N1852" s="19">
        <f t="shared" si="256"/>
        <v>41830.709490740745</v>
      </c>
      <c r="O1852">
        <v>1402441300</v>
      </c>
      <c r="P1852" s="19">
        <f t="shared" si="257"/>
        <v>41800.709490740745</v>
      </c>
      <c r="Q1852" t="b">
        <v>0</v>
      </c>
      <c r="R1852">
        <v>179</v>
      </c>
      <c r="S1852" t="b">
        <v>1</v>
      </c>
      <c r="T1852" t="s">
        <v>8276</v>
      </c>
      <c r="U1852" s="6">
        <f t="shared" si="258"/>
        <v>51.044692737430168</v>
      </c>
      <c r="V1852" t="str">
        <f t="shared" si="259"/>
        <v>music</v>
      </c>
      <c r="W1852" t="str">
        <f t="shared" si="260"/>
        <v>rock</v>
      </c>
    </row>
    <row r="1853" spans="1:23" ht="48" x14ac:dyDescent="0.2">
      <c r="A1853" s="5">
        <f t="shared" si="252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tr">
        <f t="shared" si="253"/>
        <v>True</v>
      </c>
      <c r="I1853" t="e">
        <f t="shared" si="254"/>
        <v>#VALUE!</v>
      </c>
      <c r="J1853" t="e">
        <f t="shared" si="255"/>
        <v>#VALUE!</v>
      </c>
      <c r="K1853" t="s">
        <v>8224</v>
      </c>
      <c r="L1853" t="s">
        <v>8246</v>
      </c>
      <c r="M1853">
        <v>1406509200</v>
      </c>
      <c r="N1853" s="19">
        <f t="shared" si="256"/>
        <v>41847.791666666664</v>
      </c>
      <c r="O1853">
        <v>1404769538</v>
      </c>
      <c r="P1853" s="19">
        <f t="shared" si="257"/>
        <v>41827.656689814816</v>
      </c>
      <c r="Q1853" t="b">
        <v>0</v>
      </c>
      <c r="R1853">
        <v>26</v>
      </c>
      <c r="S1853" t="b">
        <v>1</v>
      </c>
      <c r="T1853" t="s">
        <v>8276</v>
      </c>
      <c r="U1853" s="6">
        <f t="shared" si="258"/>
        <v>50.03846153846154</v>
      </c>
      <c r="V1853" t="str">
        <f t="shared" si="259"/>
        <v>music</v>
      </c>
      <c r="W1853" t="str">
        <f t="shared" si="260"/>
        <v>rock</v>
      </c>
    </row>
    <row r="1854" spans="1:23" ht="48" x14ac:dyDescent="0.2">
      <c r="A1854" s="5">
        <f t="shared" si="252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tr">
        <f t="shared" si="253"/>
        <v>True</v>
      </c>
      <c r="I1854" t="e">
        <f t="shared" si="254"/>
        <v>#VALUE!</v>
      </c>
      <c r="J1854" t="e">
        <f t="shared" si="255"/>
        <v>#VALUE!</v>
      </c>
      <c r="K1854" t="s">
        <v>8224</v>
      </c>
      <c r="L1854" t="s">
        <v>8246</v>
      </c>
      <c r="M1854">
        <v>1429920000</v>
      </c>
      <c r="N1854" s="19">
        <f t="shared" si="256"/>
        <v>42118.75</v>
      </c>
      <c r="O1854">
        <v>1426703452</v>
      </c>
      <c r="P1854" s="19">
        <f t="shared" si="257"/>
        <v>42081.52143518519</v>
      </c>
      <c r="Q1854" t="b">
        <v>0</v>
      </c>
      <c r="R1854">
        <v>131</v>
      </c>
      <c r="S1854" t="b">
        <v>1</v>
      </c>
      <c r="T1854" t="s">
        <v>8276</v>
      </c>
      <c r="U1854" s="6">
        <f t="shared" si="258"/>
        <v>133.93129770992365</v>
      </c>
      <c r="V1854" t="str">
        <f t="shared" si="259"/>
        <v>music</v>
      </c>
      <c r="W1854" t="str">
        <f t="shared" si="260"/>
        <v>rock</v>
      </c>
    </row>
    <row r="1855" spans="1:23" ht="48" x14ac:dyDescent="0.2">
      <c r="A1855" s="5">
        <f t="shared" si="252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tr">
        <f t="shared" si="253"/>
        <v>True</v>
      </c>
      <c r="I1855" t="e">
        <f t="shared" si="254"/>
        <v>#VALUE!</v>
      </c>
      <c r="J1855" t="e">
        <f t="shared" si="255"/>
        <v>#VALUE!</v>
      </c>
      <c r="K1855" t="s">
        <v>8224</v>
      </c>
      <c r="L1855" t="s">
        <v>8246</v>
      </c>
      <c r="M1855">
        <v>1352860017</v>
      </c>
      <c r="N1855" s="19">
        <f t="shared" si="256"/>
        <v>41226.852048611108</v>
      </c>
      <c r="O1855">
        <v>1348536417</v>
      </c>
      <c r="P1855" s="19">
        <f t="shared" si="257"/>
        <v>41176.810381944444</v>
      </c>
      <c r="Q1855" t="b">
        <v>0</v>
      </c>
      <c r="R1855">
        <v>14</v>
      </c>
      <c r="S1855" t="b">
        <v>1</v>
      </c>
      <c r="T1855" t="s">
        <v>8276</v>
      </c>
      <c r="U1855" s="6">
        <f t="shared" si="258"/>
        <v>58.214285714285715</v>
      </c>
      <c r="V1855" t="str">
        <f t="shared" si="259"/>
        <v>music</v>
      </c>
      <c r="W1855" t="str">
        <f t="shared" si="260"/>
        <v>rock</v>
      </c>
    </row>
    <row r="1856" spans="1:23" ht="48" x14ac:dyDescent="0.2">
      <c r="A1856" s="5">
        <f t="shared" si="252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tr">
        <f t="shared" si="253"/>
        <v>True</v>
      </c>
      <c r="I1856" t="e">
        <f t="shared" si="254"/>
        <v>#VALUE!</v>
      </c>
      <c r="J1856" t="e">
        <f t="shared" si="255"/>
        <v>#VALUE!</v>
      </c>
      <c r="K1856" t="s">
        <v>8224</v>
      </c>
      <c r="L1856" t="s">
        <v>8246</v>
      </c>
      <c r="M1856">
        <v>1369355437</v>
      </c>
      <c r="N1856" s="19">
        <f t="shared" si="256"/>
        <v>41417.771261574075</v>
      </c>
      <c r="O1856">
        <v>1366763437</v>
      </c>
      <c r="P1856" s="19">
        <f t="shared" si="257"/>
        <v>41387.771261574075</v>
      </c>
      <c r="Q1856" t="b">
        <v>0</v>
      </c>
      <c r="R1856">
        <v>174</v>
      </c>
      <c r="S1856" t="b">
        <v>1</v>
      </c>
      <c r="T1856" t="s">
        <v>8276</v>
      </c>
      <c r="U1856" s="6">
        <f t="shared" si="258"/>
        <v>88.037643678160919</v>
      </c>
      <c r="V1856" t="str">
        <f t="shared" si="259"/>
        <v>music</v>
      </c>
      <c r="W1856" t="str">
        <f t="shared" si="260"/>
        <v>rock</v>
      </c>
    </row>
    <row r="1857" spans="1:23" ht="48" x14ac:dyDescent="0.2">
      <c r="A1857" s="5">
        <f t="shared" si="252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tr">
        <f t="shared" si="253"/>
        <v>True</v>
      </c>
      <c r="I1857" t="e">
        <f t="shared" si="254"/>
        <v>#VALUE!</v>
      </c>
      <c r="J1857" t="e">
        <f t="shared" si="255"/>
        <v>#VALUE!</v>
      </c>
      <c r="K1857" t="s">
        <v>8229</v>
      </c>
      <c r="L1857" t="s">
        <v>8251</v>
      </c>
      <c r="M1857">
        <v>1389012940</v>
      </c>
      <c r="N1857" s="19">
        <f t="shared" si="256"/>
        <v>41645.288657407407</v>
      </c>
      <c r="O1857">
        <v>1385124940</v>
      </c>
      <c r="P1857" s="19">
        <f t="shared" si="257"/>
        <v>41600.288657407407</v>
      </c>
      <c r="Q1857" t="b">
        <v>0</v>
      </c>
      <c r="R1857">
        <v>191</v>
      </c>
      <c r="S1857" t="b">
        <v>1</v>
      </c>
      <c r="T1857" t="s">
        <v>8276</v>
      </c>
      <c r="U1857" s="6">
        <f t="shared" si="258"/>
        <v>70.576753926701571</v>
      </c>
      <c r="V1857" t="str">
        <f t="shared" si="259"/>
        <v>music</v>
      </c>
      <c r="W1857" t="str">
        <f t="shared" si="260"/>
        <v>rock</v>
      </c>
    </row>
    <row r="1858" spans="1:23" ht="48" x14ac:dyDescent="0.2">
      <c r="A1858" s="5">
        <f t="shared" si="252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tr">
        <f t="shared" si="253"/>
        <v>True</v>
      </c>
      <c r="I1858" t="e">
        <f t="shared" si="254"/>
        <v>#VALUE!</v>
      </c>
      <c r="J1858" t="e">
        <f t="shared" si="255"/>
        <v>#VALUE!</v>
      </c>
      <c r="K1858" t="s">
        <v>8224</v>
      </c>
      <c r="L1858" t="s">
        <v>8246</v>
      </c>
      <c r="M1858">
        <v>1405715472</v>
      </c>
      <c r="N1858" s="19">
        <f t="shared" si="256"/>
        <v>41838.604999999996</v>
      </c>
      <c r="O1858">
        <v>1403901072</v>
      </c>
      <c r="P1858" s="19">
        <f t="shared" si="257"/>
        <v>41817.604999999996</v>
      </c>
      <c r="Q1858" t="b">
        <v>0</v>
      </c>
      <c r="R1858">
        <v>38</v>
      </c>
      <c r="S1858" t="b">
        <v>1</v>
      </c>
      <c r="T1858" t="s">
        <v>8276</v>
      </c>
      <c r="U1858" s="6">
        <f t="shared" si="258"/>
        <v>53.289473684210527</v>
      </c>
      <c r="V1858" t="str">
        <f t="shared" si="259"/>
        <v>music</v>
      </c>
      <c r="W1858" t="str">
        <f t="shared" si="260"/>
        <v>rock</v>
      </c>
    </row>
    <row r="1859" spans="1:23" ht="48" x14ac:dyDescent="0.2">
      <c r="A1859" s="5">
        <f t="shared" ref="A1859:A1922" si="261">F1859/E1859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tr">
        <f t="shared" ref="H1859:H1922" si="262">IF(SEARCH("*ccess*",G1859),"True","False")</f>
        <v>True</v>
      </c>
      <c r="I1859" t="e">
        <f t="shared" ref="I1859:I1922" si="263">IF(SEARCH("*ail*",G1859),"True","False")</f>
        <v>#VALUE!</v>
      </c>
      <c r="J1859" t="e">
        <f t="shared" ref="J1859:J1922" si="264">IF(SEARCH("*cel*",G1859),"True","False")</f>
        <v>#VALUE!</v>
      </c>
      <c r="K1859" t="s">
        <v>8224</v>
      </c>
      <c r="L1859" t="s">
        <v>8246</v>
      </c>
      <c r="M1859">
        <v>1410546413</v>
      </c>
      <c r="N1859" s="19">
        <f t="shared" ref="N1859:N1922" si="265">(((M1859/60)/60)/24)+DATE(1970,1,1)+(-6/24)</f>
        <v>41894.51866898148</v>
      </c>
      <c r="O1859">
        <v>1407954413</v>
      </c>
      <c r="P1859" s="19">
        <f t="shared" ref="P1859:P1922" si="266">(((O1859/60)/60)/24)+DATE(1970,1,1)+(-6/24)</f>
        <v>41864.51866898148</v>
      </c>
      <c r="Q1859" t="b">
        <v>0</v>
      </c>
      <c r="R1859">
        <v>22</v>
      </c>
      <c r="S1859" t="b">
        <v>1</v>
      </c>
      <c r="T1859" t="s">
        <v>8276</v>
      </c>
      <c r="U1859" s="6">
        <f t="shared" ref="U1859:U1922" si="267">SUM(F1859/R1859)</f>
        <v>136.36363636363637</v>
      </c>
      <c r="V1859" t="str">
        <f t="shared" ref="V1859:V1922" si="268">LEFT(T1859, FIND("/", T1859) -1)</f>
        <v>music</v>
      </c>
      <c r="W1859" t="str">
        <f t="shared" ref="W1859:W1922" si="269">RIGHT(T1859, LEN(T1859) -FIND("/", T1859))</f>
        <v>rock</v>
      </c>
    </row>
    <row r="1860" spans="1:23" ht="48" x14ac:dyDescent="0.2">
      <c r="A1860" s="5">
        <f t="shared" si="261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tr">
        <f t="shared" si="262"/>
        <v>True</v>
      </c>
      <c r="I1860" t="e">
        <f t="shared" si="263"/>
        <v>#VALUE!</v>
      </c>
      <c r="J1860" t="e">
        <f t="shared" si="264"/>
        <v>#VALUE!</v>
      </c>
      <c r="K1860" t="s">
        <v>8224</v>
      </c>
      <c r="L1860" t="s">
        <v>8246</v>
      </c>
      <c r="M1860">
        <v>1324014521</v>
      </c>
      <c r="N1860" s="19">
        <f t="shared" si="265"/>
        <v>40892.992141203707</v>
      </c>
      <c r="O1860">
        <v>1318826921</v>
      </c>
      <c r="P1860" s="19">
        <f t="shared" si="266"/>
        <v>40832.950474537036</v>
      </c>
      <c r="Q1860" t="b">
        <v>0</v>
      </c>
      <c r="R1860">
        <v>149</v>
      </c>
      <c r="S1860" t="b">
        <v>1</v>
      </c>
      <c r="T1860" t="s">
        <v>8276</v>
      </c>
      <c r="U1860" s="6">
        <f t="shared" si="267"/>
        <v>40.547315436241611</v>
      </c>
      <c r="V1860" t="str">
        <f t="shared" si="268"/>
        <v>music</v>
      </c>
      <c r="W1860" t="str">
        <f t="shared" si="269"/>
        <v>rock</v>
      </c>
    </row>
    <row r="1861" spans="1:23" ht="32" x14ac:dyDescent="0.2">
      <c r="A1861" s="5">
        <f t="shared" si="261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tr">
        <f t="shared" si="262"/>
        <v>True</v>
      </c>
      <c r="I1861" t="e">
        <f t="shared" si="263"/>
        <v>#VALUE!</v>
      </c>
      <c r="J1861" t="e">
        <f t="shared" si="264"/>
        <v>#VALUE!</v>
      </c>
      <c r="K1861" t="s">
        <v>8224</v>
      </c>
      <c r="L1861" t="s">
        <v>8246</v>
      </c>
      <c r="M1861">
        <v>1316716129</v>
      </c>
      <c r="N1861" s="19">
        <f t="shared" si="265"/>
        <v>40808.520011574074</v>
      </c>
      <c r="O1861">
        <v>1314124129</v>
      </c>
      <c r="P1861" s="19">
        <f t="shared" si="266"/>
        <v>40778.520011574074</v>
      </c>
      <c r="Q1861" t="b">
        <v>0</v>
      </c>
      <c r="R1861">
        <v>56</v>
      </c>
      <c r="S1861" t="b">
        <v>1</v>
      </c>
      <c r="T1861" t="s">
        <v>8276</v>
      </c>
      <c r="U1861" s="6">
        <f t="shared" si="267"/>
        <v>70.625</v>
      </c>
      <c r="V1861" t="str">
        <f t="shared" si="268"/>
        <v>music</v>
      </c>
      <c r="W1861" t="str">
        <f t="shared" si="269"/>
        <v>rock</v>
      </c>
    </row>
    <row r="1862" spans="1:23" ht="48" x14ac:dyDescent="0.2">
      <c r="A1862" s="5">
        <f t="shared" si="261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tr">
        <f t="shared" si="262"/>
        <v>True</v>
      </c>
      <c r="I1862" t="e">
        <f t="shared" si="263"/>
        <v>#VALUE!</v>
      </c>
      <c r="J1862" t="e">
        <f t="shared" si="264"/>
        <v>#VALUE!</v>
      </c>
      <c r="K1862" t="s">
        <v>8224</v>
      </c>
      <c r="L1862" t="s">
        <v>8246</v>
      </c>
      <c r="M1862">
        <v>1391706084</v>
      </c>
      <c r="N1862" s="19">
        <f t="shared" si="265"/>
        <v>41676.459305555552</v>
      </c>
      <c r="O1862">
        <v>1389891684</v>
      </c>
      <c r="P1862" s="19">
        <f t="shared" si="266"/>
        <v>41655.459305555552</v>
      </c>
      <c r="Q1862" t="b">
        <v>0</v>
      </c>
      <c r="R1862">
        <v>19</v>
      </c>
      <c r="S1862" t="b">
        <v>1</v>
      </c>
      <c r="T1862" t="s">
        <v>8276</v>
      </c>
      <c r="U1862" s="6">
        <f t="shared" si="267"/>
        <v>52.684210526315788</v>
      </c>
      <c r="V1862" t="str">
        <f t="shared" si="268"/>
        <v>music</v>
      </c>
      <c r="W1862" t="str">
        <f t="shared" si="269"/>
        <v>rock</v>
      </c>
    </row>
    <row r="1863" spans="1:23" ht="48" x14ac:dyDescent="0.2">
      <c r="A1863" s="5">
        <f t="shared" si="261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e">
        <f t="shared" si="262"/>
        <v>#VALUE!</v>
      </c>
      <c r="I1863" t="str">
        <f t="shared" si="263"/>
        <v>True</v>
      </c>
      <c r="J1863" t="e">
        <f t="shared" si="264"/>
        <v>#VALUE!</v>
      </c>
      <c r="K1863" t="s">
        <v>8225</v>
      </c>
      <c r="L1863" t="s">
        <v>8247</v>
      </c>
      <c r="M1863">
        <v>1422256341</v>
      </c>
      <c r="N1863" s="19">
        <f t="shared" si="265"/>
        <v>42030.050243055557</v>
      </c>
      <c r="O1863">
        <v>1419664341</v>
      </c>
      <c r="P1863" s="19">
        <f t="shared" si="266"/>
        <v>42000.050243055557</v>
      </c>
      <c r="Q1863" t="b">
        <v>0</v>
      </c>
      <c r="R1863">
        <v>0</v>
      </c>
      <c r="S1863" t="b">
        <v>0</v>
      </c>
      <c r="T1863" t="s">
        <v>8283</v>
      </c>
      <c r="U1863" s="6" t="e">
        <f t="shared" si="267"/>
        <v>#DIV/0!</v>
      </c>
      <c r="V1863" t="str">
        <f t="shared" si="268"/>
        <v>games</v>
      </c>
      <c r="W1863" t="str">
        <f t="shared" si="269"/>
        <v>mobile games</v>
      </c>
    </row>
    <row r="1864" spans="1:23" ht="48" x14ac:dyDescent="0.2">
      <c r="A1864" s="5">
        <f t="shared" si="261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e">
        <f t="shared" si="262"/>
        <v>#VALUE!</v>
      </c>
      <c r="I1864" t="str">
        <f t="shared" si="263"/>
        <v>True</v>
      </c>
      <c r="J1864" t="e">
        <f t="shared" si="264"/>
        <v>#VALUE!</v>
      </c>
      <c r="K1864" t="s">
        <v>8224</v>
      </c>
      <c r="L1864" t="s">
        <v>8246</v>
      </c>
      <c r="M1864">
        <v>1488958200</v>
      </c>
      <c r="N1864" s="19">
        <f t="shared" si="265"/>
        <v>42802.0625</v>
      </c>
      <c r="O1864">
        <v>1484912974</v>
      </c>
      <c r="P1864" s="19">
        <f t="shared" si="266"/>
        <v>42755.242754629624</v>
      </c>
      <c r="Q1864" t="b">
        <v>0</v>
      </c>
      <c r="R1864">
        <v>16</v>
      </c>
      <c r="S1864" t="b">
        <v>0</v>
      </c>
      <c r="T1864" t="s">
        <v>8283</v>
      </c>
      <c r="U1864" s="6">
        <f t="shared" si="267"/>
        <v>90.9375</v>
      </c>
      <c r="V1864" t="str">
        <f t="shared" si="268"/>
        <v>games</v>
      </c>
      <c r="W1864" t="str">
        <f t="shared" si="269"/>
        <v>mobile games</v>
      </c>
    </row>
    <row r="1865" spans="1:23" ht="48" x14ac:dyDescent="0.2">
      <c r="A1865" s="5">
        <f t="shared" si="261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e">
        <f t="shared" si="262"/>
        <v>#VALUE!</v>
      </c>
      <c r="I1865" t="str">
        <f t="shared" si="263"/>
        <v>True</v>
      </c>
      <c r="J1865" t="e">
        <f t="shared" si="264"/>
        <v>#VALUE!</v>
      </c>
      <c r="K1865" t="s">
        <v>8224</v>
      </c>
      <c r="L1865" t="s">
        <v>8246</v>
      </c>
      <c r="M1865">
        <v>1402600085</v>
      </c>
      <c r="N1865" s="19">
        <f t="shared" si="265"/>
        <v>41802.547280092593</v>
      </c>
      <c r="O1865">
        <v>1400008085</v>
      </c>
      <c r="P1865" s="19">
        <f t="shared" si="266"/>
        <v>41772.547280092593</v>
      </c>
      <c r="Q1865" t="b">
        <v>0</v>
      </c>
      <c r="R1865">
        <v>2</v>
      </c>
      <c r="S1865" t="b">
        <v>0</v>
      </c>
      <c r="T1865" t="s">
        <v>8283</v>
      </c>
      <c r="U1865" s="6">
        <f t="shared" si="267"/>
        <v>5</v>
      </c>
      <c r="V1865" t="str">
        <f t="shared" si="268"/>
        <v>games</v>
      </c>
      <c r="W1865" t="str">
        <f t="shared" si="269"/>
        <v>mobile games</v>
      </c>
    </row>
    <row r="1866" spans="1:23" ht="48" x14ac:dyDescent="0.2">
      <c r="A1866" s="5">
        <f t="shared" si="261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e">
        <f t="shared" si="262"/>
        <v>#VALUE!</v>
      </c>
      <c r="I1866" t="str">
        <f t="shared" si="263"/>
        <v>True</v>
      </c>
      <c r="J1866" t="e">
        <f t="shared" si="264"/>
        <v>#VALUE!</v>
      </c>
      <c r="K1866" t="s">
        <v>8224</v>
      </c>
      <c r="L1866" t="s">
        <v>8246</v>
      </c>
      <c r="M1866">
        <v>1399223500</v>
      </c>
      <c r="N1866" s="19">
        <f t="shared" si="265"/>
        <v>41763.466435185182</v>
      </c>
      <c r="O1866">
        <v>1396631500</v>
      </c>
      <c r="P1866" s="19">
        <f t="shared" si="266"/>
        <v>41733.466435185182</v>
      </c>
      <c r="Q1866" t="b">
        <v>0</v>
      </c>
      <c r="R1866">
        <v>48</v>
      </c>
      <c r="S1866" t="b">
        <v>0</v>
      </c>
      <c r="T1866" t="s">
        <v>8283</v>
      </c>
      <c r="U1866" s="6">
        <f t="shared" si="267"/>
        <v>58.083333333333336</v>
      </c>
      <c r="V1866" t="str">
        <f t="shared" si="268"/>
        <v>games</v>
      </c>
      <c r="W1866" t="str">
        <f t="shared" si="269"/>
        <v>mobile games</v>
      </c>
    </row>
    <row r="1867" spans="1:23" ht="48" x14ac:dyDescent="0.2">
      <c r="A1867" s="5">
        <f t="shared" si="261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e">
        <f t="shared" si="262"/>
        <v>#VALUE!</v>
      </c>
      <c r="I1867" t="str">
        <f t="shared" si="263"/>
        <v>True</v>
      </c>
      <c r="J1867" t="e">
        <f t="shared" si="264"/>
        <v>#VALUE!</v>
      </c>
      <c r="K1867" t="s">
        <v>8225</v>
      </c>
      <c r="L1867" t="s">
        <v>8247</v>
      </c>
      <c r="M1867">
        <v>1478425747</v>
      </c>
      <c r="N1867" s="19">
        <f t="shared" si="265"/>
        <v>42680.159108796302</v>
      </c>
      <c r="O1867">
        <v>1475398147</v>
      </c>
      <c r="P1867" s="19">
        <f t="shared" si="266"/>
        <v>42645.117442129631</v>
      </c>
      <c r="Q1867" t="b">
        <v>0</v>
      </c>
      <c r="R1867">
        <v>2</v>
      </c>
      <c r="S1867" t="b">
        <v>0</v>
      </c>
      <c r="T1867" t="s">
        <v>8283</v>
      </c>
      <c r="U1867" s="6">
        <f t="shared" si="267"/>
        <v>2</v>
      </c>
      <c r="V1867" t="str">
        <f t="shared" si="268"/>
        <v>games</v>
      </c>
      <c r="W1867" t="str">
        <f t="shared" si="269"/>
        <v>mobile games</v>
      </c>
    </row>
    <row r="1868" spans="1:23" ht="48" x14ac:dyDescent="0.2">
      <c r="A1868" s="5">
        <f t="shared" si="261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e">
        <f t="shared" si="262"/>
        <v>#VALUE!</v>
      </c>
      <c r="I1868" t="str">
        <f t="shared" si="263"/>
        <v>True</v>
      </c>
      <c r="J1868" t="e">
        <f t="shared" si="264"/>
        <v>#VALUE!</v>
      </c>
      <c r="K1868" t="s">
        <v>8224</v>
      </c>
      <c r="L1868" t="s">
        <v>8246</v>
      </c>
      <c r="M1868">
        <v>1488340800</v>
      </c>
      <c r="N1868" s="19">
        <f t="shared" si="265"/>
        <v>42794.916666666672</v>
      </c>
      <c r="O1868">
        <v>1483768497</v>
      </c>
      <c r="P1868" s="19">
        <f t="shared" si="266"/>
        <v>42741.996493055558</v>
      </c>
      <c r="Q1868" t="b">
        <v>0</v>
      </c>
      <c r="R1868">
        <v>2</v>
      </c>
      <c r="S1868" t="b">
        <v>0</v>
      </c>
      <c r="T1868" t="s">
        <v>8283</v>
      </c>
      <c r="U1868" s="6">
        <f t="shared" si="267"/>
        <v>62.5</v>
      </c>
      <c r="V1868" t="str">
        <f t="shared" si="268"/>
        <v>games</v>
      </c>
      <c r="W1868" t="str">
        <f t="shared" si="269"/>
        <v>mobile games</v>
      </c>
    </row>
    <row r="1869" spans="1:23" ht="48" x14ac:dyDescent="0.2">
      <c r="A1869" s="5">
        <f t="shared" si="261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e">
        <f t="shared" si="262"/>
        <v>#VALUE!</v>
      </c>
      <c r="I1869" t="str">
        <f t="shared" si="263"/>
        <v>True</v>
      </c>
      <c r="J1869" t="e">
        <f t="shared" si="264"/>
        <v>#VALUE!</v>
      </c>
      <c r="K1869" t="s">
        <v>8224</v>
      </c>
      <c r="L1869" t="s">
        <v>8246</v>
      </c>
      <c r="M1869">
        <v>1478383912</v>
      </c>
      <c r="N1869" s="19">
        <f t="shared" si="265"/>
        <v>42679.674907407403</v>
      </c>
      <c r="O1869">
        <v>1475791912</v>
      </c>
      <c r="P1869" s="19">
        <f t="shared" si="266"/>
        <v>42649.674907407403</v>
      </c>
      <c r="Q1869" t="b">
        <v>0</v>
      </c>
      <c r="R1869">
        <v>1</v>
      </c>
      <c r="S1869" t="b">
        <v>0</v>
      </c>
      <c r="T1869" t="s">
        <v>8283</v>
      </c>
      <c r="U1869" s="6">
        <f t="shared" si="267"/>
        <v>10</v>
      </c>
      <c r="V1869" t="str">
        <f t="shared" si="268"/>
        <v>games</v>
      </c>
      <c r="W1869" t="str">
        <f t="shared" si="269"/>
        <v>mobile games</v>
      </c>
    </row>
    <row r="1870" spans="1:23" ht="48" x14ac:dyDescent="0.2">
      <c r="A1870" s="5">
        <f t="shared" si="261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e">
        <f t="shared" si="262"/>
        <v>#VALUE!</v>
      </c>
      <c r="I1870" t="str">
        <f t="shared" si="263"/>
        <v>True</v>
      </c>
      <c r="J1870" t="e">
        <f t="shared" si="264"/>
        <v>#VALUE!</v>
      </c>
      <c r="K1870" t="s">
        <v>8224</v>
      </c>
      <c r="L1870" t="s">
        <v>8246</v>
      </c>
      <c r="M1870">
        <v>1450166340</v>
      </c>
      <c r="N1870" s="19">
        <f t="shared" si="265"/>
        <v>42353.082638888889</v>
      </c>
      <c r="O1870">
        <v>1448044925</v>
      </c>
      <c r="P1870" s="19">
        <f t="shared" si="266"/>
        <v>42328.529224537036</v>
      </c>
      <c r="Q1870" t="b">
        <v>0</v>
      </c>
      <c r="R1870">
        <v>17</v>
      </c>
      <c r="S1870" t="b">
        <v>0</v>
      </c>
      <c r="T1870" t="s">
        <v>8283</v>
      </c>
      <c r="U1870" s="6">
        <f t="shared" si="267"/>
        <v>71.588235294117652</v>
      </c>
      <c r="V1870" t="str">
        <f t="shared" si="268"/>
        <v>games</v>
      </c>
      <c r="W1870" t="str">
        <f t="shared" si="269"/>
        <v>mobile games</v>
      </c>
    </row>
    <row r="1871" spans="1:23" ht="48" x14ac:dyDescent="0.2">
      <c r="A1871" s="5">
        <f t="shared" si="261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e">
        <f t="shared" si="262"/>
        <v>#VALUE!</v>
      </c>
      <c r="I1871" t="str">
        <f t="shared" si="263"/>
        <v>True</v>
      </c>
      <c r="J1871" t="e">
        <f t="shared" si="264"/>
        <v>#VALUE!</v>
      </c>
      <c r="K1871" t="s">
        <v>8224</v>
      </c>
      <c r="L1871" t="s">
        <v>8246</v>
      </c>
      <c r="M1871">
        <v>1483488249</v>
      </c>
      <c r="N1871" s="19">
        <f t="shared" si="265"/>
        <v>42738.752881944441</v>
      </c>
      <c r="O1871">
        <v>1480896249</v>
      </c>
      <c r="P1871" s="19">
        <f t="shared" si="266"/>
        <v>42708.752881944441</v>
      </c>
      <c r="Q1871" t="b">
        <v>0</v>
      </c>
      <c r="R1871">
        <v>0</v>
      </c>
      <c r="S1871" t="b">
        <v>0</v>
      </c>
      <c r="T1871" t="s">
        <v>8283</v>
      </c>
      <c r="U1871" s="6" t="e">
        <f t="shared" si="267"/>
        <v>#DIV/0!</v>
      </c>
      <c r="V1871" t="str">
        <f t="shared" si="268"/>
        <v>games</v>
      </c>
      <c r="W1871" t="str">
        <f t="shared" si="269"/>
        <v>mobile games</v>
      </c>
    </row>
    <row r="1872" spans="1:23" ht="48" x14ac:dyDescent="0.2">
      <c r="A1872" s="5">
        <f t="shared" si="261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e">
        <f t="shared" si="262"/>
        <v>#VALUE!</v>
      </c>
      <c r="I1872" t="str">
        <f t="shared" si="263"/>
        <v>True</v>
      </c>
      <c r="J1872" t="e">
        <f t="shared" si="264"/>
        <v>#VALUE!</v>
      </c>
      <c r="K1872" t="s">
        <v>8224</v>
      </c>
      <c r="L1872" t="s">
        <v>8246</v>
      </c>
      <c r="M1872">
        <v>1454213820</v>
      </c>
      <c r="N1872" s="19">
        <f t="shared" si="265"/>
        <v>42399.928472222222</v>
      </c>
      <c r="O1872">
        <v>1451723535</v>
      </c>
      <c r="P1872" s="19">
        <f t="shared" si="266"/>
        <v>42371.105729166666</v>
      </c>
      <c r="Q1872" t="b">
        <v>0</v>
      </c>
      <c r="R1872">
        <v>11</v>
      </c>
      <c r="S1872" t="b">
        <v>0</v>
      </c>
      <c r="T1872" t="s">
        <v>8283</v>
      </c>
      <c r="U1872" s="6">
        <f t="shared" si="267"/>
        <v>32.81818181818182</v>
      </c>
      <c r="V1872" t="str">
        <f t="shared" si="268"/>
        <v>games</v>
      </c>
      <c r="W1872" t="str">
        <f t="shared" si="269"/>
        <v>mobile games</v>
      </c>
    </row>
    <row r="1873" spans="1:23" ht="48" x14ac:dyDescent="0.2">
      <c r="A1873" s="5">
        <f t="shared" si="261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e">
        <f t="shared" si="262"/>
        <v>#VALUE!</v>
      </c>
      <c r="I1873" t="str">
        <f t="shared" si="263"/>
        <v>True</v>
      </c>
      <c r="J1873" t="e">
        <f t="shared" si="264"/>
        <v>#VALUE!</v>
      </c>
      <c r="K1873" t="s">
        <v>8224</v>
      </c>
      <c r="L1873" t="s">
        <v>8246</v>
      </c>
      <c r="M1873">
        <v>1416512901</v>
      </c>
      <c r="N1873" s="19">
        <f t="shared" si="265"/>
        <v>41963.575243055559</v>
      </c>
      <c r="O1873">
        <v>1413053301</v>
      </c>
      <c r="P1873" s="19">
        <f t="shared" si="266"/>
        <v>41923.533576388887</v>
      </c>
      <c r="Q1873" t="b">
        <v>0</v>
      </c>
      <c r="R1873">
        <v>95</v>
      </c>
      <c r="S1873" t="b">
        <v>0</v>
      </c>
      <c r="T1873" t="s">
        <v>8283</v>
      </c>
      <c r="U1873" s="6">
        <f t="shared" si="267"/>
        <v>49.11578947368421</v>
      </c>
      <c r="V1873" t="str">
        <f t="shared" si="268"/>
        <v>games</v>
      </c>
      <c r="W1873" t="str">
        <f t="shared" si="269"/>
        <v>mobile games</v>
      </c>
    </row>
    <row r="1874" spans="1:23" ht="48" x14ac:dyDescent="0.2">
      <c r="A1874" s="5">
        <f t="shared" si="261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e">
        <f t="shared" si="262"/>
        <v>#VALUE!</v>
      </c>
      <c r="I1874" t="str">
        <f t="shared" si="263"/>
        <v>True</v>
      </c>
      <c r="J1874" t="e">
        <f t="shared" si="264"/>
        <v>#VALUE!</v>
      </c>
      <c r="K1874" t="s">
        <v>8224</v>
      </c>
      <c r="L1874" t="s">
        <v>8246</v>
      </c>
      <c r="M1874">
        <v>1435633602</v>
      </c>
      <c r="N1874" s="19">
        <f t="shared" si="265"/>
        <v>42184.879652777774</v>
      </c>
      <c r="O1874">
        <v>1433041602</v>
      </c>
      <c r="P1874" s="19">
        <f t="shared" si="266"/>
        <v>42154.879652777774</v>
      </c>
      <c r="Q1874" t="b">
        <v>0</v>
      </c>
      <c r="R1874">
        <v>13</v>
      </c>
      <c r="S1874" t="b">
        <v>0</v>
      </c>
      <c r="T1874" t="s">
        <v>8283</v>
      </c>
      <c r="U1874" s="6">
        <f t="shared" si="267"/>
        <v>16.307692307692307</v>
      </c>
      <c r="V1874" t="str">
        <f t="shared" si="268"/>
        <v>games</v>
      </c>
      <c r="W1874" t="str">
        <f t="shared" si="269"/>
        <v>mobile games</v>
      </c>
    </row>
    <row r="1875" spans="1:23" ht="48" x14ac:dyDescent="0.2">
      <c r="A1875" s="5">
        <f t="shared" si="261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e">
        <f t="shared" si="262"/>
        <v>#VALUE!</v>
      </c>
      <c r="I1875" t="str">
        <f t="shared" si="263"/>
        <v>True</v>
      </c>
      <c r="J1875" t="e">
        <f t="shared" si="264"/>
        <v>#VALUE!</v>
      </c>
      <c r="K1875" t="s">
        <v>8229</v>
      </c>
      <c r="L1875" t="s">
        <v>8251</v>
      </c>
      <c r="M1875">
        <v>1436373900</v>
      </c>
      <c r="N1875" s="19">
        <f t="shared" si="265"/>
        <v>42193.447916666672</v>
      </c>
      <c r="O1875">
        <v>1433861210</v>
      </c>
      <c r="P1875" s="19">
        <f t="shared" si="266"/>
        <v>42164.365856481483</v>
      </c>
      <c r="Q1875" t="b">
        <v>0</v>
      </c>
      <c r="R1875">
        <v>2</v>
      </c>
      <c r="S1875" t="b">
        <v>0</v>
      </c>
      <c r="T1875" t="s">
        <v>8283</v>
      </c>
      <c r="U1875" s="6">
        <f t="shared" si="267"/>
        <v>18</v>
      </c>
      <c r="V1875" t="str">
        <f t="shared" si="268"/>
        <v>games</v>
      </c>
      <c r="W1875" t="str">
        <f t="shared" si="269"/>
        <v>mobile games</v>
      </c>
    </row>
    <row r="1876" spans="1:23" ht="48" x14ac:dyDescent="0.2">
      <c r="A1876" s="5">
        <f t="shared" si="261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e">
        <f t="shared" si="262"/>
        <v>#VALUE!</v>
      </c>
      <c r="I1876" t="str">
        <f t="shared" si="263"/>
        <v>True</v>
      </c>
      <c r="J1876" t="e">
        <f t="shared" si="264"/>
        <v>#VALUE!</v>
      </c>
      <c r="K1876" t="s">
        <v>8224</v>
      </c>
      <c r="L1876" t="s">
        <v>8246</v>
      </c>
      <c r="M1876">
        <v>1467155733</v>
      </c>
      <c r="N1876" s="19">
        <f t="shared" si="265"/>
        <v>42549.719131944439</v>
      </c>
      <c r="O1876">
        <v>1465427733</v>
      </c>
      <c r="P1876" s="19">
        <f t="shared" si="266"/>
        <v>42529.719131944439</v>
      </c>
      <c r="Q1876" t="b">
        <v>0</v>
      </c>
      <c r="R1876">
        <v>2</v>
      </c>
      <c r="S1876" t="b">
        <v>0</v>
      </c>
      <c r="T1876" t="s">
        <v>8283</v>
      </c>
      <c r="U1876" s="6">
        <f t="shared" si="267"/>
        <v>13</v>
      </c>
      <c r="V1876" t="str">
        <f t="shared" si="268"/>
        <v>games</v>
      </c>
      <c r="W1876" t="str">
        <f t="shared" si="269"/>
        <v>mobile games</v>
      </c>
    </row>
    <row r="1877" spans="1:23" ht="32" x14ac:dyDescent="0.2">
      <c r="A1877" s="5">
        <f t="shared" si="261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e">
        <f t="shared" si="262"/>
        <v>#VALUE!</v>
      </c>
      <c r="I1877" t="str">
        <f t="shared" si="263"/>
        <v>True</v>
      </c>
      <c r="J1877" t="e">
        <f t="shared" si="264"/>
        <v>#VALUE!</v>
      </c>
      <c r="K1877" t="s">
        <v>8224</v>
      </c>
      <c r="L1877" t="s">
        <v>8246</v>
      </c>
      <c r="M1877">
        <v>1470519308</v>
      </c>
      <c r="N1877" s="19">
        <f t="shared" si="265"/>
        <v>42588.649398148147</v>
      </c>
      <c r="O1877">
        <v>1465335308</v>
      </c>
      <c r="P1877" s="19">
        <f t="shared" si="266"/>
        <v>42528.649398148147</v>
      </c>
      <c r="Q1877" t="b">
        <v>0</v>
      </c>
      <c r="R1877">
        <v>3</v>
      </c>
      <c r="S1877" t="b">
        <v>0</v>
      </c>
      <c r="T1877" t="s">
        <v>8283</v>
      </c>
      <c r="U1877" s="6">
        <f t="shared" si="267"/>
        <v>17</v>
      </c>
      <c r="V1877" t="str">
        <f t="shared" si="268"/>
        <v>games</v>
      </c>
      <c r="W1877" t="str">
        <f t="shared" si="269"/>
        <v>mobile games</v>
      </c>
    </row>
    <row r="1878" spans="1:23" ht="48" x14ac:dyDescent="0.2">
      <c r="A1878" s="5">
        <f t="shared" si="261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e">
        <f t="shared" si="262"/>
        <v>#VALUE!</v>
      </c>
      <c r="I1878" t="str">
        <f t="shared" si="263"/>
        <v>True</v>
      </c>
      <c r="J1878" t="e">
        <f t="shared" si="264"/>
        <v>#VALUE!</v>
      </c>
      <c r="K1878" t="s">
        <v>8226</v>
      </c>
      <c r="L1878" t="s">
        <v>8248</v>
      </c>
      <c r="M1878">
        <v>1402901405</v>
      </c>
      <c r="N1878" s="19">
        <f t="shared" si="265"/>
        <v>41806.034780092588</v>
      </c>
      <c r="O1878">
        <v>1400309405</v>
      </c>
      <c r="P1878" s="19">
        <f t="shared" si="266"/>
        <v>41776.034780092588</v>
      </c>
      <c r="Q1878" t="b">
        <v>0</v>
      </c>
      <c r="R1878">
        <v>0</v>
      </c>
      <c r="S1878" t="b">
        <v>0</v>
      </c>
      <c r="T1878" t="s">
        <v>8283</v>
      </c>
      <c r="U1878" s="6" t="e">
        <f t="shared" si="267"/>
        <v>#DIV/0!</v>
      </c>
      <c r="V1878" t="str">
        <f t="shared" si="268"/>
        <v>games</v>
      </c>
      <c r="W1878" t="str">
        <f t="shared" si="269"/>
        <v>mobile games</v>
      </c>
    </row>
    <row r="1879" spans="1:23" ht="32" x14ac:dyDescent="0.2">
      <c r="A1879" s="5">
        <f t="shared" si="261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e">
        <f t="shared" si="262"/>
        <v>#VALUE!</v>
      </c>
      <c r="I1879" t="str">
        <f t="shared" si="263"/>
        <v>True</v>
      </c>
      <c r="J1879" t="e">
        <f t="shared" si="264"/>
        <v>#VALUE!</v>
      </c>
      <c r="K1879" t="s">
        <v>8224</v>
      </c>
      <c r="L1879" t="s">
        <v>8246</v>
      </c>
      <c r="M1879">
        <v>1425170525</v>
      </c>
      <c r="N1879" s="19">
        <f t="shared" si="265"/>
        <v>42063.779224537036</v>
      </c>
      <c r="O1879">
        <v>1422664925</v>
      </c>
      <c r="P1879" s="19">
        <f t="shared" si="266"/>
        <v>42034.779224537036</v>
      </c>
      <c r="Q1879" t="b">
        <v>0</v>
      </c>
      <c r="R1879">
        <v>0</v>
      </c>
      <c r="S1879" t="b">
        <v>0</v>
      </c>
      <c r="T1879" t="s">
        <v>8283</v>
      </c>
      <c r="U1879" s="6" t="e">
        <f t="shared" si="267"/>
        <v>#DIV/0!</v>
      </c>
      <c r="V1879" t="str">
        <f t="shared" si="268"/>
        <v>games</v>
      </c>
      <c r="W1879" t="str">
        <f t="shared" si="269"/>
        <v>mobile games</v>
      </c>
    </row>
    <row r="1880" spans="1:23" ht="48" x14ac:dyDescent="0.2">
      <c r="A1880" s="5">
        <f t="shared" si="261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e">
        <f t="shared" si="262"/>
        <v>#VALUE!</v>
      </c>
      <c r="I1880" t="str">
        <f t="shared" si="263"/>
        <v>True</v>
      </c>
      <c r="J1880" t="e">
        <f t="shared" si="264"/>
        <v>#VALUE!</v>
      </c>
      <c r="K1880" t="s">
        <v>8226</v>
      </c>
      <c r="L1880" t="s">
        <v>8248</v>
      </c>
      <c r="M1880">
        <v>1402618355</v>
      </c>
      <c r="N1880" s="19">
        <f t="shared" si="265"/>
        <v>41802.758738425924</v>
      </c>
      <c r="O1880">
        <v>1400026355</v>
      </c>
      <c r="P1880" s="19">
        <f t="shared" si="266"/>
        <v>41772.758738425924</v>
      </c>
      <c r="Q1880" t="b">
        <v>0</v>
      </c>
      <c r="R1880">
        <v>0</v>
      </c>
      <c r="S1880" t="b">
        <v>0</v>
      </c>
      <c r="T1880" t="s">
        <v>8283</v>
      </c>
      <c r="U1880" s="6" t="e">
        <f t="shared" si="267"/>
        <v>#DIV/0!</v>
      </c>
      <c r="V1880" t="str">
        <f t="shared" si="268"/>
        <v>games</v>
      </c>
      <c r="W1880" t="str">
        <f t="shared" si="269"/>
        <v>mobile games</v>
      </c>
    </row>
    <row r="1881" spans="1:23" ht="48" x14ac:dyDescent="0.2">
      <c r="A1881" s="5">
        <f t="shared" si="261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e">
        <f t="shared" si="262"/>
        <v>#VALUE!</v>
      </c>
      <c r="I1881" t="str">
        <f t="shared" si="263"/>
        <v>True</v>
      </c>
      <c r="J1881" t="e">
        <f t="shared" si="264"/>
        <v>#VALUE!</v>
      </c>
      <c r="K1881" t="s">
        <v>8227</v>
      </c>
      <c r="L1881" t="s">
        <v>8249</v>
      </c>
      <c r="M1881">
        <v>1457966129</v>
      </c>
      <c r="N1881" s="19">
        <f t="shared" si="265"/>
        <v>42443.357974537037</v>
      </c>
      <c r="O1881">
        <v>1455377729</v>
      </c>
      <c r="P1881" s="19">
        <f t="shared" si="266"/>
        <v>42413.399641203709</v>
      </c>
      <c r="Q1881" t="b">
        <v>0</v>
      </c>
      <c r="R1881">
        <v>2</v>
      </c>
      <c r="S1881" t="b">
        <v>0</v>
      </c>
      <c r="T1881" t="s">
        <v>8283</v>
      </c>
      <c r="U1881" s="6">
        <f t="shared" si="267"/>
        <v>3</v>
      </c>
      <c r="V1881" t="str">
        <f t="shared" si="268"/>
        <v>games</v>
      </c>
      <c r="W1881" t="str">
        <f t="shared" si="269"/>
        <v>mobile games</v>
      </c>
    </row>
    <row r="1882" spans="1:23" ht="32" x14ac:dyDescent="0.2">
      <c r="A1882" s="5">
        <f t="shared" si="261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e">
        <f t="shared" si="262"/>
        <v>#VALUE!</v>
      </c>
      <c r="I1882" t="str">
        <f t="shared" si="263"/>
        <v>True</v>
      </c>
      <c r="J1882" t="e">
        <f t="shared" si="264"/>
        <v>#VALUE!</v>
      </c>
      <c r="K1882" t="s">
        <v>8225</v>
      </c>
      <c r="L1882" t="s">
        <v>8247</v>
      </c>
      <c r="M1882">
        <v>1459341380</v>
      </c>
      <c r="N1882" s="19">
        <f t="shared" si="265"/>
        <v>42459.275231481486</v>
      </c>
      <c r="O1882">
        <v>1456839380</v>
      </c>
      <c r="P1882" s="19">
        <f t="shared" si="266"/>
        <v>42430.316898148143</v>
      </c>
      <c r="Q1882" t="b">
        <v>0</v>
      </c>
      <c r="R1882">
        <v>24</v>
      </c>
      <c r="S1882" t="b">
        <v>0</v>
      </c>
      <c r="T1882" t="s">
        <v>8283</v>
      </c>
      <c r="U1882" s="6">
        <f t="shared" si="267"/>
        <v>41.833333333333336</v>
      </c>
      <c r="V1882" t="str">
        <f t="shared" si="268"/>
        <v>games</v>
      </c>
      <c r="W1882" t="str">
        <f t="shared" si="269"/>
        <v>mobile games</v>
      </c>
    </row>
    <row r="1883" spans="1:23" ht="48" x14ac:dyDescent="0.2">
      <c r="A1883" s="5">
        <f t="shared" si="261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tr">
        <f t="shared" si="262"/>
        <v>True</v>
      </c>
      <c r="I1883" t="e">
        <f t="shared" si="263"/>
        <v>#VALUE!</v>
      </c>
      <c r="J1883" t="e">
        <f t="shared" si="264"/>
        <v>#VALUE!</v>
      </c>
      <c r="K1883" t="s">
        <v>8224</v>
      </c>
      <c r="L1883" t="s">
        <v>8246</v>
      </c>
      <c r="M1883">
        <v>1425955189</v>
      </c>
      <c r="N1883" s="19">
        <f t="shared" si="265"/>
        <v>42072.860983796301</v>
      </c>
      <c r="O1883">
        <v>1423366789</v>
      </c>
      <c r="P1883" s="19">
        <f t="shared" si="266"/>
        <v>42042.902650462958</v>
      </c>
      <c r="Q1883" t="b">
        <v>0</v>
      </c>
      <c r="R1883">
        <v>70</v>
      </c>
      <c r="S1883" t="b">
        <v>1</v>
      </c>
      <c r="T1883" t="s">
        <v>8279</v>
      </c>
      <c r="U1883" s="6">
        <f t="shared" si="267"/>
        <v>49.338428571428572</v>
      </c>
      <c r="V1883" t="str">
        <f t="shared" si="268"/>
        <v>music</v>
      </c>
      <c r="W1883" t="str">
        <f t="shared" si="269"/>
        <v>indie rock</v>
      </c>
    </row>
    <row r="1884" spans="1:23" ht="48" x14ac:dyDescent="0.2">
      <c r="A1884" s="5">
        <f t="shared" si="261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tr">
        <f t="shared" si="262"/>
        <v>True</v>
      </c>
      <c r="I1884" t="e">
        <f t="shared" si="263"/>
        <v>#VALUE!</v>
      </c>
      <c r="J1884" t="e">
        <f t="shared" si="264"/>
        <v>#VALUE!</v>
      </c>
      <c r="K1884" t="s">
        <v>8224</v>
      </c>
      <c r="L1884" t="s">
        <v>8246</v>
      </c>
      <c r="M1884">
        <v>1341964080</v>
      </c>
      <c r="N1884" s="19">
        <f t="shared" si="265"/>
        <v>41100.741666666669</v>
      </c>
      <c r="O1884">
        <v>1339109212</v>
      </c>
      <c r="P1884" s="19">
        <f t="shared" si="266"/>
        <v>41067.699212962965</v>
      </c>
      <c r="Q1884" t="b">
        <v>0</v>
      </c>
      <c r="R1884">
        <v>81</v>
      </c>
      <c r="S1884" t="b">
        <v>1</v>
      </c>
      <c r="T1884" t="s">
        <v>8279</v>
      </c>
      <c r="U1884" s="6">
        <f t="shared" si="267"/>
        <v>41.728395061728392</v>
      </c>
      <c r="V1884" t="str">
        <f t="shared" si="268"/>
        <v>music</v>
      </c>
      <c r="W1884" t="str">
        <f t="shared" si="269"/>
        <v>indie rock</v>
      </c>
    </row>
    <row r="1885" spans="1:23" ht="48" x14ac:dyDescent="0.2">
      <c r="A1885" s="5">
        <f t="shared" si="261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tr">
        <f t="shared" si="262"/>
        <v>True</v>
      </c>
      <c r="I1885" t="e">
        <f t="shared" si="263"/>
        <v>#VALUE!</v>
      </c>
      <c r="J1885" t="e">
        <f t="shared" si="264"/>
        <v>#VALUE!</v>
      </c>
      <c r="K1885" t="s">
        <v>8224</v>
      </c>
      <c r="L1885" t="s">
        <v>8246</v>
      </c>
      <c r="M1885">
        <v>1333921508</v>
      </c>
      <c r="N1885" s="19">
        <f t="shared" si="265"/>
        <v>41007.656342592592</v>
      </c>
      <c r="O1885">
        <v>1331333108</v>
      </c>
      <c r="P1885" s="19">
        <f t="shared" si="266"/>
        <v>40977.698009259257</v>
      </c>
      <c r="Q1885" t="b">
        <v>0</v>
      </c>
      <c r="R1885">
        <v>32</v>
      </c>
      <c r="S1885" t="b">
        <v>1</v>
      </c>
      <c r="T1885" t="s">
        <v>8279</v>
      </c>
      <c r="U1885" s="6">
        <f t="shared" si="267"/>
        <v>32.71875</v>
      </c>
      <c r="V1885" t="str">
        <f t="shared" si="268"/>
        <v>music</v>
      </c>
      <c r="W1885" t="str">
        <f t="shared" si="269"/>
        <v>indie rock</v>
      </c>
    </row>
    <row r="1886" spans="1:23" ht="48" x14ac:dyDescent="0.2">
      <c r="A1886" s="5">
        <f t="shared" si="261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tr">
        <f t="shared" si="262"/>
        <v>True</v>
      </c>
      <c r="I1886" t="e">
        <f t="shared" si="263"/>
        <v>#VALUE!</v>
      </c>
      <c r="J1886" t="e">
        <f t="shared" si="264"/>
        <v>#VALUE!</v>
      </c>
      <c r="K1886" t="s">
        <v>8224</v>
      </c>
      <c r="L1886" t="s">
        <v>8246</v>
      </c>
      <c r="M1886">
        <v>1354017600</v>
      </c>
      <c r="N1886" s="19">
        <f t="shared" si="265"/>
        <v>41240.25</v>
      </c>
      <c r="O1886">
        <v>1350967535</v>
      </c>
      <c r="P1886" s="19">
        <f t="shared" si="266"/>
        <v>41204.948321759257</v>
      </c>
      <c r="Q1886" t="b">
        <v>0</v>
      </c>
      <c r="R1886">
        <v>26</v>
      </c>
      <c r="S1886" t="b">
        <v>1</v>
      </c>
      <c r="T1886" t="s">
        <v>8279</v>
      </c>
      <c r="U1886" s="6">
        <f t="shared" si="267"/>
        <v>51.96153846153846</v>
      </c>
      <c r="V1886" t="str">
        <f t="shared" si="268"/>
        <v>music</v>
      </c>
      <c r="W1886" t="str">
        <f t="shared" si="269"/>
        <v>indie rock</v>
      </c>
    </row>
    <row r="1887" spans="1:23" ht="48" x14ac:dyDescent="0.2">
      <c r="A1887" s="5">
        <f t="shared" si="261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tr">
        <f t="shared" si="262"/>
        <v>True</v>
      </c>
      <c r="I1887" t="e">
        <f t="shared" si="263"/>
        <v>#VALUE!</v>
      </c>
      <c r="J1887" t="e">
        <f t="shared" si="264"/>
        <v>#VALUE!</v>
      </c>
      <c r="K1887" t="s">
        <v>8224</v>
      </c>
      <c r="L1887" t="s">
        <v>8246</v>
      </c>
      <c r="M1887">
        <v>1344636000</v>
      </c>
      <c r="N1887" s="19">
        <f t="shared" si="265"/>
        <v>41131.666666666664</v>
      </c>
      <c r="O1887">
        <v>1341800110</v>
      </c>
      <c r="P1887" s="19">
        <f t="shared" si="266"/>
        <v>41098.843865740739</v>
      </c>
      <c r="Q1887" t="b">
        <v>0</v>
      </c>
      <c r="R1887">
        <v>105</v>
      </c>
      <c r="S1887" t="b">
        <v>1</v>
      </c>
      <c r="T1887" t="s">
        <v>8279</v>
      </c>
      <c r="U1887" s="6">
        <f t="shared" si="267"/>
        <v>50.685714285714283</v>
      </c>
      <c r="V1887" t="str">
        <f t="shared" si="268"/>
        <v>music</v>
      </c>
      <c r="W1887" t="str">
        <f t="shared" si="269"/>
        <v>indie rock</v>
      </c>
    </row>
    <row r="1888" spans="1:23" ht="48" x14ac:dyDescent="0.2">
      <c r="A1888" s="5">
        <f t="shared" si="261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tr">
        <f t="shared" si="262"/>
        <v>True</v>
      </c>
      <c r="I1888" t="e">
        <f t="shared" si="263"/>
        <v>#VALUE!</v>
      </c>
      <c r="J1888" t="e">
        <f t="shared" si="264"/>
        <v>#VALUE!</v>
      </c>
      <c r="K1888" t="s">
        <v>8224</v>
      </c>
      <c r="L1888" t="s">
        <v>8246</v>
      </c>
      <c r="M1888">
        <v>1415832338</v>
      </c>
      <c r="N1888" s="19">
        <f t="shared" si="265"/>
        <v>41955.69835648148</v>
      </c>
      <c r="O1888">
        <v>1413236738</v>
      </c>
      <c r="P1888" s="19">
        <f t="shared" si="266"/>
        <v>41925.656689814816</v>
      </c>
      <c r="Q1888" t="b">
        <v>0</v>
      </c>
      <c r="R1888">
        <v>29</v>
      </c>
      <c r="S1888" t="b">
        <v>1</v>
      </c>
      <c r="T1888" t="s">
        <v>8279</v>
      </c>
      <c r="U1888" s="6">
        <f t="shared" si="267"/>
        <v>42.241379310344826</v>
      </c>
      <c r="V1888" t="str">
        <f t="shared" si="268"/>
        <v>music</v>
      </c>
      <c r="W1888" t="str">
        <f t="shared" si="269"/>
        <v>indie rock</v>
      </c>
    </row>
    <row r="1889" spans="1:23" ht="48" x14ac:dyDescent="0.2">
      <c r="A1889" s="5">
        <f t="shared" si="261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tr">
        <f t="shared" si="262"/>
        <v>True</v>
      </c>
      <c r="I1889" t="e">
        <f t="shared" si="263"/>
        <v>#VALUE!</v>
      </c>
      <c r="J1889" t="e">
        <f t="shared" si="264"/>
        <v>#VALUE!</v>
      </c>
      <c r="K1889" t="s">
        <v>8227</v>
      </c>
      <c r="L1889" t="s">
        <v>8249</v>
      </c>
      <c r="M1889">
        <v>1449178200</v>
      </c>
      <c r="N1889" s="19">
        <f t="shared" si="265"/>
        <v>42341.645833333328</v>
      </c>
      <c r="O1889">
        <v>1447614732</v>
      </c>
      <c r="P1889" s="19">
        <f t="shared" si="266"/>
        <v>42323.550138888888</v>
      </c>
      <c r="Q1889" t="b">
        <v>0</v>
      </c>
      <c r="R1889">
        <v>8</v>
      </c>
      <c r="S1889" t="b">
        <v>1</v>
      </c>
      <c r="T1889" t="s">
        <v>8279</v>
      </c>
      <c r="U1889" s="6">
        <f t="shared" si="267"/>
        <v>416.875</v>
      </c>
      <c r="V1889" t="str">
        <f t="shared" si="268"/>
        <v>music</v>
      </c>
      <c r="W1889" t="str">
        <f t="shared" si="269"/>
        <v>indie rock</v>
      </c>
    </row>
    <row r="1890" spans="1:23" ht="48" x14ac:dyDescent="0.2">
      <c r="A1890" s="5">
        <f t="shared" si="261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tr">
        <f t="shared" si="262"/>
        <v>True</v>
      </c>
      <c r="I1890" t="e">
        <f t="shared" si="263"/>
        <v>#VALUE!</v>
      </c>
      <c r="J1890" t="e">
        <f t="shared" si="264"/>
        <v>#VALUE!</v>
      </c>
      <c r="K1890" t="s">
        <v>8224</v>
      </c>
      <c r="L1890" t="s">
        <v>8246</v>
      </c>
      <c r="M1890">
        <v>1275368340</v>
      </c>
      <c r="N1890" s="19">
        <f t="shared" si="265"/>
        <v>40329.957638888889</v>
      </c>
      <c r="O1890">
        <v>1272692732</v>
      </c>
      <c r="P1890" s="19">
        <f t="shared" si="266"/>
        <v>40298.989953703705</v>
      </c>
      <c r="Q1890" t="b">
        <v>0</v>
      </c>
      <c r="R1890">
        <v>89</v>
      </c>
      <c r="S1890" t="b">
        <v>1</v>
      </c>
      <c r="T1890" t="s">
        <v>8279</v>
      </c>
      <c r="U1890" s="6">
        <f t="shared" si="267"/>
        <v>46.651685393258425</v>
      </c>
      <c r="V1890" t="str">
        <f t="shared" si="268"/>
        <v>music</v>
      </c>
      <c r="W1890" t="str">
        <f t="shared" si="269"/>
        <v>indie rock</v>
      </c>
    </row>
    <row r="1891" spans="1:23" ht="48" x14ac:dyDescent="0.2">
      <c r="A1891" s="5">
        <f t="shared" si="261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tr">
        <f t="shared" si="262"/>
        <v>True</v>
      </c>
      <c r="I1891" t="e">
        <f t="shared" si="263"/>
        <v>#VALUE!</v>
      </c>
      <c r="J1891" t="e">
        <f t="shared" si="264"/>
        <v>#VALUE!</v>
      </c>
      <c r="K1891" t="s">
        <v>8224</v>
      </c>
      <c r="L1891" t="s">
        <v>8246</v>
      </c>
      <c r="M1891">
        <v>1363024946</v>
      </c>
      <c r="N1891" s="19">
        <f t="shared" si="265"/>
        <v>41344.501689814817</v>
      </c>
      <c r="O1891">
        <v>1359140546</v>
      </c>
      <c r="P1891" s="19">
        <f t="shared" si="266"/>
        <v>41299.543356481481</v>
      </c>
      <c r="Q1891" t="b">
        <v>0</v>
      </c>
      <c r="R1891">
        <v>44</v>
      </c>
      <c r="S1891" t="b">
        <v>1</v>
      </c>
      <c r="T1891" t="s">
        <v>8279</v>
      </c>
      <c r="U1891" s="6">
        <f t="shared" si="267"/>
        <v>48.454545454545453</v>
      </c>
      <c r="V1891" t="str">
        <f t="shared" si="268"/>
        <v>music</v>
      </c>
      <c r="W1891" t="str">
        <f t="shared" si="269"/>
        <v>indie rock</v>
      </c>
    </row>
    <row r="1892" spans="1:23" ht="48" x14ac:dyDescent="0.2">
      <c r="A1892" s="5">
        <f t="shared" si="261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tr">
        <f t="shared" si="262"/>
        <v>True</v>
      </c>
      <c r="I1892" t="e">
        <f t="shared" si="263"/>
        <v>#VALUE!</v>
      </c>
      <c r="J1892" t="e">
        <f t="shared" si="264"/>
        <v>#VALUE!</v>
      </c>
      <c r="K1892" t="s">
        <v>8224</v>
      </c>
      <c r="L1892" t="s">
        <v>8246</v>
      </c>
      <c r="M1892">
        <v>1355597528</v>
      </c>
      <c r="N1892" s="19">
        <f t="shared" si="265"/>
        <v>41258.536203703705</v>
      </c>
      <c r="O1892">
        <v>1353005528</v>
      </c>
      <c r="P1892" s="19">
        <f t="shared" si="266"/>
        <v>41228.536203703705</v>
      </c>
      <c r="Q1892" t="b">
        <v>0</v>
      </c>
      <c r="R1892">
        <v>246</v>
      </c>
      <c r="S1892" t="b">
        <v>1</v>
      </c>
      <c r="T1892" t="s">
        <v>8279</v>
      </c>
      <c r="U1892" s="6">
        <f t="shared" si="267"/>
        <v>70.5289837398374</v>
      </c>
      <c r="V1892" t="str">
        <f t="shared" si="268"/>
        <v>music</v>
      </c>
      <c r="W1892" t="str">
        <f t="shared" si="269"/>
        <v>indie rock</v>
      </c>
    </row>
    <row r="1893" spans="1:23" ht="64" x14ac:dyDescent="0.2">
      <c r="A1893" s="5">
        <f t="shared" si="261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tr">
        <f t="shared" si="262"/>
        <v>True</v>
      </c>
      <c r="I1893" t="e">
        <f t="shared" si="263"/>
        <v>#VALUE!</v>
      </c>
      <c r="J1893" t="e">
        <f t="shared" si="264"/>
        <v>#VALUE!</v>
      </c>
      <c r="K1893" t="s">
        <v>8224</v>
      </c>
      <c r="L1893" t="s">
        <v>8246</v>
      </c>
      <c r="M1893">
        <v>1279778400</v>
      </c>
      <c r="N1893" s="19">
        <f t="shared" si="265"/>
        <v>40381</v>
      </c>
      <c r="O1893">
        <v>1275851354</v>
      </c>
      <c r="P1893" s="19">
        <f t="shared" si="266"/>
        <v>40335.548078703701</v>
      </c>
      <c r="Q1893" t="b">
        <v>0</v>
      </c>
      <c r="R1893">
        <v>120</v>
      </c>
      <c r="S1893" t="b">
        <v>1</v>
      </c>
      <c r="T1893" t="s">
        <v>8279</v>
      </c>
      <c r="U1893" s="6">
        <f t="shared" si="267"/>
        <v>87.958333333333329</v>
      </c>
      <c r="V1893" t="str">
        <f t="shared" si="268"/>
        <v>music</v>
      </c>
      <c r="W1893" t="str">
        <f t="shared" si="269"/>
        <v>indie rock</v>
      </c>
    </row>
    <row r="1894" spans="1:23" ht="32" x14ac:dyDescent="0.2">
      <c r="A1894" s="5">
        <f t="shared" si="261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tr">
        <f t="shared" si="262"/>
        <v>True</v>
      </c>
      <c r="I1894" t="e">
        <f t="shared" si="263"/>
        <v>#VALUE!</v>
      </c>
      <c r="J1894" t="e">
        <f t="shared" si="264"/>
        <v>#VALUE!</v>
      </c>
      <c r="K1894" t="s">
        <v>8224</v>
      </c>
      <c r="L1894" t="s">
        <v>8246</v>
      </c>
      <c r="M1894">
        <v>1307459881</v>
      </c>
      <c r="N1894" s="19">
        <f t="shared" si="265"/>
        <v>40701.387511574074</v>
      </c>
      <c r="O1894">
        <v>1304867881</v>
      </c>
      <c r="P1894" s="19">
        <f t="shared" si="266"/>
        <v>40671.387511574074</v>
      </c>
      <c r="Q1894" t="b">
        <v>0</v>
      </c>
      <c r="R1894">
        <v>26</v>
      </c>
      <c r="S1894" t="b">
        <v>1</v>
      </c>
      <c r="T1894" t="s">
        <v>8279</v>
      </c>
      <c r="U1894" s="6">
        <f t="shared" si="267"/>
        <v>26.26923076923077</v>
      </c>
      <c r="V1894" t="str">
        <f t="shared" si="268"/>
        <v>music</v>
      </c>
      <c r="W1894" t="str">
        <f t="shared" si="269"/>
        <v>indie rock</v>
      </c>
    </row>
    <row r="1895" spans="1:23" ht="48" x14ac:dyDescent="0.2">
      <c r="A1895" s="5">
        <f t="shared" si="261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tr">
        <f t="shared" si="262"/>
        <v>True</v>
      </c>
      <c r="I1895" t="e">
        <f t="shared" si="263"/>
        <v>#VALUE!</v>
      </c>
      <c r="J1895" t="e">
        <f t="shared" si="264"/>
        <v>#VALUE!</v>
      </c>
      <c r="K1895" t="s">
        <v>8224</v>
      </c>
      <c r="L1895" t="s">
        <v>8246</v>
      </c>
      <c r="M1895">
        <v>1302926340</v>
      </c>
      <c r="N1895" s="19">
        <f t="shared" si="265"/>
        <v>40648.915972222225</v>
      </c>
      <c r="O1895">
        <v>1301524585</v>
      </c>
      <c r="P1895" s="19">
        <f t="shared" si="266"/>
        <v>40632.69195601852</v>
      </c>
      <c r="Q1895" t="b">
        <v>0</v>
      </c>
      <c r="R1895">
        <v>45</v>
      </c>
      <c r="S1895" t="b">
        <v>1</v>
      </c>
      <c r="T1895" t="s">
        <v>8279</v>
      </c>
      <c r="U1895" s="6">
        <f t="shared" si="267"/>
        <v>57.777777777777779</v>
      </c>
      <c r="V1895" t="str">
        <f t="shared" si="268"/>
        <v>music</v>
      </c>
      <c r="W1895" t="str">
        <f t="shared" si="269"/>
        <v>indie rock</v>
      </c>
    </row>
    <row r="1896" spans="1:23" ht="16" x14ac:dyDescent="0.2">
      <c r="A1896" s="5">
        <f t="shared" si="261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tr">
        <f t="shared" si="262"/>
        <v>True</v>
      </c>
      <c r="I1896" t="e">
        <f t="shared" si="263"/>
        <v>#VALUE!</v>
      </c>
      <c r="J1896" t="e">
        <f t="shared" si="264"/>
        <v>#VALUE!</v>
      </c>
      <c r="K1896" t="s">
        <v>8224</v>
      </c>
      <c r="L1896" t="s">
        <v>8246</v>
      </c>
      <c r="M1896">
        <v>1329082983</v>
      </c>
      <c r="N1896" s="19">
        <f t="shared" si="265"/>
        <v>40951.654895833337</v>
      </c>
      <c r="O1896">
        <v>1326404583</v>
      </c>
      <c r="P1896" s="19">
        <f t="shared" si="266"/>
        <v>40920.654895833337</v>
      </c>
      <c r="Q1896" t="b">
        <v>0</v>
      </c>
      <c r="R1896">
        <v>20</v>
      </c>
      <c r="S1896" t="b">
        <v>1</v>
      </c>
      <c r="T1896" t="s">
        <v>8279</v>
      </c>
      <c r="U1896" s="6">
        <f t="shared" si="267"/>
        <v>57.25</v>
      </c>
      <c r="V1896" t="str">
        <f t="shared" si="268"/>
        <v>music</v>
      </c>
      <c r="W1896" t="str">
        <f t="shared" si="269"/>
        <v>indie rock</v>
      </c>
    </row>
    <row r="1897" spans="1:23" ht="48" x14ac:dyDescent="0.2">
      <c r="A1897" s="5">
        <f t="shared" si="261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tr">
        <f t="shared" si="262"/>
        <v>True</v>
      </c>
      <c r="I1897" t="e">
        <f t="shared" si="263"/>
        <v>#VALUE!</v>
      </c>
      <c r="J1897" t="e">
        <f t="shared" si="264"/>
        <v>#VALUE!</v>
      </c>
      <c r="K1897" t="s">
        <v>8224</v>
      </c>
      <c r="L1897" t="s">
        <v>8246</v>
      </c>
      <c r="M1897">
        <v>1445363722</v>
      </c>
      <c r="N1897" s="19">
        <f t="shared" si="265"/>
        <v>42297.496782407412</v>
      </c>
      <c r="O1897">
        <v>1442771722</v>
      </c>
      <c r="P1897" s="19">
        <f t="shared" si="266"/>
        <v>42267.496782407412</v>
      </c>
      <c r="Q1897" t="b">
        <v>0</v>
      </c>
      <c r="R1897">
        <v>47</v>
      </c>
      <c r="S1897" t="b">
        <v>1</v>
      </c>
      <c r="T1897" t="s">
        <v>8279</v>
      </c>
      <c r="U1897" s="6">
        <f t="shared" si="267"/>
        <v>196.34042553191489</v>
      </c>
      <c r="V1897" t="str">
        <f t="shared" si="268"/>
        <v>music</v>
      </c>
      <c r="W1897" t="str">
        <f t="shared" si="269"/>
        <v>indie rock</v>
      </c>
    </row>
    <row r="1898" spans="1:23" ht="48" x14ac:dyDescent="0.2">
      <c r="A1898" s="5">
        <f t="shared" si="261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tr">
        <f t="shared" si="262"/>
        <v>True</v>
      </c>
      <c r="I1898" t="e">
        <f t="shared" si="263"/>
        <v>#VALUE!</v>
      </c>
      <c r="J1898" t="e">
        <f t="shared" si="264"/>
        <v>#VALUE!</v>
      </c>
      <c r="K1898" t="s">
        <v>8224</v>
      </c>
      <c r="L1898" t="s">
        <v>8246</v>
      </c>
      <c r="M1898">
        <v>1334250165</v>
      </c>
      <c r="N1898" s="19">
        <f t="shared" si="265"/>
        <v>41011.460243055553</v>
      </c>
      <c r="O1898">
        <v>1331658165</v>
      </c>
      <c r="P1898" s="19">
        <f t="shared" si="266"/>
        <v>40981.460243055553</v>
      </c>
      <c r="Q1898" t="b">
        <v>0</v>
      </c>
      <c r="R1898">
        <v>13</v>
      </c>
      <c r="S1898" t="b">
        <v>1</v>
      </c>
      <c r="T1898" t="s">
        <v>8279</v>
      </c>
      <c r="U1898" s="6">
        <f t="shared" si="267"/>
        <v>43</v>
      </c>
      <c r="V1898" t="str">
        <f t="shared" si="268"/>
        <v>music</v>
      </c>
      <c r="W1898" t="str">
        <f t="shared" si="269"/>
        <v>indie rock</v>
      </c>
    </row>
    <row r="1899" spans="1:23" ht="48" x14ac:dyDescent="0.2">
      <c r="A1899" s="5">
        <f t="shared" si="261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tr">
        <f t="shared" si="262"/>
        <v>True</v>
      </c>
      <c r="I1899" t="e">
        <f t="shared" si="263"/>
        <v>#VALUE!</v>
      </c>
      <c r="J1899" t="e">
        <f t="shared" si="264"/>
        <v>#VALUE!</v>
      </c>
      <c r="K1899" t="s">
        <v>8224</v>
      </c>
      <c r="L1899" t="s">
        <v>8246</v>
      </c>
      <c r="M1899">
        <v>1393966800</v>
      </c>
      <c r="N1899" s="19">
        <f t="shared" si="265"/>
        <v>41702.625</v>
      </c>
      <c r="O1899">
        <v>1392040806</v>
      </c>
      <c r="P1899" s="19">
        <f t="shared" si="266"/>
        <v>41680.333402777782</v>
      </c>
      <c r="Q1899" t="b">
        <v>0</v>
      </c>
      <c r="R1899">
        <v>183</v>
      </c>
      <c r="S1899" t="b">
        <v>1</v>
      </c>
      <c r="T1899" t="s">
        <v>8279</v>
      </c>
      <c r="U1899" s="6">
        <f t="shared" si="267"/>
        <v>35.551912568306008</v>
      </c>
      <c r="V1899" t="str">
        <f t="shared" si="268"/>
        <v>music</v>
      </c>
      <c r="W1899" t="str">
        <f t="shared" si="269"/>
        <v>indie rock</v>
      </c>
    </row>
    <row r="1900" spans="1:23" ht="48" x14ac:dyDescent="0.2">
      <c r="A1900" s="5">
        <f t="shared" si="261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tr">
        <f t="shared" si="262"/>
        <v>True</v>
      </c>
      <c r="I1900" t="e">
        <f t="shared" si="263"/>
        <v>#VALUE!</v>
      </c>
      <c r="J1900" t="e">
        <f t="shared" si="264"/>
        <v>#VALUE!</v>
      </c>
      <c r="K1900" t="s">
        <v>8224</v>
      </c>
      <c r="L1900" t="s">
        <v>8246</v>
      </c>
      <c r="M1900">
        <v>1454349600</v>
      </c>
      <c r="N1900" s="19">
        <f t="shared" si="265"/>
        <v>42401.5</v>
      </c>
      <c r="O1900">
        <v>1451277473</v>
      </c>
      <c r="P1900" s="19">
        <f t="shared" si="266"/>
        <v>42365.942974537036</v>
      </c>
      <c r="Q1900" t="b">
        <v>0</v>
      </c>
      <c r="R1900">
        <v>21</v>
      </c>
      <c r="S1900" t="b">
        <v>1</v>
      </c>
      <c r="T1900" t="s">
        <v>8279</v>
      </c>
      <c r="U1900" s="6">
        <f t="shared" si="267"/>
        <v>68.80952380952381</v>
      </c>
      <c r="V1900" t="str">
        <f t="shared" si="268"/>
        <v>music</v>
      </c>
      <c r="W1900" t="str">
        <f t="shared" si="269"/>
        <v>indie rock</v>
      </c>
    </row>
    <row r="1901" spans="1:23" ht="48" x14ac:dyDescent="0.2">
      <c r="A1901" s="5">
        <f t="shared" si="261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tr">
        <f t="shared" si="262"/>
        <v>True</v>
      </c>
      <c r="I1901" t="e">
        <f t="shared" si="263"/>
        <v>#VALUE!</v>
      </c>
      <c r="J1901" t="e">
        <f t="shared" si="264"/>
        <v>#VALUE!</v>
      </c>
      <c r="K1901" t="s">
        <v>8224</v>
      </c>
      <c r="L1901" t="s">
        <v>8246</v>
      </c>
      <c r="M1901">
        <v>1427319366</v>
      </c>
      <c r="N1901" s="19">
        <f t="shared" si="265"/>
        <v>42088.65006944444</v>
      </c>
      <c r="O1901">
        <v>1424730966</v>
      </c>
      <c r="P1901" s="19">
        <f t="shared" si="266"/>
        <v>42058.691736111112</v>
      </c>
      <c r="Q1901" t="b">
        <v>0</v>
      </c>
      <c r="R1901">
        <v>42</v>
      </c>
      <c r="S1901" t="b">
        <v>1</v>
      </c>
      <c r="T1901" t="s">
        <v>8279</v>
      </c>
      <c r="U1901" s="6">
        <f t="shared" si="267"/>
        <v>28.571428571428573</v>
      </c>
      <c r="V1901" t="str">
        <f t="shared" si="268"/>
        <v>music</v>
      </c>
      <c r="W1901" t="str">
        <f t="shared" si="269"/>
        <v>indie rock</v>
      </c>
    </row>
    <row r="1902" spans="1:23" ht="48" x14ac:dyDescent="0.2">
      <c r="A1902" s="5">
        <f t="shared" si="261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tr">
        <f t="shared" si="262"/>
        <v>True</v>
      </c>
      <c r="I1902" t="e">
        <f t="shared" si="263"/>
        <v>#VALUE!</v>
      </c>
      <c r="J1902" t="e">
        <f t="shared" si="264"/>
        <v>#VALUE!</v>
      </c>
      <c r="K1902" t="s">
        <v>8224</v>
      </c>
      <c r="L1902" t="s">
        <v>8246</v>
      </c>
      <c r="M1902">
        <v>1349517540</v>
      </c>
      <c r="N1902" s="19">
        <f t="shared" si="265"/>
        <v>41188.165972222225</v>
      </c>
      <c r="O1902">
        <v>1347137731</v>
      </c>
      <c r="P1902" s="19">
        <f t="shared" si="266"/>
        <v>41160.621886574074</v>
      </c>
      <c r="Q1902" t="b">
        <v>0</v>
      </c>
      <c r="R1902">
        <v>54</v>
      </c>
      <c r="S1902" t="b">
        <v>1</v>
      </c>
      <c r="T1902" t="s">
        <v>8279</v>
      </c>
      <c r="U1902" s="6">
        <f t="shared" si="267"/>
        <v>50.631666666666668</v>
      </c>
      <c r="V1902" t="str">
        <f t="shared" si="268"/>
        <v>music</v>
      </c>
      <c r="W1902" t="str">
        <f t="shared" si="269"/>
        <v>indie rock</v>
      </c>
    </row>
    <row r="1903" spans="1:23" ht="48" x14ac:dyDescent="0.2">
      <c r="A1903" s="5">
        <f t="shared" si="261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e">
        <f t="shared" si="262"/>
        <v>#VALUE!</v>
      </c>
      <c r="I1903" t="str">
        <f t="shared" si="263"/>
        <v>True</v>
      </c>
      <c r="J1903" t="e">
        <f t="shared" si="264"/>
        <v>#VALUE!</v>
      </c>
      <c r="K1903" t="s">
        <v>8225</v>
      </c>
      <c r="L1903" t="s">
        <v>8247</v>
      </c>
      <c r="M1903">
        <v>1432299600</v>
      </c>
      <c r="N1903" s="19">
        <f t="shared" si="265"/>
        <v>42146.291666666672</v>
      </c>
      <c r="O1903">
        <v>1429707729</v>
      </c>
      <c r="P1903" s="19">
        <f t="shared" si="266"/>
        <v>42116.29315972222</v>
      </c>
      <c r="Q1903" t="b">
        <v>0</v>
      </c>
      <c r="R1903">
        <v>25</v>
      </c>
      <c r="S1903" t="b">
        <v>0</v>
      </c>
      <c r="T1903" t="s">
        <v>8294</v>
      </c>
      <c r="U1903" s="6">
        <f t="shared" si="267"/>
        <v>106.8</v>
      </c>
      <c r="V1903" t="str">
        <f t="shared" si="268"/>
        <v>technology</v>
      </c>
      <c r="W1903" t="str">
        <f t="shared" si="269"/>
        <v>gadgets</v>
      </c>
    </row>
    <row r="1904" spans="1:23" ht="48" x14ac:dyDescent="0.2">
      <c r="A1904" s="5">
        <f t="shared" si="261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e">
        <f t="shared" si="262"/>
        <v>#VALUE!</v>
      </c>
      <c r="I1904" t="str">
        <f t="shared" si="263"/>
        <v>True</v>
      </c>
      <c r="J1904" t="e">
        <f t="shared" si="264"/>
        <v>#VALUE!</v>
      </c>
      <c r="K1904" t="s">
        <v>8233</v>
      </c>
      <c r="L1904" t="s">
        <v>8249</v>
      </c>
      <c r="M1904">
        <v>1425495447</v>
      </c>
      <c r="N1904" s="19">
        <f t="shared" si="265"/>
        <v>42067.539895833332</v>
      </c>
      <c r="O1904">
        <v>1422903447</v>
      </c>
      <c r="P1904" s="19">
        <f t="shared" si="266"/>
        <v>42037.539895833332</v>
      </c>
      <c r="Q1904" t="b">
        <v>0</v>
      </c>
      <c r="R1904">
        <v>3</v>
      </c>
      <c r="S1904" t="b">
        <v>0</v>
      </c>
      <c r="T1904" t="s">
        <v>8294</v>
      </c>
      <c r="U1904" s="6">
        <f t="shared" si="267"/>
        <v>4</v>
      </c>
      <c r="V1904" t="str">
        <f t="shared" si="268"/>
        <v>technology</v>
      </c>
      <c r="W1904" t="str">
        <f t="shared" si="269"/>
        <v>gadgets</v>
      </c>
    </row>
    <row r="1905" spans="1:23" ht="48" x14ac:dyDescent="0.2">
      <c r="A1905" s="5">
        <f t="shared" si="261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e">
        <f t="shared" si="262"/>
        <v>#VALUE!</v>
      </c>
      <c r="I1905" t="str">
        <f t="shared" si="263"/>
        <v>True</v>
      </c>
      <c r="J1905" t="e">
        <f t="shared" si="264"/>
        <v>#VALUE!</v>
      </c>
      <c r="K1905" t="s">
        <v>8224</v>
      </c>
      <c r="L1905" t="s">
        <v>8246</v>
      </c>
      <c r="M1905">
        <v>1485541791</v>
      </c>
      <c r="N1905" s="19">
        <f t="shared" si="265"/>
        <v>42762.520729166667</v>
      </c>
      <c r="O1905">
        <v>1480357791</v>
      </c>
      <c r="P1905" s="19">
        <f t="shared" si="266"/>
        <v>42702.520729166667</v>
      </c>
      <c r="Q1905" t="b">
        <v>0</v>
      </c>
      <c r="R1905">
        <v>41</v>
      </c>
      <c r="S1905" t="b">
        <v>0</v>
      </c>
      <c r="T1905" t="s">
        <v>8294</v>
      </c>
      <c r="U1905" s="6">
        <f t="shared" si="267"/>
        <v>34.097560975609753</v>
      </c>
      <c r="V1905" t="str">
        <f t="shared" si="268"/>
        <v>technology</v>
      </c>
      <c r="W1905" t="str">
        <f t="shared" si="269"/>
        <v>gadgets</v>
      </c>
    </row>
    <row r="1906" spans="1:23" ht="48" x14ac:dyDescent="0.2">
      <c r="A1906" s="5">
        <f t="shared" si="261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e">
        <f t="shared" si="262"/>
        <v>#VALUE!</v>
      </c>
      <c r="I1906" t="str">
        <f t="shared" si="263"/>
        <v>True</v>
      </c>
      <c r="J1906" t="e">
        <f t="shared" si="264"/>
        <v>#VALUE!</v>
      </c>
      <c r="K1906" t="s">
        <v>8224</v>
      </c>
      <c r="L1906" t="s">
        <v>8246</v>
      </c>
      <c r="M1906">
        <v>1451752021</v>
      </c>
      <c r="N1906" s="19">
        <f t="shared" si="265"/>
        <v>42371.435428240744</v>
      </c>
      <c r="O1906">
        <v>1447864021</v>
      </c>
      <c r="P1906" s="19">
        <f t="shared" si="266"/>
        <v>42326.435428240744</v>
      </c>
      <c r="Q1906" t="b">
        <v>0</v>
      </c>
      <c r="R1906">
        <v>2</v>
      </c>
      <c r="S1906" t="b">
        <v>0</v>
      </c>
      <c r="T1906" t="s">
        <v>8294</v>
      </c>
      <c r="U1906" s="6">
        <f t="shared" si="267"/>
        <v>25</v>
      </c>
      <c r="V1906" t="str">
        <f t="shared" si="268"/>
        <v>technology</v>
      </c>
      <c r="W1906" t="str">
        <f t="shared" si="269"/>
        <v>gadgets</v>
      </c>
    </row>
    <row r="1907" spans="1:23" ht="48" x14ac:dyDescent="0.2">
      <c r="A1907" s="5">
        <f t="shared" si="261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e">
        <f t="shared" si="262"/>
        <v>#VALUE!</v>
      </c>
      <c r="I1907" t="str">
        <f t="shared" si="263"/>
        <v>True</v>
      </c>
      <c r="J1907" t="e">
        <f t="shared" si="264"/>
        <v>#VALUE!</v>
      </c>
      <c r="K1907" t="s">
        <v>8224</v>
      </c>
      <c r="L1907" t="s">
        <v>8246</v>
      </c>
      <c r="M1907">
        <v>1410127994</v>
      </c>
      <c r="N1907" s="19">
        <f t="shared" si="265"/>
        <v>41889.675856481481</v>
      </c>
      <c r="O1907">
        <v>1407535994</v>
      </c>
      <c r="P1907" s="19">
        <f t="shared" si="266"/>
        <v>41859.675856481481</v>
      </c>
      <c r="Q1907" t="b">
        <v>0</v>
      </c>
      <c r="R1907">
        <v>4</v>
      </c>
      <c r="S1907" t="b">
        <v>0</v>
      </c>
      <c r="T1907" t="s">
        <v>8294</v>
      </c>
      <c r="U1907" s="6">
        <f t="shared" si="267"/>
        <v>10.5</v>
      </c>
      <c r="V1907" t="str">
        <f t="shared" si="268"/>
        <v>technology</v>
      </c>
      <c r="W1907" t="str">
        <f t="shared" si="269"/>
        <v>gadgets</v>
      </c>
    </row>
    <row r="1908" spans="1:23" ht="48" x14ac:dyDescent="0.2">
      <c r="A1908" s="5">
        <f t="shared" si="261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e">
        <f t="shared" si="262"/>
        <v>#VALUE!</v>
      </c>
      <c r="I1908" t="str">
        <f t="shared" si="263"/>
        <v>True</v>
      </c>
      <c r="J1908" t="e">
        <f t="shared" si="264"/>
        <v>#VALUE!</v>
      </c>
      <c r="K1908" t="s">
        <v>8224</v>
      </c>
      <c r="L1908" t="s">
        <v>8246</v>
      </c>
      <c r="M1908">
        <v>1466697983</v>
      </c>
      <c r="N1908" s="19">
        <f t="shared" si="265"/>
        <v>42544.421099537038</v>
      </c>
      <c r="O1908">
        <v>1464105983</v>
      </c>
      <c r="P1908" s="19">
        <f t="shared" si="266"/>
        <v>42514.421099537038</v>
      </c>
      <c r="Q1908" t="b">
        <v>0</v>
      </c>
      <c r="R1908">
        <v>99</v>
      </c>
      <c r="S1908" t="b">
        <v>0</v>
      </c>
      <c r="T1908" t="s">
        <v>8294</v>
      </c>
      <c r="U1908" s="6">
        <f t="shared" si="267"/>
        <v>215.95959595959596</v>
      </c>
      <c r="V1908" t="str">
        <f t="shared" si="268"/>
        <v>technology</v>
      </c>
      <c r="W1908" t="str">
        <f t="shared" si="269"/>
        <v>gadgets</v>
      </c>
    </row>
    <row r="1909" spans="1:23" ht="48" x14ac:dyDescent="0.2">
      <c r="A1909" s="5">
        <f t="shared" si="261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e">
        <f t="shared" si="262"/>
        <v>#VALUE!</v>
      </c>
      <c r="I1909" t="str">
        <f t="shared" si="263"/>
        <v>True</v>
      </c>
      <c r="J1909" t="e">
        <f t="shared" si="264"/>
        <v>#VALUE!</v>
      </c>
      <c r="K1909" t="s">
        <v>8224</v>
      </c>
      <c r="L1909" t="s">
        <v>8246</v>
      </c>
      <c r="M1909">
        <v>1400853925</v>
      </c>
      <c r="N1909" s="19">
        <f t="shared" si="265"/>
        <v>41782.337094907409</v>
      </c>
      <c r="O1909">
        <v>1399557925</v>
      </c>
      <c r="P1909" s="19">
        <f t="shared" si="266"/>
        <v>41767.337094907409</v>
      </c>
      <c r="Q1909" t="b">
        <v>0</v>
      </c>
      <c r="R1909">
        <v>4</v>
      </c>
      <c r="S1909" t="b">
        <v>0</v>
      </c>
      <c r="T1909" t="s">
        <v>8294</v>
      </c>
      <c r="U1909" s="6">
        <f t="shared" si="267"/>
        <v>21.25</v>
      </c>
      <c r="V1909" t="str">
        <f t="shared" si="268"/>
        <v>technology</v>
      </c>
      <c r="W1909" t="str">
        <f t="shared" si="269"/>
        <v>gadgets</v>
      </c>
    </row>
    <row r="1910" spans="1:23" ht="48" x14ac:dyDescent="0.2">
      <c r="A1910" s="5">
        <f t="shared" si="261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e">
        <f t="shared" si="262"/>
        <v>#VALUE!</v>
      </c>
      <c r="I1910" t="str">
        <f t="shared" si="263"/>
        <v>True</v>
      </c>
      <c r="J1910" t="e">
        <f t="shared" si="264"/>
        <v>#VALUE!</v>
      </c>
      <c r="K1910" t="s">
        <v>8224</v>
      </c>
      <c r="L1910" t="s">
        <v>8246</v>
      </c>
      <c r="M1910">
        <v>1483048900</v>
      </c>
      <c r="N1910" s="19">
        <f t="shared" si="265"/>
        <v>42733.667824074073</v>
      </c>
      <c r="O1910">
        <v>1480456900</v>
      </c>
      <c r="P1910" s="19">
        <f t="shared" si="266"/>
        <v>42703.667824074073</v>
      </c>
      <c r="Q1910" t="b">
        <v>0</v>
      </c>
      <c r="R1910">
        <v>4</v>
      </c>
      <c r="S1910" t="b">
        <v>0</v>
      </c>
      <c r="T1910" t="s">
        <v>8294</v>
      </c>
      <c r="U1910" s="6">
        <f t="shared" si="267"/>
        <v>108.25</v>
      </c>
      <c r="V1910" t="str">
        <f t="shared" si="268"/>
        <v>technology</v>
      </c>
      <c r="W1910" t="str">
        <f t="shared" si="269"/>
        <v>gadgets</v>
      </c>
    </row>
    <row r="1911" spans="1:23" ht="48" x14ac:dyDescent="0.2">
      <c r="A1911" s="5">
        <f t="shared" si="261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e">
        <f t="shared" si="262"/>
        <v>#VALUE!</v>
      </c>
      <c r="I1911" t="str">
        <f t="shared" si="263"/>
        <v>True</v>
      </c>
      <c r="J1911" t="e">
        <f t="shared" si="264"/>
        <v>#VALUE!</v>
      </c>
      <c r="K1911" t="s">
        <v>8224</v>
      </c>
      <c r="L1911" t="s">
        <v>8246</v>
      </c>
      <c r="M1911">
        <v>1414059479</v>
      </c>
      <c r="N1911" s="19">
        <f t="shared" si="265"/>
        <v>41935.179155092592</v>
      </c>
      <c r="O1911">
        <v>1411467479</v>
      </c>
      <c r="P1911" s="19">
        <f t="shared" si="266"/>
        <v>41905.179155092592</v>
      </c>
      <c r="Q1911" t="b">
        <v>0</v>
      </c>
      <c r="R1911">
        <v>38</v>
      </c>
      <c r="S1911" t="b">
        <v>0</v>
      </c>
      <c r="T1911" t="s">
        <v>8294</v>
      </c>
      <c r="U1911" s="6">
        <f t="shared" si="267"/>
        <v>129.97368421052633</v>
      </c>
      <c r="V1911" t="str">
        <f t="shared" si="268"/>
        <v>technology</v>
      </c>
      <c r="W1911" t="str">
        <f t="shared" si="269"/>
        <v>gadgets</v>
      </c>
    </row>
    <row r="1912" spans="1:23" ht="48" x14ac:dyDescent="0.2">
      <c r="A1912" s="5">
        <f t="shared" si="261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e">
        <f t="shared" si="262"/>
        <v>#VALUE!</v>
      </c>
      <c r="I1912" t="str">
        <f t="shared" si="263"/>
        <v>True</v>
      </c>
      <c r="J1912" t="e">
        <f t="shared" si="264"/>
        <v>#VALUE!</v>
      </c>
      <c r="K1912" t="s">
        <v>8233</v>
      </c>
      <c r="L1912" t="s">
        <v>8249</v>
      </c>
      <c r="M1912">
        <v>1446331500</v>
      </c>
      <c r="N1912" s="19">
        <f t="shared" si="265"/>
        <v>42308.697916666672</v>
      </c>
      <c r="O1912">
        <v>1442531217</v>
      </c>
      <c r="P1912" s="19">
        <f t="shared" si="266"/>
        <v>42264.713159722218</v>
      </c>
      <c r="Q1912" t="b">
        <v>0</v>
      </c>
      <c r="R1912">
        <v>285</v>
      </c>
      <c r="S1912" t="b">
        <v>0</v>
      </c>
      <c r="T1912" t="s">
        <v>8294</v>
      </c>
      <c r="U1912" s="6">
        <f t="shared" si="267"/>
        <v>117.49473684210527</v>
      </c>
      <c r="V1912" t="str">
        <f t="shared" si="268"/>
        <v>technology</v>
      </c>
      <c r="W1912" t="str">
        <f t="shared" si="269"/>
        <v>gadgets</v>
      </c>
    </row>
    <row r="1913" spans="1:23" ht="48" x14ac:dyDescent="0.2">
      <c r="A1913" s="5">
        <f t="shared" si="261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e">
        <f t="shared" si="262"/>
        <v>#VALUE!</v>
      </c>
      <c r="I1913" t="str">
        <f t="shared" si="263"/>
        <v>True</v>
      </c>
      <c r="J1913" t="e">
        <f t="shared" si="264"/>
        <v>#VALUE!</v>
      </c>
      <c r="K1913" t="s">
        <v>8228</v>
      </c>
      <c r="L1913" t="s">
        <v>8250</v>
      </c>
      <c r="M1913">
        <v>1407545334</v>
      </c>
      <c r="N1913" s="19">
        <f t="shared" si="265"/>
        <v>41859.783958333333</v>
      </c>
      <c r="O1913">
        <v>1404953334</v>
      </c>
      <c r="P1913" s="19">
        <f t="shared" si="266"/>
        <v>41829.783958333333</v>
      </c>
      <c r="Q1913" t="b">
        <v>0</v>
      </c>
      <c r="R1913">
        <v>1</v>
      </c>
      <c r="S1913" t="b">
        <v>0</v>
      </c>
      <c r="T1913" t="s">
        <v>8294</v>
      </c>
      <c r="U1913" s="6">
        <f t="shared" si="267"/>
        <v>10</v>
      </c>
      <c r="V1913" t="str">
        <f t="shared" si="268"/>
        <v>technology</v>
      </c>
      <c r="W1913" t="str">
        <f t="shared" si="269"/>
        <v>gadgets</v>
      </c>
    </row>
    <row r="1914" spans="1:23" ht="48" x14ac:dyDescent="0.2">
      <c r="A1914" s="5">
        <f t="shared" si="261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e">
        <f t="shared" si="262"/>
        <v>#VALUE!</v>
      </c>
      <c r="I1914" t="str">
        <f t="shared" si="263"/>
        <v>True</v>
      </c>
      <c r="J1914" t="e">
        <f t="shared" si="264"/>
        <v>#VALUE!</v>
      </c>
      <c r="K1914" t="s">
        <v>8224</v>
      </c>
      <c r="L1914" t="s">
        <v>8246</v>
      </c>
      <c r="M1914">
        <v>1433395560</v>
      </c>
      <c r="N1914" s="19">
        <f t="shared" si="265"/>
        <v>42158.976388888885</v>
      </c>
      <c r="O1914">
        <v>1430803560</v>
      </c>
      <c r="P1914" s="19">
        <f t="shared" si="266"/>
        <v>42128.976388888885</v>
      </c>
      <c r="Q1914" t="b">
        <v>0</v>
      </c>
      <c r="R1914">
        <v>42</v>
      </c>
      <c r="S1914" t="b">
        <v>0</v>
      </c>
      <c r="T1914" t="s">
        <v>8294</v>
      </c>
      <c r="U1914" s="6">
        <f t="shared" si="267"/>
        <v>70.595238095238102</v>
      </c>
      <c r="V1914" t="str">
        <f t="shared" si="268"/>
        <v>technology</v>
      </c>
      <c r="W1914" t="str">
        <f t="shared" si="269"/>
        <v>gadgets</v>
      </c>
    </row>
    <row r="1915" spans="1:23" ht="32" x14ac:dyDescent="0.2">
      <c r="A1915" s="5">
        <f t="shared" si="261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e">
        <f t="shared" si="262"/>
        <v>#VALUE!</v>
      </c>
      <c r="I1915" t="str">
        <f t="shared" si="263"/>
        <v>True</v>
      </c>
      <c r="J1915" t="e">
        <f t="shared" si="264"/>
        <v>#VALUE!</v>
      </c>
      <c r="K1915" t="s">
        <v>8225</v>
      </c>
      <c r="L1915" t="s">
        <v>8247</v>
      </c>
      <c r="M1915">
        <v>1412770578</v>
      </c>
      <c r="N1915" s="19">
        <f t="shared" si="265"/>
        <v>41920.261319444442</v>
      </c>
      <c r="O1915">
        <v>1410178578</v>
      </c>
      <c r="P1915" s="19">
        <f t="shared" si="266"/>
        <v>41890.261319444442</v>
      </c>
      <c r="Q1915" t="b">
        <v>0</v>
      </c>
      <c r="R1915">
        <v>26</v>
      </c>
      <c r="S1915" t="b">
        <v>0</v>
      </c>
      <c r="T1915" t="s">
        <v>8294</v>
      </c>
      <c r="U1915" s="6">
        <f t="shared" si="267"/>
        <v>24.5</v>
      </c>
      <c r="V1915" t="str">
        <f t="shared" si="268"/>
        <v>technology</v>
      </c>
      <c r="W1915" t="str">
        <f t="shared" si="269"/>
        <v>gadgets</v>
      </c>
    </row>
    <row r="1916" spans="1:23" ht="48" x14ac:dyDescent="0.2">
      <c r="A1916" s="5">
        <f t="shared" si="261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e">
        <f t="shared" si="262"/>
        <v>#VALUE!</v>
      </c>
      <c r="I1916" t="str">
        <f t="shared" si="263"/>
        <v>True</v>
      </c>
      <c r="J1916" t="e">
        <f t="shared" si="264"/>
        <v>#VALUE!</v>
      </c>
      <c r="K1916" t="s">
        <v>8224</v>
      </c>
      <c r="L1916" t="s">
        <v>8246</v>
      </c>
      <c r="M1916">
        <v>1414814340</v>
      </c>
      <c r="N1916" s="19">
        <f t="shared" si="265"/>
        <v>41943.915972222225</v>
      </c>
      <c r="O1916">
        <v>1413519073</v>
      </c>
      <c r="P1916" s="19">
        <f t="shared" si="266"/>
        <v>41928.924456018518</v>
      </c>
      <c r="Q1916" t="b">
        <v>0</v>
      </c>
      <c r="R1916">
        <v>2</v>
      </c>
      <c r="S1916" t="b">
        <v>0</v>
      </c>
      <c r="T1916" t="s">
        <v>8294</v>
      </c>
      <c r="U1916" s="6">
        <f t="shared" si="267"/>
        <v>30</v>
      </c>
      <c r="V1916" t="str">
        <f t="shared" si="268"/>
        <v>technology</v>
      </c>
      <c r="W1916" t="str">
        <f t="shared" si="269"/>
        <v>gadgets</v>
      </c>
    </row>
    <row r="1917" spans="1:23" ht="48" x14ac:dyDescent="0.2">
      <c r="A1917" s="5">
        <f t="shared" si="261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e">
        <f t="shared" si="262"/>
        <v>#VALUE!</v>
      </c>
      <c r="I1917" t="str">
        <f t="shared" si="263"/>
        <v>True</v>
      </c>
      <c r="J1917" t="e">
        <f t="shared" si="264"/>
        <v>#VALUE!</v>
      </c>
      <c r="K1917" t="s">
        <v>8224</v>
      </c>
      <c r="L1917" t="s">
        <v>8246</v>
      </c>
      <c r="M1917">
        <v>1409620222</v>
      </c>
      <c r="N1917" s="19">
        <f t="shared" si="265"/>
        <v>41883.79886574074</v>
      </c>
      <c r="O1917">
        <v>1407892222</v>
      </c>
      <c r="P1917" s="19">
        <f t="shared" si="266"/>
        <v>41863.79886574074</v>
      </c>
      <c r="Q1917" t="b">
        <v>0</v>
      </c>
      <c r="R1917">
        <v>4</v>
      </c>
      <c r="S1917" t="b">
        <v>0</v>
      </c>
      <c r="T1917" t="s">
        <v>8294</v>
      </c>
      <c r="U1917" s="6">
        <f t="shared" si="267"/>
        <v>2</v>
      </c>
      <c r="V1917" t="str">
        <f t="shared" si="268"/>
        <v>technology</v>
      </c>
      <c r="W1917" t="str">
        <f t="shared" si="269"/>
        <v>gadgets</v>
      </c>
    </row>
    <row r="1918" spans="1:23" ht="32" x14ac:dyDescent="0.2">
      <c r="A1918" s="5">
        <f t="shared" si="261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e">
        <f t="shared" si="262"/>
        <v>#VALUE!</v>
      </c>
      <c r="I1918" t="str">
        <f t="shared" si="263"/>
        <v>True</v>
      </c>
      <c r="J1918" t="e">
        <f t="shared" si="264"/>
        <v>#VALUE!</v>
      </c>
      <c r="K1918" t="s">
        <v>8224</v>
      </c>
      <c r="L1918" t="s">
        <v>8246</v>
      </c>
      <c r="M1918">
        <v>1478542375</v>
      </c>
      <c r="N1918" s="19">
        <f t="shared" si="265"/>
        <v>42681.508969907409</v>
      </c>
      <c r="O1918">
        <v>1476378775</v>
      </c>
      <c r="P1918" s="19">
        <f t="shared" si="266"/>
        <v>42656.467303240745</v>
      </c>
      <c r="Q1918" t="b">
        <v>0</v>
      </c>
      <c r="R1918">
        <v>6</v>
      </c>
      <c r="S1918" t="b">
        <v>0</v>
      </c>
      <c r="T1918" t="s">
        <v>8294</v>
      </c>
      <c r="U1918" s="6">
        <f t="shared" si="267"/>
        <v>17</v>
      </c>
      <c r="V1918" t="str">
        <f t="shared" si="268"/>
        <v>technology</v>
      </c>
      <c r="W1918" t="str">
        <f t="shared" si="269"/>
        <v>gadgets</v>
      </c>
    </row>
    <row r="1919" spans="1:23" ht="32" x14ac:dyDescent="0.2">
      <c r="A1919" s="5">
        <f t="shared" si="261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e">
        <f t="shared" si="262"/>
        <v>#VALUE!</v>
      </c>
      <c r="I1919" t="str">
        <f t="shared" si="263"/>
        <v>True</v>
      </c>
      <c r="J1919" t="e">
        <f t="shared" si="264"/>
        <v>#VALUE!</v>
      </c>
      <c r="K1919" t="s">
        <v>8231</v>
      </c>
      <c r="L1919" t="s">
        <v>8252</v>
      </c>
      <c r="M1919">
        <v>1486708133</v>
      </c>
      <c r="N1919" s="19">
        <f t="shared" si="265"/>
        <v>42776.020057870366</v>
      </c>
      <c r="O1919">
        <v>1484116133</v>
      </c>
      <c r="P1919" s="19">
        <f t="shared" si="266"/>
        <v>42746.020057870366</v>
      </c>
      <c r="Q1919" t="b">
        <v>0</v>
      </c>
      <c r="R1919">
        <v>70</v>
      </c>
      <c r="S1919" t="b">
        <v>0</v>
      </c>
      <c r="T1919" t="s">
        <v>8294</v>
      </c>
      <c r="U1919" s="6">
        <f t="shared" si="267"/>
        <v>2928.9285714285716</v>
      </c>
      <c r="V1919" t="str">
        <f t="shared" si="268"/>
        <v>technology</v>
      </c>
      <c r="W1919" t="str">
        <f t="shared" si="269"/>
        <v>gadgets</v>
      </c>
    </row>
    <row r="1920" spans="1:23" ht="48" x14ac:dyDescent="0.2">
      <c r="A1920" s="5">
        <f t="shared" si="261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e">
        <f t="shared" si="262"/>
        <v>#VALUE!</v>
      </c>
      <c r="I1920" t="str">
        <f t="shared" si="263"/>
        <v>True</v>
      </c>
      <c r="J1920" t="e">
        <f t="shared" si="264"/>
        <v>#VALUE!</v>
      </c>
      <c r="K1920" t="s">
        <v>8224</v>
      </c>
      <c r="L1920" t="s">
        <v>8246</v>
      </c>
      <c r="M1920">
        <v>1407869851</v>
      </c>
      <c r="N1920" s="19">
        <f t="shared" si="265"/>
        <v>41863.539942129632</v>
      </c>
      <c r="O1920">
        <v>1404845851</v>
      </c>
      <c r="P1920" s="19">
        <f t="shared" si="266"/>
        <v>41828.539942129632</v>
      </c>
      <c r="Q1920" t="b">
        <v>0</v>
      </c>
      <c r="R1920">
        <v>9</v>
      </c>
      <c r="S1920" t="b">
        <v>0</v>
      </c>
      <c r="T1920" t="s">
        <v>8294</v>
      </c>
      <c r="U1920" s="6">
        <f t="shared" si="267"/>
        <v>28.888888888888889</v>
      </c>
      <c r="V1920" t="str">
        <f t="shared" si="268"/>
        <v>technology</v>
      </c>
      <c r="W1920" t="str">
        <f t="shared" si="269"/>
        <v>gadgets</v>
      </c>
    </row>
    <row r="1921" spans="1:23" ht="48" x14ac:dyDescent="0.2">
      <c r="A1921" s="5">
        <f t="shared" si="261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e">
        <f t="shared" si="262"/>
        <v>#VALUE!</v>
      </c>
      <c r="I1921" t="str">
        <f t="shared" si="263"/>
        <v>True</v>
      </c>
      <c r="J1921" t="e">
        <f t="shared" si="264"/>
        <v>#VALUE!</v>
      </c>
      <c r="K1921" t="s">
        <v>8224</v>
      </c>
      <c r="L1921" t="s">
        <v>8246</v>
      </c>
      <c r="M1921">
        <v>1432069249</v>
      </c>
      <c r="N1921" s="19">
        <f t="shared" si="265"/>
        <v>42143.625567129624</v>
      </c>
      <c r="O1921">
        <v>1429477249</v>
      </c>
      <c r="P1921" s="19">
        <f t="shared" si="266"/>
        <v>42113.625567129624</v>
      </c>
      <c r="Q1921" t="b">
        <v>0</v>
      </c>
      <c r="R1921">
        <v>8</v>
      </c>
      <c r="S1921" t="b">
        <v>0</v>
      </c>
      <c r="T1921" t="s">
        <v>8294</v>
      </c>
      <c r="U1921" s="6">
        <f t="shared" si="267"/>
        <v>29.625</v>
      </c>
      <c r="V1921" t="str">
        <f t="shared" si="268"/>
        <v>technology</v>
      </c>
      <c r="W1921" t="str">
        <f t="shared" si="269"/>
        <v>gadgets</v>
      </c>
    </row>
    <row r="1922" spans="1:23" ht="48" x14ac:dyDescent="0.2">
      <c r="A1922" s="5">
        <f t="shared" si="261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e">
        <f t="shared" si="262"/>
        <v>#VALUE!</v>
      </c>
      <c r="I1922" t="str">
        <f t="shared" si="263"/>
        <v>True</v>
      </c>
      <c r="J1922" t="e">
        <f t="shared" si="264"/>
        <v>#VALUE!</v>
      </c>
      <c r="K1922" t="s">
        <v>8225</v>
      </c>
      <c r="L1922" t="s">
        <v>8247</v>
      </c>
      <c r="M1922">
        <v>1445468400</v>
      </c>
      <c r="N1922" s="19">
        <f t="shared" si="265"/>
        <v>42298.708333333328</v>
      </c>
      <c r="O1922">
        <v>1443042061</v>
      </c>
      <c r="P1922" s="19">
        <f t="shared" si="266"/>
        <v>42270.625706018516</v>
      </c>
      <c r="Q1922" t="b">
        <v>0</v>
      </c>
      <c r="R1922">
        <v>105</v>
      </c>
      <c r="S1922" t="b">
        <v>0</v>
      </c>
      <c r="T1922" t="s">
        <v>8294</v>
      </c>
      <c r="U1922" s="6">
        <f t="shared" si="267"/>
        <v>40.980952380952381</v>
      </c>
      <c r="V1922" t="str">
        <f t="shared" si="268"/>
        <v>technology</v>
      </c>
      <c r="W1922" t="str">
        <f t="shared" si="269"/>
        <v>gadgets</v>
      </c>
    </row>
    <row r="1923" spans="1:23" ht="32" x14ac:dyDescent="0.2">
      <c r="A1923" s="5">
        <f t="shared" ref="A1923:A1986" si="270">F1923/E1923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tr">
        <f t="shared" ref="H1923:H1986" si="271">IF(SEARCH("*ccess*",G1923),"True","False")</f>
        <v>True</v>
      </c>
      <c r="I1923" t="e">
        <f t="shared" ref="I1923:I1986" si="272">IF(SEARCH("*ail*",G1923),"True","False")</f>
        <v>#VALUE!</v>
      </c>
      <c r="J1923" t="e">
        <f t="shared" ref="J1923:J1986" si="273">IF(SEARCH("*cel*",G1923),"True","False")</f>
        <v>#VALUE!</v>
      </c>
      <c r="K1923" t="s">
        <v>8224</v>
      </c>
      <c r="L1923" t="s">
        <v>8246</v>
      </c>
      <c r="M1923">
        <v>1342243143</v>
      </c>
      <c r="N1923" s="19">
        <f t="shared" ref="N1923:N1986" si="274">(((M1923/60)/60)/24)+DATE(1970,1,1)+(-6/24)</f>
        <v>41103.971562500003</v>
      </c>
      <c r="O1923">
        <v>1339651143</v>
      </c>
      <c r="P1923" s="19">
        <f t="shared" ref="P1923:P1986" si="275">(((O1923/60)/60)/24)+DATE(1970,1,1)+(-6/24)</f>
        <v>41073.971562500003</v>
      </c>
      <c r="Q1923" t="b">
        <v>0</v>
      </c>
      <c r="R1923">
        <v>38</v>
      </c>
      <c r="S1923" t="b">
        <v>1</v>
      </c>
      <c r="T1923" t="s">
        <v>8279</v>
      </c>
      <c r="U1923" s="6">
        <f t="shared" ref="U1923:U1986" si="276">SUM(F1923/R1923)</f>
        <v>54</v>
      </c>
      <c r="V1923" t="str">
        <f t="shared" ref="V1923:V1986" si="277">LEFT(T1923, FIND("/", T1923) -1)</f>
        <v>music</v>
      </c>
      <c r="W1923" t="str">
        <f t="shared" ref="W1923:W1986" si="278">RIGHT(T1923, LEN(T1923) -FIND("/", T1923))</f>
        <v>indie rock</v>
      </c>
    </row>
    <row r="1924" spans="1:23" ht="48" x14ac:dyDescent="0.2">
      <c r="A1924" s="5">
        <f t="shared" si="27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tr">
        <f t="shared" si="271"/>
        <v>True</v>
      </c>
      <c r="I1924" t="e">
        <f t="shared" si="272"/>
        <v>#VALUE!</v>
      </c>
      <c r="J1924" t="e">
        <f t="shared" si="273"/>
        <v>#VALUE!</v>
      </c>
      <c r="K1924" t="s">
        <v>8224</v>
      </c>
      <c r="L1924" t="s">
        <v>8246</v>
      </c>
      <c r="M1924">
        <v>1386828507</v>
      </c>
      <c r="N1924" s="19">
        <f t="shared" si="274"/>
        <v>41620.005868055552</v>
      </c>
      <c r="O1924">
        <v>1384236507</v>
      </c>
      <c r="P1924" s="19">
        <f t="shared" si="275"/>
        <v>41590.005868055552</v>
      </c>
      <c r="Q1924" t="b">
        <v>0</v>
      </c>
      <c r="R1924">
        <v>64</v>
      </c>
      <c r="S1924" t="b">
        <v>1</v>
      </c>
      <c r="T1924" t="s">
        <v>8279</v>
      </c>
      <c r="U1924" s="6">
        <f t="shared" si="276"/>
        <v>36.109375</v>
      </c>
      <c r="V1924" t="str">
        <f t="shared" si="277"/>
        <v>music</v>
      </c>
      <c r="W1924" t="str">
        <f t="shared" si="278"/>
        <v>indie rock</v>
      </c>
    </row>
    <row r="1925" spans="1:23" ht="48" x14ac:dyDescent="0.2">
      <c r="A1925" s="5">
        <f t="shared" si="27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tr">
        <f t="shared" si="271"/>
        <v>True</v>
      </c>
      <c r="I1925" t="e">
        <f t="shared" si="272"/>
        <v>#VALUE!</v>
      </c>
      <c r="J1925" t="e">
        <f t="shared" si="273"/>
        <v>#VALUE!</v>
      </c>
      <c r="K1925" t="s">
        <v>8224</v>
      </c>
      <c r="L1925" t="s">
        <v>8246</v>
      </c>
      <c r="M1925">
        <v>1317099540</v>
      </c>
      <c r="N1925" s="19">
        <f t="shared" si="274"/>
        <v>40812.957638888889</v>
      </c>
      <c r="O1925">
        <v>1313612532</v>
      </c>
      <c r="P1925" s="19">
        <f t="shared" si="275"/>
        <v>40772.598749999997</v>
      </c>
      <c r="Q1925" t="b">
        <v>0</v>
      </c>
      <c r="R1925">
        <v>13</v>
      </c>
      <c r="S1925" t="b">
        <v>1</v>
      </c>
      <c r="T1925" t="s">
        <v>8279</v>
      </c>
      <c r="U1925" s="6">
        <f t="shared" si="276"/>
        <v>23.153846153846153</v>
      </c>
      <c r="V1925" t="str">
        <f t="shared" si="277"/>
        <v>music</v>
      </c>
      <c r="W1925" t="str">
        <f t="shared" si="278"/>
        <v>indie rock</v>
      </c>
    </row>
    <row r="1926" spans="1:23" ht="48" x14ac:dyDescent="0.2">
      <c r="A1926" s="5">
        <f t="shared" si="27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tr">
        <f t="shared" si="271"/>
        <v>True</v>
      </c>
      <c r="I1926" t="e">
        <f t="shared" si="272"/>
        <v>#VALUE!</v>
      </c>
      <c r="J1926" t="e">
        <f t="shared" si="273"/>
        <v>#VALUE!</v>
      </c>
      <c r="K1926" t="s">
        <v>8224</v>
      </c>
      <c r="L1926" t="s">
        <v>8246</v>
      </c>
      <c r="M1926">
        <v>1389814380</v>
      </c>
      <c r="N1926" s="19">
        <f t="shared" si="274"/>
        <v>41654.564583333333</v>
      </c>
      <c r="O1926">
        <v>1387390555</v>
      </c>
      <c r="P1926" s="19">
        <f t="shared" si="275"/>
        <v>41626.511053240742</v>
      </c>
      <c r="Q1926" t="b">
        <v>0</v>
      </c>
      <c r="R1926">
        <v>33</v>
      </c>
      <c r="S1926" t="b">
        <v>1</v>
      </c>
      <c r="T1926" t="s">
        <v>8279</v>
      </c>
      <c r="U1926" s="6">
        <f t="shared" si="276"/>
        <v>104</v>
      </c>
      <c r="V1926" t="str">
        <f t="shared" si="277"/>
        <v>music</v>
      </c>
      <c r="W1926" t="str">
        <f t="shared" si="278"/>
        <v>indie rock</v>
      </c>
    </row>
    <row r="1927" spans="1:23" ht="32" x14ac:dyDescent="0.2">
      <c r="A1927" s="5">
        <f t="shared" si="27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tr">
        <f t="shared" si="271"/>
        <v>True</v>
      </c>
      <c r="I1927" t="e">
        <f t="shared" si="272"/>
        <v>#VALUE!</v>
      </c>
      <c r="J1927" t="e">
        <f t="shared" si="273"/>
        <v>#VALUE!</v>
      </c>
      <c r="K1927" t="s">
        <v>8224</v>
      </c>
      <c r="L1927" t="s">
        <v>8246</v>
      </c>
      <c r="M1927">
        <v>1381449600</v>
      </c>
      <c r="N1927" s="19">
        <f t="shared" si="274"/>
        <v>41557.75</v>
      </c>
      <c r="O1927">
        <v>1379540288</v>
      </c>
      <c r="P1927" s="19">
        <f t="shared" si="275"/>
        <v>41535.65148148148</v>
      </c>
      <c r="Q1927" t="b">
        <v>0</v>
      </c>
      <c r="R1927">
        <v>52</v>
      </c>
      <c r="S1927" t="b">
        <v>1</v>
      </c>
      <c r="T1927" t="s">
        <v>8279</v>
      </c>
      <c r="U1927" s="6">
        <f t="shared" si="276"/>
        <v>31.826923076923077</v>
      </c>
      <c r="V1927" t="str">
        <f t="shared" si="277"/>
        <v>music</v>
      </c>
      <c r="W1927" t="str">
        <f t="shared" si="278"/>
        <v>indie rock</v>
      </c>
    </row>
    <row r="1928" spans="1:23" ht="64" x14ac:dyDescent="0.2">
      <c r="A1928" s="5">
        <f t="shared" si="27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tr">
        <f t="shared" si="271"/>
        <v>True</v>
      </c>
      <c r="I1928" t="e">
        <f t="shared" si="272"/>
        <v>#VALUE!</v>
      </c>
      <c r="J1928" t="e">
        <f t="shared" si="273"/>
        <v>#VALUE!</v>
      </c>
      <c r="K1928" t="s">
        <v>8224</v>
      </c>
      <c r="L1928" t="s">
        <v>8246</v>
      </c>
      <c r="M1928">
        <v>1288657560</v>
      </c>
      <c r="N1928" s="19">
        <f t="shared" si="274"/>
        <v>40483.768055555556</v>
      </c>
      <c r="O1928">
        <v>1286319256</v>
      </c>
      <c r="P1928" s="19">
        <f t="shared" si="275"/>
        <v>40456.704351851848</v>
      </c>
      <c r="Q1928" t="b">
        <v>0</v>
      </c>
      <c r="R1928">
        <v>107</v>
      </c>
      <c r="S1928" t="b">
        <v>1</v>
      </c>
      <c r="T1928" t="s">
        <v>8279</v>
      </c>
      <c r="U1928" s="6">
        <f t="shared" si="276"/>
        <v>27.3896261682243</v>
      </c>
      <c r="V1928" t="str">
        <f t="shared" si="277"/>
        <v>music</v>
      </c>
      <c r="W1928" t="str">
        <f t="shared" si="278"/>
        <v>indie rock</v>
      </c>
    </row>
    <row r="1929" spans="1:23" ht="16" x14ac:dyDescent="0.2">
      <c r="A1929" s="5">
        <f t="shared" si="27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tr">
        <f t="shared" si="271"/>
        <v>True</v>
      </c>
      <c r="I1929" t="e">
        <f t="shared" si="272"/>
        <v>#VALUE!</v>
      </c>
      <c r="J1929" t="e">
        <f t="shared" si="273"/>
        <v>#VALUE!</v>
      </c>
      <c r="K1929" t="s">
        <v>8224</v>
      </c>
      <c r="L1929" t="s">
        <v>8246</v>
      </c>
      <c r="M1929">
        <v>1331182740</v>
      </c>
      <c r="N1929" s="19">
        <f t="shared" si="274"/>
        <v>40975.957638888889</v>
      </c>
      <c r="O1929">
        <v>1329856839</v>
      </c>
      <c r="P1929" s="19">
        <f t="shared" si="275"/>
        <v>40960.611562500002</v>
      </c>
      <c r="Q1929" t="b">
        <v>0</v>
      </c>
      <c r="R1929">
        <v>11</v>
      </c>
      <c r="S1929" t="b">
        <v>1</v>
      </c>
      <c r="T1929" t="s">
        <v>8279</v>
      </c>
      <c r="U1929" s="6">
        <f t="shared" si="276"/>
        <v>56.363636363636367</v>
      </c>
      <c r="V1929" t="str">
        <f t="shared" si="277"/>
        <v>music</v>
      </c>
      <c r="W1929" t="str">
        <f t="shared" si="278"/>
        <v>indie rock</v>
      </c>
    </row>
    <row r="1930" spans="1:23" ht="32" x14ac:dyDescent="0.2">
      <c r="A1930" s="5">
        <f t="shared" si="27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tr">
        <f t="shared" si="271"/>
        <v>True</v>
      </c>
      <c r="I1930" t="e">
        <f t="shared" si="272"/>
        <v>#VALUE!</v>
      </c>
      <c r="J1930" t="e">
        <f t="shared" si="273"/>
        <v>#VALUE!</v>
      </c>
      <c r="K1930" t="s">
        <v>8224</v>
      </c>
      <c r="L1930" t="s">
        <v>8246</v>
      </c>
      <c r="M1930">
        <v>1367940794</v>
      </c>
      <c r="N1930" s="19">
        <f t="shared" si="274"/>
        <v>41401.398078703707</v>
      </c>
      <c r="O1930">
        <v>1365348794</v>
      </c>
      <c r="P1930" s="19">
        <f t="shared" si="275"/>
        <v>41371.398078703707</v>
      </c>
      <c r="Q1930" t="b">
        <v>0</v>
      </c>
      <c r="R1930">
        <v>34</v>
      </c>
      <c r="S1930" t="b">
        <v>1</v>
      </c>
      <c r="T1930" t="s">
        <v>8279</v>
      </c>
      <c r="U1930" s="6">
        <f t="shared" si="276"/>
        <v>77.352941176470594</v>
      </c>
      <c r="V1930" t="str">
        <f t="shared" si="277"/>
        <v>music</v>
      </c>
      <c r="W1930" t="str">
        <f t="shared" si="278"/>
        <v>indie rock</v>
      </c>
    </row>
    <row r="1931" spans="1:23" ht="48" x14ac:dyDescent="0.2">
      <c r="A1931" s="5">
        <f t="shared" si="27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tr">
        <f t="shared" si="271"/>
        <v>True</v>
      </c>
      <c r="I1931" t="e">
        <f t="shared" si="272"/>
        <v>#VALUE!</v>
      </c>
      <c r="J1931" t="e">
        <f t="shared" si="273"/>
        <v>#VALUE!</v>
      </c>
      <c r="K1931" t="s">
        <v>8224</v>
      </c>
      <c r="L1931" t="s">
        <v>8246</v>
      </c>
      <c r="M1931">
        <v>1309825866</v>
      </c>
      <c r="N1931" s="19">
        <f t="shared" si="274"/>
        <v>40728.771597222221</v>
      </c>
      <c r="O1931">
        <v>1306197066</v>
      </c>
      <c r="P1931" s="19">
        <f t="shared" si="275"/>
        <v>40686.771597222221</v>
      </c>
      <c r="Q1931" t="b">
        <v>0</v>
      </c>
      <c r="R1931">
        <v>75</v>
      </c>
      <c r="S1931" t="b">
        <v>1</v>
      </c>
      <c r="T1931" t="s">
        <v>8279</v>
      </c>
      <c r="U1931" s="6">
        <f t="shared" si="276"/>
        <v>42.8</v>
      </c>
      <c r="V1931" t="str">
        <f t="shared" si="277"/>
        <v>music</v>
      </c>
      <c r="W1931" t="str">
        <f t="shared" si="278"/>
        <v>indie rock</v>
      </c>
    </row>
    <row r="1932" spans="1:23" ht="32" x14ac:dyDescent="0.2">
      <c r="A1932" s="5">
        <f t="shared" si="27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tr">
        <f t="shared" si="271"/>
        <v>True</v>
      </c>
      <c r="I1932" t="e">
        <f t="shared" si="272"/>
        <v>#VALUE!</v>
      </c>
      <c r="J1932" t="e">
        <f t="shared" si="273"/>
        <v>#VALUE!</v>
      </c>
      <c r="K1932" t="s">
        <v>8224</v>
      </c>
      <c r="L1932" t="s">
        <v>8246</v>
      </c>
      <c r="M1932">
        <v>1373203482</v>
      </c>
      <c r="N1932" s="19">
        <f t="shared" si="274"/>
        <v>41462.308819444443</v>
      </c>
      <c r="O1932">
        <v>1368019482</v>
      </c>
      <c r="P1932" s="19">
        <f t="shared" si="275"/>
        <v>41402.308819444443</v>
      </c>
      <c r="Q1932" t="b">
        <v>0</v>
      </c>
      <c r="R1932">
        <v>26</v>
      </c>
      <c r="S1932" t="b">
        <v>1</v>
      </c>
      <c r="T1932" t="s">
        <v>8279</v>
      </c>
      <c r="U1932" s="6">
        <f t="shared" si="276"/>
        <v>48.846153846153847</v>
      </c>
      <c r="V1932" t="str">
        <f t="shared" si="277"/>
        <v>music</v>
      </c>
      <c r="W1932" t="str">
        <f t="shared" si="278"/>
        <v>indie rock</v>
      </c>
    </row>
    <row r="1933" spans="1:23" ht="32" x14ac:dyDescent="0.2">
      <c r="A1933" s="5">
        <f t="shared" si="27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tr">
        <f t="shared" si="271"/>
        <v>True</v>
      </c>
      <c r="I1933" t="e">
        <f t="shared" si="272"/>
        <v>#VALUE!</v>
      </c>
      <c r="J1933" t="e">
        <f t="shared" si="273"/>
        <v>#VALUE!</v>
      </c>
      <c r="K1933" t="s">
        <v>8224</v>
      </c>
      <c r="L1933" t="s">
        <v>8246</v>
      </c>
      <c r="M1933">
        <v>1337657400</v>
      </c>
      <c r="N1933" s="19">
        <f t="shared" si="274"/>
        <v>41050.895833333336</v>
      </c>
      <c r="O1933">
        <v>1336512309</v>
      </c>
      <c r="P1933" s="19">
        <f t="shared" si="275"/>
        <v>41037.642465277779</v>
      </c>
      <c r="Q1933" t="b">
        <v>0</v>
      </c>
      <c r="R1933">
        <v>50</v>
      </c>
      <c r="S1933" t="b">
        <v>1</v>
      </c>
      <c r="T1933" t="s">
        <v>8279</v>
      </c>
      <c r="U1933" s="6">
        <f t="shared" si="276"/>
        <v>48.240400000000001</v>
      </c>
      <c r="V1933" t="str">
        <f t="shared" si="277"/>
        <v>music</v>
      </c>
      <c r="W1933" t="str">
        <f t="shared" si="278"/>
        <v>indie rock</v>
      </c>
    </row>
    <row r="1934" spans="1:23" ht="48" x14ac:dyDescent="0.2">
      <c r="A1934" s="5">
        <f t="shared" si="27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tr">
        <f t="shared" si="271"/>
        <v>True</v>
      </c>
      <c r="I1934" t="e">
        <f t="shared" si="272"/>
        <v>#VALUE!</v>
      </c>
      <c r="J1934" t="e">
        <f t="shared" si="273"/>
        <v>#VALUE!</v>
      </c>
      <c r="K1934" t="s">
        <v>8224</v>
      </c>
      <c r="L1934" t="s">
        <v>8246</v>
      </c>
      <c r="M1934">
        <v>1327433173</v>
      </c>
      <c r="N1934" s="19">
        <f t="shared" si="274"/>
        <v>40932.559872685182</v>
      </c>
      <c r="O1934">
        <v>1325618773</v>
      </c>
      <c r="P1934" s="19">
        <f t="shared" si="275"/>
        <v>40911.559872685182</v>
      </c>
      <c r="Q1934" t="b">
        <v>0</v>
      </c>
      <c r="R1934">
        <v>80</v>
      </c>
      <c r="S1934" t="b">
        <v>1</v>
      </c>
      <c r="T1934" t="s">
        <v>8279</v>
      </c>
      <c r="U1934" s="6">
        <f t="shared" si="276"/>
        <v>70.212500000000006</v>
      </c>
      <c r="V1934" t="str">
        <f t="shared" si="277"/>
        <v>music</v>
      </c>
      <c r="W1934" t="str">
        <f t="shared" si="278"/>
        <v>indie rock</v>
      </c>
    </row>
    <row r="1935" spans="1:23" ht="48" x14ac:dyDescent="0.2">
      <c r="A1935" s="5">
        <f t="shared" si="27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tr">
        <f t="shared" si="271"/>
        <v>True</v>
      </c>
      <c r="I1935" t="e">
        <f t="shared" si="272"/>
        <v>#VALUE!</v>
      </c>
      <c r="J1935" t="e">
        <f t="shared" si="273"/>
        <v>#VALUE!</v>
      </c>
      <c r="K1935" t="s">
        <v>8224</v>
      </c>
      <c r="L1935" t="s">
        <v>8246</v>
      </c>
      <c r="M1935">
        <v>1411787307</v>
      </c>
      <c r="N1935" s="19">
        <f t="shared" si="274"/>
        <v>41908.880868055552</v>
      </c>
      <c r="O1935">
        <v>1409195307</v>
      </c>
      <c r="P1935" s="19">
        <f t="shared" si="275"/>
        <v>41878.880868055552</v>
      </c>
      <c r="Q1935" t="b">
        <v>0</v>
      </c>
      <c r="R1935">
        <v>110</v>
      </c>
      <c r="S1935" t="b">
        <v>1</v>
      </c>
      <c r="T1935" t="s">
        <v>8279</v>
      </c>
      <c r="U1935" s="6">
        <f t="shared" si="276"/>
        <v>94.054545454545448</v>
      </c>
      <c r="V1935" t="str">
        <f t="shared" si="277"/>
        <v>music</v>
      </c>
      <c r="W1935" t="str">
        <f t="shared" si="278"/>
        <v>indie rock</v>
      </c>
    </row>
    <row r="1936" spans="1:23" ht="48" x14ac:dyDescent="0.2">
      <c r="A1936" s="5">
        <f t="shared" si="27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tr">
        <f t="shared" si="271"/>
        <v>True</v>
      </c>
      <c r="I1936" t="e">
        <f t="shared" si="272"/>
        <v>#VALUE!</v>
      </c>
      <c r="J1936" t="e">
        <f t="shared" si="273"/>
        <v>#VALUE!</v>
      </c>
      <c r="K1936" t="s">
        <v>8224</v>
      </c>
      <c r="L1936" t="s">
        <v>8246</v>
      </c>
      <c r="M1936">
        <v>1324789200</v>
      </c>
      <c r="N1936" s="19">
        <f t="shared" si="274"/>
        <v>40901.958333333336</v>
      </c>
      <c r="O1936">
        <v>1321649321</v>
      </c>
      <c r="P1936" s="19">
        <f t="shared" si="275"/>
        <v>40865.617141203707</v>
      </c>
      <c r="Q1936" t="b">
        <v>0</v>
      </c>
      <c r="R1936">
        <v>77</v>
      </c>
      <c r="S1936" t="b">
        <v>1</v>
      </c>
      <c r="T1936" t="s">
        <v>8279</v>
      </c>
      <c r="U1936" s="6">
        <f t="shared" si="276"/>
        <v>80.272727272727266</v>
      </c>
      <c r="V1936" t="str">
        <f t="shared" si="277"/>
        <v>music</v>
      </c>
      <c r="W1936" t="str">
        <f t="shared" si="278"/>
        <v>indie rock</v>
      </c>
    </row>
    <row r="1937" spans="1:23" ht="48" x14ac:dyDescent="0.2">
      <c r="A1937" s="5">
        <f t="shared" si="27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tr">
        <f t="shared" si="271"/>
        <v>True</v>
      </c>
      <c r="I1937" t="e">
        <f t="shared" si="272"/>
        <v>#VALUE!</v>
      </c>
      <c r="J1937" t="e">
        <f t="shared" si="273"/>
        <v>#VALUE!</v>
      </c>
      <c r="K1937" t="s">
        <v>8224</v>
      </c>
      <c r="L1937" t="s">
        <v>8246</v>
      </c>
      <c r="M1937">
        <v>1403326740</v>
      </c>
      <c r="N1937" s="19">
        <f t="shared" si="274"/>
        <v>41810.957638888889</v>
      </c>
      <c r="O1937">
        <v>1400106171</v>
      </c>
      <c r="P1937" s="19">
        <f t="shared" si="275"/>
        <v>41773.682534722226</v>
      </c>
      <c r="Q1937" t="b">
        <v>0</v>
      </c>
      <c r="R1937">
        <v>50</v>
      </c>
      <c r="S1937" t="b">
        <v>1</v>
      </c>
      <c r="T1937" t="s">
        <v>8279</v>
      </c>
      <c r="U1937" s="6">
        <f t="shared" si="276"/>
        <v>54.2</v>
      </c>
      <c r="V1937" t="str">
        <f t="shared" si="277"/>
        <v>music</v>
      </c>
      <c r="W1937" t="str">
        <f t="shared" si="278"/>
        <v>indie rock</v>
      </c>
    </row>
    <row r="1938" spans="1:23" ht="48" x14ac:dyDescent="0.2">
      <c r="A1938" s="5">
        <f t="shared" si="27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tr">
        <f t="shared" si="271"/>
        <v>True</v>
      </c>
      <c r="I1938" t="e">
        <f t="shared" si="272"/>
        <v>#VALUE!</v>
      </c>
      <c r="J1938" t="e">
        <f t="shared" si="273"/>
        <v>#VALUE!</v>
      </c>
      <c r="K1938" t="s">
        <v>8224</v>
      </c>
      <c r="L1938" t="s">
        <v>8246</v>
      </c>
      <c r="M1938">
        <v>1323151140</v>
      </c>
      <c r="N1938" s="19">
        <f t="shared" si="274"/>
        <v>40882.999305555553</v>
      </c>
      <c r="O1938">
        <v>1320528070</v>
      </c>
      <c r="P1938" s="19">
        <f t="shared" si="275"/>
        <v>40852.639699074076</v>
      </c>
      <c r="Q1938" t="b">
        <v>0</v>
      </c>
      <c r="R1938">
        <v>145</v>
      </c>
      <c r="S1938" t="b">
        <v>1</v>
      </c>
      <c r="T1938" t="s">
        <v>8279</v>
      </c>
      <c r="U1938" s="6">
        <f t="shared" si="276"/>
        <v>60.26903448275862</v>
      </c>
      <c r="V1938" t="str">
        <f t="shared" si="277"/>
        <v>music</v>
      </c>
      <c r="W1938" t="str">
        <f t="shared" si="278"/>
        <v>indie rock</v>
      </c>
    </row>
    <row r="1939" spans="1:23" ht="48" x14ac:dyDescent="0.2">
      <c r="A1939" s="5">
        <f t="shared" si="27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tr">
        <f t="shared" si="271"/>
        <v>True</v>
      </c>
      <c r="I1939" t="e">
        <f t="shared" si="272"/>
        <v>#VALUE!</v>
      </c>
      <c r="J1939" t="e">
        <f t="shared" si="273"/>
        <v>#VALUE!</v>
      </c>
      <c r="K1939" t="s">
        <v>8224</v>
      </c>
      <c r="L1939" t="s">
        <v>8246</v>
      </c>
      <c r="M1939">
        <v>1339732740</v>
      </c>
      <c r="N1939" s="19">
        <f t="shared" si="274"/>
        <v>41074.915972222225</v>
      </c>
      <c r="O1939">
        <v>1338346281</v>
      </c>
      <c r="P1939" s="19">
        <f t="shared" si="275"/>
        <v>41058.868993055556</v>
      </c>
      <c r="Q1939" t="b">
        <v>0</v>
      </c>
      <c r="R1939">
        <v>29</v>
      </c>
      <c r="S1939" t="b">
        <v>1</v>
      </c>
      <c r="T1939" t="s">
        <v>8279</v>
      </c>
      <c r="U1939" s="6">
        <f t="shared" si="276"/>
        <v>38.740344827586206</v>
      </c>
      <c r="V1939" t="str">
        <f t="shared" si="277"/>
        <v>music</v>
      </c>
      <c r="W1939" t="str">
        <f t="shared" si="278"/>
        <v>indie rock</v>
      </c>
    </row>
    <row r="1940" spans="1:23" ht="48" x14ac:dyDescent="0.2">
      <c r="A1940" s="5">
        <f t="shared" si="27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tr">
        <f t="shared" si="271"/>
        <v>True</v>
      </c>
      <c r="I1940" t="e">
        <f t="shared" si="272"/>
        <v>#VALUE!</v>
      </c>
      <c r="J1940" t="e">
        <f t="shared" si="273"/>
        <v>#VALUE!</v>
      </c>
      <c r="K1940" t="s">
        <v>8224</v>
      </c>
      <c r="L1940" t="s">
        <v>8246</v>
      </c>
      <c r="M1940">
        <v>1372741200</v>
      </c>
      <c r="N1940" s="19">
        <f t="shared" si="274"/>
        <v>41456.958333333336</v>
      </c>
      <c r="O1940">
        <v>1370067231</v>
      </c>
      <c r="P1940" s="19">
        <f t="shared" si="275"/>
        <v>41426.009618055556</v>
      </c>
      <c r="Q1940" t="b">
        <v>0</v>
      </c>
      <c r="R1940">
        <v>114</v>
      </c>
      <c r="S1940" t="b">
        <v>1</v>
      </c>
      <c r="T1940" t="s">
        <v>8279</v>
      </c>
      <c r="U1940" s="6">
        <f t="shared" si="276"/>
        <v>152.54385964912279</v>
      </c>
      <c r="V1940" t="str">
        <f t="shared" si="277"/>
        <v>music</v>
      </c>
      <c r="W1940" t="str">
        <f t="shared" si="278"/>
        <v>indie rock</v>
      </c>
    </row>
    <row r="1941" spans="1:23" ht="48" x14ac:dyDescent="0.2">
      <c r="A1941" s="5">
        <f t="shared" si="27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tr">
        <f t="shared" si="271"/>
        <v>True</v>
      </c>
      <c r="I1941" t="e">
        <f t="shared" si="272"/>
        <v>#VALUE!</v>
      </c>
      <c r="J1941" t="e">
        <f t="shared" si="273"/>
        <v>#VALUE!</v>
      </c>
      <c r="K1941" t="s">
        <v>8224</v>
      </c>
      <c r="L1941" t="s">
        <v>8246</v>
      </c>
      <c r="M1941">
        <v>1362955108</v>
      </c>
      <c r="N1941" s="19">
        <f t="shared" si="274"/>
        <v>41343.693379629629</v>
      </c>
      <c r="O1941">
        <v>1360366708</v>
      </c>
      <c r="P1941" s="19">
        <f t="shared" si="275"/>
        <v>41313.735046296293</v>
      </c>
      <c r="Q1941" t="b">
        <v>0</v>
      </c>
      <c r="R1941">
        <v>96</v>
      </c>
      <c r="S1941" t="b">
        <v>1</v>
      </c>
      <c r="T1941" t="s">
        <v>8279</v>
      </c>
      <c r="U1941" s="6">
        <f t="shared" si="276"/>
        <v>115.3125</v>
      </c>
      <c r="V1941" t="str">
        <f t="shared" si="277"/>
        <v>music</v>
      </c>
      <c r="W1941" t="str">
        <f t="shared" si="278"/>
        <v>indie rock</v>
      </c>
    </row>
    <row r="1942" spans="1:23" ht="48" x14ac:dyDescent="0.2">
      <c r="A1942" s="5">
        <f t="shared" si="27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tr">
        <f t="shared" si="271"/>
        <v>True</v>
      </c>
      <c r="I1942" t="e">
        <f t="shared" si="272"/>
        <v>#VALUE!</v>
      </c>
      <c r="J1942" t="e">
        <f t="shared" si="273"/>
        <v>#VALUE!</v>
      </c>
      <c r="K1942" t="s">
        <v>8224</v>
      </c>
      <c r="L1942" t="s">
        <v>8246</v>
      </c>
      <c r="M1942">
        <v>1308110340</v>
      </c>
      <c r="N1942" s="19">
        <f t="shared" si="274"/>
        <v>40708.915972222225</v>
      </c>
      <c r="O1942">
        <v>1304770233</v>
      </c>
      <c r="P1942" s="19">
        <f t="shared" si="275"/>
        <v>40670.257326388892</v>
      </c>
      <c r="Q1942" t="b">
        <v>0</v>
      </c>
      <c r="R1942">
        <v>31</v>
      </c>
      <c r="S1942" t="b">
        <v>1</v>
      </c>
      <c r="T1942" t="s">
        <v>8279</v>
      </c>
      <c r="U1942" s="6">
        <f t="shared" si="276"/>
        <v>35.838709677419352</v>
      </c>
      <c r="V1942" t="str">
        <f t="shared" si="277"/>
        <v>music</v>
      </c>
      <c r="W1942" t="str">
        <f t="shared" si="278"/>
        <v>indie rock</v>
      </c>
    </row>
    <row r="1943" spans="1:23" ht="48" x14ac:dyDescent="0.2">
      <c r="A1943" s="5">
        <f t="shared" si="27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tr">
        <f t="shared" si="271"/>
        <v>True</v>
      </c>
      <c r="I1943" t="e">
        <f t="shared" si="272"/>
        <v>#VALUE!</v>
      </c>
      <c r="J1943" t="e">
        <f t="shared" si="273"/>
        <v>#VALUE!</v>
      </c>
      <c r="K1943" t="s">
        <v>8224</v>
      </c>
      <c r="L1943" t="s">
        <v>8246</v>
      </c>
      <c r="M1943">
        <v>1400137131</v>
      </c>
      <c r="N1943" s="19">
        <f t="shared" si="274"/>
        <v>41774.040868055556</v>
      </c>
      <c r="O1943">
        <v>1397545131</v>
      </c>
      <c r="P1943" s="19">
        <f t="shared" si="275"/>
        <v>41744.040868055556</v>
      </c>
      <c r="Q1943" t="b">
        <v>1</v>
      </c>
      <c r="R1943">
        <v>4883</v>
      </c>
      <c r="S1943" t="b">
        <v>1</v>
      </c>
      <c r="T1943" t="s">
        <v>8295</v>
      </c>
      <c r="U1943" s="6">
        <f t="shared" si="276"/>
        <v>64.570118779438872</v>
      </c>
      <c r="V1943" t="str">
        <f t="shared" si="277"/>
        <v>technology</v>
      </c>
      <c r="W1943" t="str">
        <f t="shared" si="278"/>
        <v>hardware</v>
      </c>
    </row>
    <row r="1944" spans="1:23" ht="48" x14ac:dyDescent="0.2">
      <c r="A1944" s="5">
        <f t="shared" si="27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tr">
        <f t="shared" si="271"/>
        <v>True</v>
      </c>
      <c r="I1944" t="e">
        <f t="shared" si="272"/>
        <v>#VALUE!</v>
      </c>
      <c r="J1944" t="e">
        <f t="shared" si="273"/>
        <v>#VALUE!</v>
      </c>
      <c r="K1944" t="s">
        <v>8224</v>
      </c>
      <c r="L1944" t="s">
        <v>8246</v>
      </c>
      <c r="M1944">
        <v>1309809140</v>
      </c>
      <c r="N1944" s="19">
        <f t="shared" si="274"/>
        <v>40728.578009259261</v>
      </c>
      <c r="O1944">
        <v>1302033140</v>
      </c>
      <c r="P1944" s="19">
        <f t="shared" si="275"/>
        <v>40638.578009259261</v>
      </c>
      <c r="Q1944" t="b">
        <v>1</v>
      </c>
      <c r="R1944">
        <v>95</v>
      </c>
      <c r="S1944" t="b">
        <v>1</v>
      </c>
      <c r="T1944" t="s">
        <v>8295</v>
      </c>
      <c r="U1944" s="6">
        <f t="shared" si="276"/>
        <v>87.436000000000007</v>
      </c>
      <c r="V1944" t="str">
        <f t="shared" si="277"/>
        <v>technology</v>
      </c>
      <c r="W1944" t="str">
        <f t="shared" si="278"/>
        <v>hardware</v>
      </c>
    </row>
    <row r="1945" spans="1:23" ht="48" x14ac:dyDescent="0.2">
      <c r="A1945" s="5">
        <f t="shared" si="27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tr">
        <f t="shared" si="271"/>
        <v>True</v>
      </c>
      <c r="I1945" t="e">
        <f t="shared" si="272"/>
        <v>#VALUE!</v>
      </c>
      <c r="J1945" t="e">
        <f t="shared" si="273"/>
        <v>#VALUE!</v>
      </c>
      <c r="K1945" t="s">
        <v>8224</v>
      </c>
      <c r="L1945" t="s">
        <v>8246</v>
      </c>
      <c r="M1945">
        <v>1470896916</v>
      </c>
      <c r="N1945" s="19">
        <f t="shared" si="274"/>
        <v>42593.019861111112</v>
      </c>
      <c r="O1945">
        <v>1467008916</v>
      </c>
      <c r="P1945" s="19">
        <f t="shared" si="275"/>
        <v>42548.019861111112</v>
      </c>
      <c r="Q1945" t="b">
        <v>1</v>
      </c>
      <c r="R1945">
        <v>2478</v>
      </c>
      <c r="S1945" t="b">
        <v>1</v>
      </c>
      <c r="T1945" t="s">
        <v>8295</v>
      </c>
      <c r="U1945" s="6">
        <f t="shared" si="276"/>
        <v>68.815577078288939</v>
      </c>
      <c r="V1945" t="str">
        <f t="shared" si="277"/>
        <v>technology</v>
      </c>
      <c r="W1945" t="str">
        <f t="shared" si="278"/>
        <v>hardware</v>
      </c>
    </row>
    <row r="1946" spans="1:23" ht="48" x14ac:dyDescent="0.2">
      <c r="A1946" s="5">
        <f t="shared" si="27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tr">
        <f t="shared" si="271"/>
        <v>True</v>
      </c>
      <c r="I1946" t="e">
        <f t="shared" si="272"/>
        <v>#VALUE!</v>
      </c>
      <c r="J1946" t="e">
        <f t="shared" si="273"/>
        <v>#VALUE!</v>
      </c>
      <c r="K1946" t="s">
        <v>8224</v>
      </c>
      <c r="L1946" t="s">
        <v>8246</v>
      </c>
      <c r="M1946">
        <v>1398952890</v>
      </c>
      <c r="N1946" s="19">
        <f t="shared" si="274"/>
        <v>41760.334374999999</v>
      </c>
      <c r="O1946">
        <v>1396360890</v>
      </c>
      <c r="P1946" s="19">
        <f t="shared" si="275"/>
        <v>41730.334374999999</v>
      </c>
      <c r="Q1946" t="b">
        <v>1</v>
      </c>
      <c r="R1946">
        <v>1789</v>
      </c>
      <c r="S1946" t="b">
        <v>1</v>
      </c>
      <c r="T1946" t="s">
        <v>8295</v>
      </c>
      <c r="U1946" s="6">
        <f t="shared" si="276"/>
        <v>176.200223588597</v>
      </c>
      <c r="V1946" t="str">
        <f t="shared" si="277"/>
        <v>technology</v>
      </c>
      <c r="W1946" t="str">
        <f t="shared" si="278"/>
        <v>hardware</v>
      </c>
    </row>
    <row r="1947" spans="1:23" ht="48" x14ac:dyDescent="0.2">
      <c r="A1947" s="5">
        <f t="shared" si="27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tr">
        <f t="shared" si="271"/>
        <v>True</v>
      </c>
      <c r="I1947" t="e">
        <f t="shared" si="272"/>
        <v>#VALUE!</v>
      </c>
      <c r="J1947" t="e">
        <f t="shared" si="273"/>
        <v>#VALUE!</v>
      </c>
      <c r="K1947" t="s">
        <v>8227</v>
      </c>
      <c r="L1947" t="s">
        <v>8249</v>
      </c>
      <c r="M1947">
        <v>1436680958</v>
      </c>
      <c r="N1947" s="19">
        <f t="shared" si="274"/>
        <v>42197.001828703709</v>
      </c>
      <c r="O1947">
        <v>1433224958</v>
      </c>
      <c r="P1947" s="19">
        <f t="shared" si="275"/>
        <v>42157.001828703709</v>
      </c>
      <c r="Q1947" t="b">
        <v>1</v>
      </c>
      <c r="R1947">
        <v>680</v>
      </c>
      <c r="S1947" t="b">
        <v>1</v>
      </c>
      <c r="T1947" t="s">
        <v>8295</v>
      </c>
      <c r="U1947" s="6">
        <f t="shared" si="276"/>
        <v>511.79117647058825</v>
      </c>
      <c r="V1947" t="str">
        <f t="shared" si="277"/>
        <v>technology</v>
      </c>
      <c r="W1947" t="str">
        <f t="shared" si="278"/>
        <v>hardware</v>
      </c>
    </row>
    <row r="1948" spans="1:23" ht="48" x14ac:dyDescent="0.2">
      <c r="A1948" s="5">
        <f t="shared" si="27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tr">
        <f t="shared" si="271"/>
        <v>True</v>
      </c>
      <c r="I1948" t="e">
        <f t="shared" si="272"/>
        <v>#VALUE!</v>
      </c>
      <c r="J1948" t="e">
        <f t="shared" si="273"/>
        <v>#VALUE!</v>
      </c>
      <c r="K1948" t="s">
        <v>8224</v>
      </c>
      <c r="L1948" t="s">
        <v>8246</v>
      </c>
      <c r="M1948">
        <v>1397961361</v>
      </c>
      <c r="N1948" s="19">
        <f t="shared" si="274"/>
        <v>41748.858344907407</v>
      </c>
      <c r="O1948">
        <v>1392780961</v>
      </c>
      <c r="P1948" s="19">
        <f t="shared" si="275"/>
        <v>41688.900011574071</v>
      </c>
      <c r="Q1948" t="b">
        <v>1</v>
      </c>
      <c r="R1948">
        <v>70</v>
      </c>
      <c r="S1948" t="b">
        <v>1</v>
      </c>
      <c r="T1948" t="s">
        <v>8295</v>
      </c>
      <c r="U1948" s="6">
        <f t="shared" si="276"/>
        <v>160.44285714285715</v>
      </c>
      <c r="V1948" t="str">
        <f t="shared" si="277"/>
        <v>technology</v>
      </c>
      <c r="W1948" t="str">
        <f t="shared" si="278"/>
        <v>hardware</v>
      </c>
    </row>
    <row r="1949" spans="1:23" ht="48" x14ac:dyDescent="0.2">
      <c r="A1949" s="5">
        <f t="shared" si="27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tr">
        <f t="shared" si="271"/>
        <v>True</v>
      </c>
      <c r="I1949" t="e">
        <f t="shared" si="272"/>
        <v>#VALUE!</v>
      </c>
      <c r="J1949" t="e">
        <f t="shared" si="273"/>
        <v>#VALUE!</v>
      </c>
      <c r="K1949" t="s">
        <v>8224</v>
      </c>
      <c r="L1949" t="s">
        <v>8246</v>
      </c>
      <c r="M1949">
        <v>1258955940</v>
      </c>
      <c r="N1949" s="19">
        <f t="shared" si="274"/>
        <v>40139.999305555553</v>
      </c>
      <c r="O1949">
        <v>1255730520</v>
      </c>
      <c r="P1949" s="19">
        <f t="shared" si="275"/>
        <v>40102.668055555558</v>
      </c>
      <c r="Q1949" t="b">
        <v>1</v>
      </c>
      <c r="R1949">
        <v>23</v>
      </c>
      <c r="S1949" t="b">
        <v>1</v>
      </c>
      <c r="T1949" t="s">
        <v>8295</v>
      </c>
      <c r="U1949" s="6">
        <f t="shared" si="276"/>
        <v>35.003043478260871</v>
      </c>
      <c r="V1949" t="str">
        <f t="shared" si="277"/>
        <v>technology</v>
      </c>
      <c r="W1949" t="str">
        <f t="shared" si="278"/>
        <v>hardware</v>
      </c>
    </row>
    <row r="1950" spans="1:23" ht="32" x14ac:dyDescent="0.2">
      <c r="A1950" s="5">
        <f t="shared" si="27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tr">
        <f t="shared" si="271"/>
        <v>True</v>
      </c>
      <c r="I1950" t="e">
        <f t="shared" si="272"/>
        <v>#VALUE!</v>
      </c>
      <c r="J1950" t="e">
        <f t="shared" si="273"/>
        <v>#VALUE!</v>
      </c>
      <c r="K1950" t="s">
        <v>8224</v>
      </c>
      <c r="L1950" t="s">
        <v>8246</v>
      </c>
      <c r="M1950">
        <v>1465232520</v>
      </c>
      <c r="N1950" s="19">
        <f t="shared" si="274"/>
        <v>42527.459722222222</v>
      </c>
      <c r="O1950">
        <v>1460557809</v>
      </c>
      <c r="P1950" s="19">
        <f t="shared" si="275"/>
        <v>42473.354270833333</v>
      </c>
      <c r="Q1950" t="b">
        <v>1</v>
      </c>
      <c r="R1950">
        <v>4245</v>
      </c>
      <c r="S1950" t="b">
        <v>1</v>
      </c>
      <c r="T1950" t="s">
        <v>8295</v>
      </c>
      <c r="U1950" s="6">
        <f t="shared" si="276"/>
        <v>188.50671378091872</v>
      </c>
      <c r="V1950" t="str">
        <f t="shared" si="277"/>
        <v>technology</v>
      </c>
      <c r="W1950" t="str">
        <f t="shared" si="278"/>
        <v>hardware</v>
      </c>
    </row>
    <row r="1951" spans="1:23" ht="48" x14ac:dyDescent="0.2">
      <c r="A1951" s="5">
        <f t="shared" si="27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tr">
        <f t="shared" si="271"/>
        <v>True</v>
      </c>
      <c r="I1951" t="e">
        <f t="shared" si="272"/>
        <v>#VALUE!</v>
      </c>
      <c r="J1951" t="e">
        <f t="shared" si="273"/>
        <v>#VALUE!</v>
      </c>
      <c r="K1951" t="s">
        <v>8225</v>
      </c>
      <c r="L1951" t="s">
        <v>8247</v>
      </c>
      <c r="M1951">
        <v>1404986951</v>
      </c>
      <c r="N1951" s="19">
        <f t="shared" si="274"/>
        <v>41830.173043981478</v>
      </c>
      <c r="O1951">
        <v>1402394951</v>
      </c>
      <c r="P1951" s="19">
        <f t="shared" si="275"/>
        <v>41800.173043981478</v>
      </c>
      <c r="Q1951" t="b">
        <v>1</v>
      </c>
      <c r="R1951">
        <v>943</v>
      </c>
      <c r="S1951" t="b">
        <v>1</v>
      </c>
      <c r="T1951" t="s">
        <v>8295</v>
      </c>
      <c r="U1951" s="6">
        <f t="shared" si="276"/>
        <v>56.204984093319197</v>
      </c>
      <c r="V1951" t="str">
        <f t="shared" si="277"/>
        <v>technology</v>
      </c>
      <c r="W1951" t="str">
        <f t="shared" si="278"/>
        <v>hardware</v>
      </c>
    </row>
    <row r="1952" spans="1:23" ht="48" x14ac:dyDescent="0.2">
      <c r="A1952" s="5">
        <f t="shared" si="27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tr">
        <f t="shared" si="271"/>
        <v>True</v>
      </c>
      <c r="I1952" t="e">
        <f t="shared" si="272"/>
        <v>#VALUE!</v>
      </c>
      <c r="J1952" t="e">
        <f t="shared" si="273"/>
        <v>#VALUE!</v>
      </c>
      <c r="K1952" t="s">
        <v>8224</v>
      </c>
      <c r="L1952" t="s">
        <v>8246</v>
      </c>
      <c r="M1952">
        <v>1303446073</v>
      </c>
      <c r="N1952" s="19">
        <f t="shared" si="274"/>
        <v>40654.931400462963</v>
      </c>
      <c r="O1952">
        <v>1300767673</v>
      </c>
      <c r="P1952" s="19">
        <f t="shared" si="275"/>
        <v>40623.931400462963</v>
      </c>
      <c r="Q1952" t="b">
        <v>1</v>
      </c>
      <c r="R1952">
        <v>1876</v>
      </c>
      <c r="S1952" t="b">
        <v>1</v>
      </c>
      <c r="T1952" t="s">
        <v>8295</v>
      </c>
      <c r="U1952" s="6">
        <f t="shared" si="276"/>
        <v>51.3054157782516</v>
      </c>
      <c r="V1952" t="str">
        <f t="shared" si="277"/>
        <v>technology</v>
      </c>
      <c r="W1952" t="str">
        <f t="shared" si="278"/>
        <v>hardware</v>
      </c>
    </row>
    <row r="1953" spans="1:23" ht="48" x14ac:dyDescent="0.2">
      <c r="A1953" s="5">
        <f t="shared" si="27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tr">
        <f t="shared" si="271"/>
        <v>True</v>
      </c>
      <c r="I1953" t="e">
        <f t="shared" si="272"/>
        <v>#VALUE!</v>
      </c>
      <c r="J1953" t="e">
        <f t="shared" si="273"/>
        <v>#VALUE!</v>
      </c>
      <c r="K1953" t="s">
        <v>8224</v>
      </c>
      <c r="L1953" t="s">
        <v>8246</v>
      </c>
      <c r="M1953">
        <v>1478516737</v>
      </c>
      <c r="N1953" s="19">
        <f t="shared" si="274"/>
        <v>42681.212233796294</v>
      </c>
      <c r="O1953">
        <v>1475921137</v>
      </c>
      <c r="P1953" s="19">
        <f t="shared" si="275"/>
        <v>42651.170567129629</v>
      </c>
      <c r="Q1953" t="b">
        <v>1</v>
      </c>
      <c r="R1953">
        <v>834</v>
      </c>
      <c r="S1953" t="b">
        <v>1</v>
      </c>
      <c r="T1953" t="s">
        <v>8295</v>
      </c>
      <c r="U1953" s="6">
        <f t="shared" si="276"/>
        <v>127.36450839328538</v>
      </c>
      <c r="V1953" t="str">
        <f t="shared" si="277"/>
        <v>technology</v>
      </c>
      <c r="W1953" t="str">
        <f t="shared" si="278"/>
        <v>hardware</v>
      </c>
    </row>
    <row r="1954" spans="1:23" ht="48" x14ac:dyDescent="0.2">
      <c r="A1954" s="5">
        <f t="shared" si="27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tr">
        <f t="shared" si="271"/>
        <v>True</v>
      </c>
      <c r="I1954" t="e">
        <f t="shared" si="272"/>
        <v>#VALUE!</v>
      </c>
      <c r="J1954" t="e">
        <f t="shared" si="273"/>
        <v>#VALUE!</v>
      </c>
      <c r="K1954" t="s">
        <v>8229</v>
      </c>
      <c r="L1954" t="s">
        <v>8251</v>
      </c>
      <c r="M1954">
        <v>1381934015</v>
      </c>
      <c r="N1954" s="19">
        <f t="shared" si="274"/>
        <v>41563.35665509259</v>
      </c>
      <c r="O1954">
        <v>1378737215</v>
      </c>
      <c r="P1954" s="19">
        <f t="shared" si="275"/>
        <v>41526.35665509259</v>
      </c>
      <c r="Q1954" t="b">
        <v>1</v>
      </c>
      <c r="R1954">
        <v>682</v>
      </c>
      <c r="S1954" t="b">
        <v>1</v>
      </c>
      <c r="T1954" t="s">
        <v>8295</v>
      </c>
      <c r="U1954" s="6">
        <f t="shared" si="276"/>
        <v>101.85532258064516</v>
      </c>
      <c r="V1954" t="str">
        <f t="shared" si="277"/>
        <v>technology</v>
      </c>
      <c r="W1954" t="str">
        <f t="shared" si="278"/>
        <v>hardware</v>
      </c>
    </row>
    <row r="1955" spans="1:23" ht="48" x14ac:dyDescent="0.2">
      <c r="A1955" s="5">
        <f t="shared" si="27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tr">
        <f t="shared" si="271"/>
        <v>True</v>
      </c>
      <c r="I1955" t="e">
        <f t="shared" si="272"/>
        <v>#VALUE!</v>
      </c>
      <c r="J1955" t="e">
        <f t="shared" si="273"/>
        <v>#VALUE!</v>
      </c>
      <c r="K1955" t="s">
        <v>8224</v>
      </c>
      <c r="L1955" t="s">
        <v>8246</v>
      </c>
      <c r="M1955">
        <v>1330657200</v>
      </c>
      <c r="N1955" s="19">
        <f t="shared" si="274"/>
        <v>40969.875</v>
      </c>
      <c r="O1955">
        <v>1328158065</v>
      </c>
      <c r="P1955" s="19">
        <f t="shared" si="275"/>
        <v>40940.949826388889</v>
      </c>
      <c r="Q1955" t="b">
        <v>1</v>
      </c>
      <c r="R1955">
        <v>147</v>
      </c>
      <c r="S1955" t="b">
        <v>1</v>
      </c>
      <c r="T1955" t="s">
        <v>8295</v>
      </c>
      <c r="U1955" s="6">
        <f t="shared" si="276"/>
        <v>230.55782312925169</v>
      </c>
      <c r="V1955" t="str">
        <f t="shared" si="277"/>
        <v>technology</v>
      </c>
      <c r="W1955" t="str">
        <f t="shared" si="278"/>
        <v>hardware</v>
      </c>
    </row>
    <row r="1956" spans="1:23" ht="32" x14ac:dyDescent="0.2">
      <c r="A1956" s="5">
        <f t="shared" si="27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tr">
        <f t="shared" si="271"/>
        <v>True</v>
      </c>
      <c r="I1956" t="e">
        <f t="shared" si="272"/>
        <v>#VALUE!</v>
      </c>
      <c r="J1956" t="e">
        <f t="shared" si="273"/>
        <v>#VALUE!</v>
      </c>
      <c r="K1956" t="s">
        <v>8224</v>
      </c>
      <c r="L1956" t="s">
        <v>8246</v>
      </c>
      <c r="M1956">
        <v>1457758800</v>
      </c>
      <c r="N1956" s="19">
        <f t="shared" si="274"/>
        <v>42440.958333333328</v>
      </c>
      <c r="O1956">
        <v>1453730176</v>
      </c>
      <c r="P1956" s="19">
        <f t="shared" si="275"/>
        <v>42394.330740740741</v>
      </c>
      <c r="Q1956" t="b">
        <v>1</v>
      </c>
      <c r="R1956">
        <v>415</v>
      </c>
      <c r="S1956" t="b">
        <v>1</v>
      </c>
      <c r="T1956" t="s">
        <v>8295</v>
      </c>
      <c r="U1956" s="6">
        <f t="shared" si="276"/>
        <v>842.10602409638557</v>
      </c>
      <c r="V1956" t="str">
        <f t="shared" si="277"/>
        <v>technology</v>
      </c>
      <c r="W1956" t="str">
        <f t="shared" si="278"/>
        <v>hardware</v>
      </c>
    </row>
    <row r="1957" spans="1:23" ht="48" x14ac:dyDescent="0.2">
      <c r="A1957" s="5">
        <f t="shared" si="27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tr">
        <f t="shared" si="271"/>
        <v>True</v>
      </c>
      <c r="I1957" t="e">
        <f t="shared" si="272"/>
        <v>#VALUE!</v>
      </c>
      <c r="J1957" t="e">
        <f t="shared" si="273"/>
        <v>#VALUE!</v>
      </c>
      <c r="K1957" t="s">
        <v>8224</v>
      </c>
      <c r="L1957" t="s">
        <v>8246</v>
      </c>
      <c r="M1957">
        <v>1337799600</v>
      </c>
      <c r="N1957" s="19">
        <f t="shared" si="274"/>
        <v>41052.541666666664</v>
      </c>
      <c r="O1957">
        <v>1334989881</v>
      </c>
      <c r="P1957" s="19">
        <f t="shared" si="275"/>
        <v>41020.021770833337</v>
      </c>
      <c r="Q1957" t="b">
        <v>1</v>
      </c>
      <c r="R1957">
        <v>290</v>
      </c>
      <c r="S1957" t="b">
        <v>1</v>
      </c>
      <c r="T1957" t="s">
        <v>8295</v>
      </c>
      <c r="U1957" s="6">
        <f t="shared" si="276"/>
        <v>577.27593103448271</v>
      </c>
      <c r="V1957" t="str">
        <f t="shared" si="277"/>
        <v>technology</v>
      </c>
      <c r="W1957" t="str">
        <f t="shared" si="278"/>
        <v>hardware</v>
      </c>
    </row>
    <row r="1958" spans="1:23" ht="48" x14ac:dyDescent="0.2">
      <c r="A1958" s="5">
        <f t="shared" si="27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tr">
        <f t="shared" si="271"/>
        <v>True</v>
      </c>
      <c r="I1958" t="e">
        <f t="shared" si="272"/>
        <v>#VALUE!</v>
      </c>
      <c r="J1958" t="e">
        <f t="shared" si="273"/>
        <v>#VALUE!</v>
      </c>
      <c r="K1958" t="s">
        <v>8224</v>
      </c>
      <c r="L1958" t="s">
        <v>8246</v>
      </c>
      <c r="M1958">
        <v>1429391405</v>
      </c>
      <c r="N1958" s="19">
        <f t="shared" si="274"/>
        <v>42112.632002314815</v>
      </c>
      <c r="O1958">
        <v>1425507005</v>
      </c>
      <c r="P1958" s="19">
        <f t="shared" si="275"/>
        <v>42067.673668981486</v>
      </c>
      <c r="Q1958" t="b">
        <v>1</v>
      </c>
      <c r="R1958">
        <v>365</v>
      </c>
      <c r="S1958" t="b">
        <v>1</v>
      </c>
      <c r="T1958" t="s">
        <v>8295</v>
      </c>
      <c r="U1958" s="6">
        <f t="shared" si="276"/>
        <v>483.34246575342468</v>
      </c>
      <c r="V1958" t="str">
        <f t="shared" si="277"/>
        <v>technology</v>
      </c>
      <c r="W1958" t="str">
        <f t="shared" si="278"/>
        <v>hardware</v>
      </c>
    </row>
    <row r="1959" spans="1:23" ht="32" x14ac:dyDescent="0.2">
      <c r="A1959" s="5">
        <f t="shared" si="27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tr">
        <f t="shared" si="271"/>
        <v>True</v>
      </c>
      <c r="I1959" t="e">
        <f t="shared" si="272"/>
        <v>#VALUE!</v>
      </c>
      <c r="J1959" t="e">
        <f t="shared" si="273"/>
        <v>#VALUE!</v>
      </c>
      <c r="K1959" t="s">
        <v>8224</v>
      </c>
      <c r="L1959" t="s">
        <v>8246</v>
      </c>
      <c r="M1959">
        <v>1351304513</v>
      </c>
      <c r="N1959" s="19">
        <f t="shared" si="274"/>
        <v>41208.848530092589</v>
      </c>
      <c r="O1959">
        <v>1348712513</v>
      </c>
      <c r="P1959" s="19">
        <f t="shared" si="275"/>
        <v>41178.848530092589</v>
      </c>
      <c r="Q1959" t="b">
        <v>1</v>
      </c>
      <c r="R1959">
        <v>660</v>
      </c>
      <c r="S1959" t="b">
        <v>1</v>
      </c>
      <c r="T1959" t="s">
        <v>8295</v>
      </c>
      <c r="U1959" s="6">
        <f t="shared" si="276"/>
        <v>76.138500000000008</v>
      </c>
      <c r="V1959" t="str">
        <f t="shared" si="277"/>
        <v>technology</v>
      </c>
      <c r="W1959" t="str">
        <f t="shared" si="278"/>
        <v>hardware</v>
      </c>
    </row>
    <row r="1960" spans="1:23" ht="48" x14ac:dyDescent="0.2">
      <c r="A1960" s="5">
        <f t="shared" si="27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tr">
        <f t="shared" si="271"/>
        <v>True</v>
      </c>
      <c r="I1960" t="e">
        <f t="shared" si="272"/>
        <v>#VALUE!</v>
      </c>
      <c r="J1960" t="e">
        <f t="shared" si="273"/>
        <v>#VALUE!</v>
      </c>
      <c r="K1960" t="s">
        <v>8224</v>
      </c>
      <c r="L1960" t="s">
        <v>8246</v>
      </c>
      <c r="M1960">
        <v>1364078561</v>
      </c>
      <c r="N1960" s="19">
        <f t="shared" si="274"/>
        <v>41356.69630787037</v>
      </c>
      <c r="O1960">
        <v>1361490161</v>
      </c>
      <c r="P1960" s="19">
        <f t="shared" si="275"/>
        <v>41326.737974537034</v>
      </c>
      <c r="Q1960" t="b">
        <v>1</v>
      </c>
      <c r="R1960">
        <v>1356</v>
      </c>
      <c r="S1960" t="b">
        <v>1</v>
      </c>
      <c r="T1960" t="s">
        <v>8295</v>
      </c>
      <c r="U1960" s="6">
        <f t="shared" si="276"/>
        <v>74.107684365781708</v>
      </c>
      <c r="V1960" t="str">
        <f t="shared" si="277"/>
        <v>technology</v>
      </c>
      <c r="W1960" t="str">
        <f t="shared" si="278"/>
        <v>hardware</v>
      </c>
    </row>
    <row r="1961" spans="1:23" ht="48" x14ac:dyDescent="0.2">
      <c r="A1961" s="5">
        <f t="shared" si="27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tr">
        <f t="shared" si="271"/>
        <v>True</v>
      </c>
      <c r="I1961" t="e">
        <f t="shared" si="272"/>
        <v>#VALUE!</v>
      </c>
      <c r="J1961" t="e">
        <f t="shared" si="273"/>
        <v>#VALUE!</v>
      </c>
      <c r="K1961" t="s">
        <v>8224</v>
      </c>
      <c r="L1961" t="s">
        <v>8246</v>
      </c>
      <c r="M1961">
        <v>1412121600</v>
      </c>
      <c r="N1961" s="19">
        <f t="shared" si="274"/>
        <v>41912.75</v>
      </c>
      <c r="O1961">
        <v>1408565860</v>
      </c>
      <c r="P1961" s="19">
        <f t="shared" si="275"/>
        <v>41871.595601851855</v>
      </c>
      <c r="Q1961" t="b">
        <v>1</v>
      </c>
      <c r="R1961">
        <v>424</v>
      </c>
      <c r="S1961" t="b">
        <v>1</v>
      </c>
      <c r="T1961" t="s">
        <v>8295</v>
      </c>
      <c r="U1961" s="6">
        <f t="shared" si="276"/>
        <v>36.965660377358489</v>
      </c>
      <c r="V1961" t="str">
        <f t="shared" si="277"/>
        <v>technology</v>
      </c>
      <c r="W1961" t="str">
        <f t="shared" si="278"/>
        <v>hardware</v>
      </c>
    </row>
    <row r="1962" spans="1:23" ht="48" x14ac:dyDescent="0.2">
      <c r="A1962" s="5">
        <f t="shared" si="27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tr">
        <f t="shared" si="271"/>
        <v>True</v>
      </c>
      <c r="I1962" t="e">
        <f t="shared" si="272"/>
        <v>#VALUE!</v>
      </c>
      <c r="J1962" t="e">
        <f t="shared" si="273"/>
        <v>#VALUE!</v>
      </c>
      <c r="K1962" t="s">
        <v>8235</v>
      </c>
      <c r="L1962" t="s">
        <v>8255</v>
      </c>
      <c r="M1962">
        <v>1419151341</v>
      </c>
      <c r="N1962" s="19">
        <f t="shared" si="274"/>
        <v>41994.112743055557</v>
      </c>
      <c r="O1962">
        <v>1416559341</v>
      </c>
      <c r="P1962" s="19">
        <f t="shared" si="275"/>
        <v>41964.112743055557</v>
      </c>
      <c r="Q1962" t="b">
        <v>1</v>
      </c>
      <c r="R1962">
        <v>33</v>
      </c>
      <c r="S1962" t="b">
        <v>1</v>
      </c>
      <c r="T1962" t="s">
        <v>8295</v>
      </c>
      <c r="U1962" s="6">
        <f t="shared" si="276"/>
        <v>2500.969696969697</v>
      </c>
      <c r="V1962" t="str">
        <f t="shared" si="277"/>
        <v>technology</v>
      </c>
      <c r="W1962" t="str">
        <f t="shared" si="278"/>
        <v>hardware</v>
      </c>
    </row>
    <row r="1963" spans="1:23" ht="48" x14ac:dyDescent="0.2">
      <c r="A1963" s="5">
        <f t="shared" si="27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tr">
        <f t="shared" si="271"/>
        <v>True</v>
      </c>
      <c r="I1963" t="e">
        <f t="shared" si="272"/>
        <v>#VALUE!</v>
      </c>
      <c r="J1963" t="e">
        <f t="shared" si="273"/>
        <v>#VALUE!</v>
      </c>
      <c r="K1963" t="s">
        <v>8224</v>
      </c>
      <c r="L1963" t="s">
        <v>8246</v>
      </c>
      <c r="M1963">
        <v>1349495940</v>
      </c>
      <c r="N1963" s="19">
        <f t="shared" si="274"/>
        <v>41187.915972222225</v>
      </c>
      <c r="O1963">
        <v>1346042417</v>
      </c>
      <c r="P1963" s="19">
        <f t="shared" si="275"/>
        <v>41147.944641203707</v>
      </c>
      <c r="Q1963" t="b">
        <v>1</v>
      </c>
      <c r="R1963">
        <v>1633</v>
      </c>
      <c r="S1963" t="b">
        <v>1</v>
      </c>
      <c r="T1963" t="s">
        <v>8295</v>
      </c>
      <c r="U1963" s="6">
        <f t="shared" si="276"/>
        <v>67.690214329454989</v>
      </c>
      <c r="V1963" t="str">
        <f t="shared" si="277"/>
        <v>technology</v>
      </c>
      <c r="W1963" t="str">
        <f t="shared" si="278"/>
        <v>hardware</v>
      </c>
    </row>
    <row r="1964" spans="1:23" ht="48" x14ac:dyDescent="0.2">
      <c r="A1964" s="5">
        <f t="shared" si="27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tr">
        <f t="shared" si="271"/>
        <v>True</v>
      </c>
      <c r="I1964" t="e">
        <f t="shared" si="272"/>
        <v>#VALUE!</v>
      </c>
      <c r="J1964" t="e">
        <f t="shared" si="273"/>
        <v>#VALUE!</v>
      </c>
      <c r="K1964" t="s">
        <v>8224</v>
      </c>
      <c r="L1964" t="s">
        <v>8246</v>
      </c>
      <c r="M1964">
        <v>1400006636</v>
      </c>
      <c r="N1964" s="19">
        <f t="shared" si="274"/>
        <v>41772.530509259261</v>
      </c>
      <c r="O1964">
        <v>1397414636</v>
      </c>
      <c r="P1964" s="19">
        <f t="shared" si="275"/>
        <v>41742.530509259261</v>
      </c>
      <c r="Q1964" t="b">
        <v>1</v>
      </c>
      <c r="R1964">
        <v>306</v>
      </c>
      <c r="S1964" t="b">
        <v>1</v>
      </c>
      <c r="T1964" t="s">
        <v>8295</v>
      </c>
      <c r="U1964" s="6">
        <f t="shared" si="276"/>
        <v>63.04738562091503</v>
      </c>
      <c r="V1964" t="str">
        <f t="shared" si="277"/>
        <v>technology</v>
      </c>
      <c r="W1964" t="str">
        <f t="shared" si="278"/>
        <v>hardware</v>
      </c>
    </row>
    <row r="1965" spans="1:23" ht="48" x14ac:dyDescent="0.2">
      <c r="A1965" s="5">
        <f t="shared" si="27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tr">
        <f t="shared" si="271"/>
        <v>True</v>
      </c>
      <c r="I1965" t="e">
        <f t="shared" si="272"/>
        <v>#VALUE!</v>
      </c>
      <c r="J1965" t="e">
        <f t="shared" si="273"/>
        <v>#VALUE!</v>
      </c>
      <c r="K1965" t="s">
        <v>8225</v>
      </c>
      <c r="L1965" t="s">
        <v>8247</v>
      </c>
      <c r="M1965">
        <v>1410862734</v>
      </c>
      <c r="N1965" s="19">
        <f t="shared" si="274"/>
        <v>41898.179791666669</v>
      </c>
      <c r="O1965">
        <v>1407838734</v>
      </c>
      <c r="P1965" s="19">
        <f t="shared" si="275"/>
        <v>41863.179791666669</v>
      </c>
      <c r="Q1965" t="b">
        <v>1</v>
      </c>
      <c r="R1965">
        <v>205</v>
      </c>
      <c r="S1965" t="b">
        <v>1</v>
      </c>
      <c r="T1965" t="s">
        <v>8295</v>
      </c>
      <c r="U1965" s="6">
        <f t="shared" si="276"/>
        <v>117.6</v>
      </c>
      <c r="V1965" t="str">
        <f t="shared" si="277"/>
        <v>technology</v>
      </c>
      <c r="W1965" t="str">
        <f t="shared" si="278"/>
        <v>hardware</v>
      </c>
    </row>
    <row r="1966" spans="1:23" ht="48" x14ac:dyDescent="0.2">
      <c r="A1966" s="5">
        <f t="shared" si="27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tr">
        <f t="shared" si="271"/>
        <v>True</v>
      </c>
      <c r="I1966" t="e">
        <f t="shared" si="272"/>
        <v>#VALUE!</v>
      </c>
      <c r="J1966" t="e">
        <f t="shared" si="273"/>
        <v>#VALUE!</v>
      </c>
      <c r="K1966" t="s">
        <v>8237</v>
      </c>
      <c r="L1966" t="s">
        <v>8249</v>
      </c>
      <c r="M1966">
        <v>1461306772</v>
      </c>
      <c r="N1966" s="19">
        <f t="shared" si="274"/>
        <v>42482.022824074069</v>
      </c>
      <c r="O1966">
        <v>1458714772</v>
      </c>
      <c r="P1966" s="19">
        <f t="shared" si="275"/>
        <v>42452.022824074069</v>
      </c>
      <c r="Q1966" t="b">
        <v>1</v>
      </c>
      <c r="R1966">
        <v>1281</v>
      </c>
      <c r="S1966" t="b">
        <v>1</v>
      </c>
      <c r="T1966" t="s">
        <v>8295</v>
      </c>
      <c r="U1966" s="6">
        <f t="shared" si="276"/>
        <v>180.75185011709601</v>
      </c>
      <c r="V1966" t="str">
        <f t="shared" si="277"/>
        <v>technology</v>
      </c>
      <c r="W1966" t="str">
        <f t="shared" si="278"/>
        <v>hardware</v>
      </c>
    </row>
    <row r="1967" spans="1:23" ht="48" x14ac:dyDescent="0.2">
      <c r="A1967" s="5">
        <f t="shared" si="27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tr">
        <f t="shared" si="271"/>
        <v>True</v>
      </c>
      <c r="I1967" t="e">
        <f t="shared" si="272"/>
        <v>#VALUE!</v>
      </c>
      <c r="J1967" t="e">
        <f t="shared" si="273"/>
        <v>#VALUE!</v>
      </c>
      <c r="K1967" t="s">
        <v>8224</v>
      </c>
      <c r="L1967" t="s">
        <v>8246</v>
      </c>
      <c r="M1967">
        <v>1326330000</v>
      </c>
      <c r="N1967" s="19">
        <f t="shared" si="274"/>
        <v>40919.791666666664</v>
      </c>
      <c r="O1967">
        <v>1324433310</v>
      </c>
      <c r="P1967" s="19">
        <f t="shared" si="275"/>
        <v>40897.839236111111</v>
      </c>
      <c r="Q1967" t="b">
        <v>1</v>
      </c>
      <c r="R1967">
        <v>103</v>
      </c>
      <c r="S1967" t="b">
        <v>1</v>
      </c>
      <c r="T1967" t="s">
        <v>8295</v>
      </c>
      <c r="U1967" s="6">
        <f t="shared" si="276"/>
        <v>127.32038834951456</v>
      </c>
      <c r="V1967" t="str">
        <f t="shared" si="277"/>
        <v>technology</v>
      </c>
      <c r="W1967" t="str">
        <f t="shared" si="278"/>
        <v>hardware</v>
      </c>
    </row>
    <row r="1968" spans="1:23" ht="48" x14ac:dyDescent="0.2">
      <c r="A1968" s="5">
        <f t="shared" si="27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tr">
        <f t="shared" si="271"/>
        <v>True</v>
      </c>
      <c r="I1968" t="e">
        <f t="shared" si="272"/>
        <v>#VALUE!</v>
      </c>
      <c r="J1968" t="e">
        <f t="shared" si="273"/>
        <v>#VALUE!</v>
      </c>
      <c r="K1968" t="s">
        <v>8224</v>
      </c>
      <c r="L1968" t="s">
        <v>8246</v>
      </c>
      <c r="M1968">
        <v>1408021098</v>
      </c>
      <c r="N1968" s="19">
        <f t="shared" si="274"/>
        <v>41865.290486111109</v>
      </c>
      <c r="O1968">
        <v>1405429098</v>
      </c>
      <c r="P1968" s="19">
        <f t="shared" si="275"/>
        <v>41835.290486111109</v>
      </c>
      <c r="Q1968" t="b">
        <v>1</v>
      </c>
      <c r="R1968">
        <v>1513</v>
      </c>
      <c r="S1968" t="b">
        <v>1</v>
      </c>
      <c r="T1968" t="s">
        <v>8295</v>
      </c>
      <c r="U1968" s="6">
        <f t="shared" si="276"/>
        <v>136.6444745538665</v>
      </c>
      <c r="V1968" t="str">
        <f t="shared" si="277"/>
        <v>technology</v>
      </c>
      <c r="W1968" t="str">
        <f t="shared" si="278"/>
        <v>hardware</v>
      </c>
    </row>
    <row r="1969" spans="1:23" ht="48" x14ac:dyDescent="0.2">
      <c r="A1969" s="5">
        <f t="shared" si="27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tr">
        <f t="shared" si="271"/>
        <v>True</v>
      </c>
      <c r="I1969" t="e">
        <f t="shared" si="272"/>
        <v>#VALUE!</v>
      </c>
      <c r="J1969" t="e">
        <f t="shared" si="273"/>
        <v>#VALUE!</v>
      </c>
      <c r="K1969" t="s">
        <v>8224</v>
      </c>
      <c r="L1969" t="s">
        <v>8246</v>
      </c>
      <c r="M1969">
        <v>1398959729</v>
      </c>
      <c r="N1969" s="19">
        <f t="shared" si="274"/>
        <v>41760.413530092592</v>
      </c>
      <c r="O1969">
        <v>1396367729</v>
      </c>
      <c r="P1969" s="19">
        <f t="shared" si="275"/>
        <v>41730.413530092592</v>
      </c>
      <c r="Q1969" t="b">
        <v>1</v>
      </c>
      <c r="R1969">
        <v>405</v>
      </c>
      <c r="S1969" t="b">
        <v>1</v>
      </c>
      <c r="T1969" t="s">
        <v>8295</v>
      </c>
      <c r="U1969" s="6">
        <f t="shared" si="276"/>
        <v>182.78024691358024</v>
      </c>
      <c r="V1969" t="str">
        <f t="shared" si="277"/>
        <v>technology</v>
      </c>
      <c r="W1969" t="str">
        <f t="shared" si="278"/>
        <v>hardware</v>
      </c>
    </row>
    <row r="1970" spans="1:23" ht="32" x14ac:dyDescent="0.2">
      <c r="A1970" s="5">
        <f t="shared" si="27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tr">
        <f t="shared" si="271"/>
        <v>True</v>
      </c>
      <c r="I1970" t="e">
        <f t="shared" si="272"/>
        <v>#VALUE!</v>
      </c>
      <c r="J1970" t="e">
        <f t="shared" si="273"/>
        <v>#VALUE!</v>
      </c>
      <c r="K1970" t="s">
        <v>8224</v>
      </c>
      <c r="L1970" t="s">
        <v>8246</v>
      </c>
      <c r="M1970">
        <v>1480777515</v>
      </c>
      <c r="N1970" s="19">
        <f t="shared" si="274"/>
        <v>42707.378645833334</v>
      </c>
      <c r="O1970">
        <v>1478095515</v>
      </c>
      <c r="P1970" s="19">
        <f t="shared" si="275"/>
        <v>42676.336979166663</v>
      </c>
      <c r="Q1970" t="b">
        <v>1</v>
      </c>
      <c r="R1970">
        <v>510</v>
      </c>
      <c r="S1970" t="b">
        <v>1</v>
      </c>
      <c r="T1970" t="s">
        <v>8295</v>
      </c>
      <c r="U1970" s="6">
        <f t="shared" si="276"/>
        <v>279.37843137254902</v>
      </c>
      <c r="V1970" t="str">
        <f t="shared" si="277"/>
        <v>technology</v>
      </c>
      <c r="W1970" t="str">
        <f t="shared" si="278"/>
        <v>hardware</v>
      </c>
    </row>
    <row r="1971" spans="1:23" ht="48" x14ac:dyDescent="0.2">
      <c r="A1971" s="5">
        <f t="shared" si="27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tr">
        <f t="shared" si="271"/>
        <v>True</v>
      </c>
      <c r="I1971" t="e">
        <f t="shared" si="272"/>
        <v>#VALUE!</v>
      </c>
      <c r="J1971" t="e">
        <f t="shared" si="273"/>
        <v>#VALUE!</v>
      </c>
      <c r="K1971" t="s">
        <v>8225</v>
      </c>
      <c r="L1971" t="s">
        <v>8247</v>
      </c>
      <c r="M1971">
        <v>1470423668</v>
      </c>
      <c r="N1971" s="19">
        <f t="shared" si="274"/>
        <v>42587.542453703703</v>
      </c>
      <c r="O1971">
        <v>1467831668</v>
      </c>
      <c r="P1971" s="19">
        <f t="shared" si="275"/>
        <v>42557.542453703703</v>
      </c>
      <c r="Q1971" t="b">
        <v>1</v>
      </c>
      <c r="R1971">
        <v>1887</v>
      </c>
      <c r="S1971" t="b">
        <v>1</v>
      </c>
      <c r="T1971" t="s">
        <v>8295</v>
      </c>
      <c r="U1971" s="6">
        <f t="shared" si="276"/>
        <v>61.375728669846318</v>
      </c>
      <c r="V1971" t="str">
        <f t="shared" si="277"/>
        <v>technology</v>
      </c>
      <c r="W1971" t="str">
        <f t="shared" si="278"/>
        <v>hardware</v>
      </c>
    </row>
    <row r="1972" spans="1:23" ht="48" x14ac:dyDescent="0.2">
      <c r="A1972" s="5">
        <f t="shared" si="27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tr">
        <f t="shared" si="271"/>
        <v>True</v>
      </c>
      <c r="I1972" t="e">
        <f t="shared" si="272"/>
        <v>#VALUE!</v>
      </c>
      <c r="J1972" t="e">
        <f t="shared" si="273"/>
        <v>#VALUE!</v>
      </c>
      <c r="K1972" t="s">
        <v>8224</v>
      </c>
      <c r="L1972" t="s">
        <v>8246</v>
      </c>
      <c r="M1972">
        <v>1366429101</v>
      </c>
      <c r="N1972" s="19">
        <f t="shared" si="274"/>
        <v>41383.901631944449</v>
      </c>
      <c r="O1972">
        <v>1361248701</v>
      </c>
      <c r="P1972" s="19">
        <f t="shared" si="275"/>
        <v>41323.943298611113</v>
      </c>
      <c r="Q1972" t="b">
        <v>1</v>
      </c>
      <c r="R1972">
        <v>701</v>
      </c>
      <c r="S1972" t="b">
        <v>1</v>
      </c>
      <c r="T1972" t="s">
        <v>8295</v>
      </c>
      <c r="U1972" s="6">
        <f t="shared" si="276"/>
        <v>80.727532097004286</v>
      </c>
      <c r="V1972" t="str">
        <f t="shared" si="277"/>
        <v>technology</v>
      </c>
      <c r="W1972" t="str">
        <f t="shared" si="278"/>
        <v>hardware</v>
      </c>
    </row>
    <row r="1973" spans="1:23" ht="48" x14ac:dyDescent="0.2">
      <c r="A1973" s="5">
        <f t="shared" si="27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tr">
        <f t="shared" si="271"/>
        <v>True</v>
      </c>
      <c r="I1973" t="e">
        <f t="shared" si="272"/>
        <v>#VALUE!</v>
      </c>
      <c r="J1973" t="e">
        <f t="shared" si="273"/>
        <v>#VALUE!</v>
      </c>
      <c r="K1973" t="s">
        <v>8224</v>
      </c>
      <c r="L1973" t="s">
        <v>8246</v>
      </c>
      <c r="M1973">
        <v>1384488000</v>
      </c>
      <c r="N1973" s="19">
        <f t="shared" si="274"/>
        <v>41592.916666666664</v>
      </c>
      <c r="O1973">
        <v>1381752061</v>
      </c>
      <c r="P1973" s="19">
        <f t="shared" si="275"/>
        <v>41561.250706018516</v>
      </c>
      <c r="Q1973" t="b">
        <v>1</v>
      </c>
      <c r="R1973">
        <v>3863</v>
      </c>
      <c r="S1973" t="b">
        <v>1</v>
      </c>
      <c r="T1973" t="s">
        <v>8295</v>
      </c>
      <c r="U1973" s="6">
        <f t="shared" si="276"/>
        <v>272.35590732591254</v>
      </c>
      <c r="V1973" t="str">
        <f t="shared" si="277"/>
        <v>technology</v>
      </c>
      <c r="W1973" t="str">
        <f t="shared" si="278"/>
        <v>hardware</v>
      </c>
    </row>
    <row r="1974" spans="1:23" ht="48" x14ac:dyDescent="0.2">
      <c r="A1974" s="5">
        <f t="shared" si="27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tr">
        <f t="shared" si="271"/>
        <v>True</v>
      </c>
      <c r="I1974" t="e">
        <f t="shared" si="272"/>
        <v>#VALUE!</v>
      </c>
      <c r="J1974" t="e">
        <f t="shared" si="273"/>
        <v>#VALUE!</v>
      </c>
      <c r="K1974" t="s">
        <v>8224</v>
      </c>
      <c r="L1974" t="s">
        <v>8246</v>
      </c>
      <c r="M1974">
        <v>1353201444</v>
      </c>
      <c r="N1974" s="19">
        <f t="shared" si="274"/>
        <v>41230.803749999999</v>
      </c>
      <c r="O1974">
        <v>1350605844</v>
      </c>
      <c r="P1974" s="19">
        <f t="shared" si="275"/>
        <v>41200.762083333335</v>
      </c>
      <c r="Q1974" t="b">
        <v>1</v>
      </c>
      <c r="R1974">
        <v>238</v>
      </c>
      <c r="S1974" t="b">
        <v>1</v>
      </c>
      <c r="T1974" t="s">
        <v>8295</v>
      </c>
      <c r="U1974" s="6">
        <f t="shared" si="276"/>
        <v>70.848739495798313</v>
      </c>
      <c r="V1974" t="str">
        <f t="shared" si="277"/>
        <v>technology</v>
      </c>
      <c r="W1974" t="str">
        <f t="shared" si="278"/>
        <v>hardware</v>
      </c>
    </row>
    <row r="1975" spans="1:23" ht="48" x14ac:dyDescent="0.2">
      <c r="A1975" s="5">
        <f t="shared" si="27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tr">
        <f t="shared" si="271"/>
        <v>True</v>
      </c>
      <c r="I1975" t="e">
        <f t="shared" si="272"/>
        <v>#VALUE!</v>
      </c>
      <c r="J1975" t="e">
        <f t="shared" si="273"/>
        <v>#VALUE!</v>
      </c>
      <c r="K1975" t="s">
        <v>8224</v>
      </c>
      <c r="L1975" t="s">
        <v>8246</v>
      </c>
      <c r="M1975">
        <v>1470466800</v>
      </c>
      <c r="N1975" s="19">
        <f t="shared" si="274"/>
        <v>42588.041666666672</v>
      </c>
      <c r="O1975">
        <v>1467134464</v>
      </c>
      <c r="P1975" s="19">
        <f t="shared" si="275"/>
        <v>42549.472962962958</v>
      </c>
      <c r="Q1975" t="b">
        <v>1</v>
      </c>
      <c r="R1975">
        <v>2051</v>
      </c>
      <c r="S1975" t="b">
        <v>1</v>
      </c>
      <c r="T1975" t="s">
        <v>8295</v>
      </c>
      <c r="U1975" s="6">
        <f t="shared" si="276"/>
        <v>247.94003412969283</v>
      </c>
      <c r="V1975" t="str">
        <f t="shared" si="277"/>
        <v>technology</v>
      </c>
      <c r="W1975" t="str">
        <f t="shared" si="278"/>
        <v>hardware</v>
      </c>
    </row>
    <row r="1976" spans="1:23" ht="48" x14ac:dyDescent="0.2">
      <c r="A1976" s="5">
        <f t="shared" si="27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tr">
        <f t="shared" si="271"/>
        <v>True</v>
      </c>
      <c r="I1976" t="e">
        <f t="shared" si="272"/>
        <v>#VALUE!</v>
      </c>
      <c r="J1976" t="e">
        <f t="shared" si="273"/>
        <v>#VALUE!</v>
      </c>
      <c r="K1976" t="s">
        <v>8225</v>
      </c>
      <c r="L1976" t="s">
        <v>8247</v>
      </c>
      <c r="M1976">
        <v>1376899269</v>
      </c>
      <c r="N1976" s="19">
        <f t="shared" si="274"/>
        <v>41505.084131944444</v>
      </c>
      <c r="O1976">
        <v>1371715269</v>
      </c>
      <c r="P1976" s="19">
        <f t="shared" si="275"/>
        <v>41445.084131944444</v>
      </c>
      <c r="Q1976" t="b">
        <v>1</v>
      </c>
      <c r="R1976">
        <v>402</v>
      </c>
      <c r="S1976" t="b">
        <v>1</v>
      </c>
      <c r="T1976" t="s">
        <v>8295</v>
      </c>
      <c r="U1976" s="6">
        <f t="shared" si="276"/>
        <v>186.81393034825871</v>
      </c>
      <c r="V1976" t="str">
        <f t="shared" si="277"/>
        <v>technology</v>
      </c>
      <c r="W1976" t="str">
        <f t="shared" si="278"/>
        <v>hardware</v>
      </c>
    </row>
    <row r="1977" spans="1:23" ht="32" x14ac:dyDescent="0.2">
      <c r="A1977" s="5">
        <f t="shared" si="27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tr">
        <f t="shared" si="271"/>
        <v>True</v>
      </c>
      <c r="I1977" t="e">
        <f t="shared" si="272"/>
        <v>#VALUE!</v>
      </c>
      <c r="J1977" t="e">
        <f t="shared" si="273"/>
        <v>#VALUE!</v>
      </c>
      <c r="K1977" t="s">
        <v>8224</v>
      </c>
      <c r="L1977" t="s">
        <v>8246</v>
      </c>
      <c r="M1977">
        <v>1362938851</v>
      </c>
      <c r="N1977" s="19">
        <f t="shared" si="274"/>
        <v>41343.505219907405</v>
      </c>
      <c r="O1977">
        <v>1360346851</v>
      </c>
      <c r="P1977" s="19">
        <f t="shared" si="275"/>
        <v>41313.505219907405</v>
      </c>
      <c r="Q1977" t="b">
        <v>1</v>
      </c>
      <c r="R1977">
        <v>253</v>
      </c>
      <c r="S1977" t="b">
        <v>1</v>
      </c>
      <c r="T1977" t="s">
        <v>8295</v>
      </c>
      <c r="U1977" s="6">
        <f t="shared" si="276"/>
        <v>131.98948616600788</v>
      </c>
      <c r="V1977" t="str">
        <f t="shared" si="277"/>
        <v>technology</v>
      </c>
      <c r="W1977" t="str">
        <f t="shared" si="278"/>
        <v>hardware</v>
      </c>
    </row>
    <row r="1978" spans="1:23" ht="32" x14ac:dyDescent="0.2">
      <c r="A1978" s="5">
        <f t="shared" si="27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tr">
        <f t="shared" si="271"/>
        <v>True</v>
      </c>
      <c r="I1978" t="e">
        <f t="shared" si="272"/>
        <v>#VALUE!</v>
      </c>
      <c r="J1978" t="e">
        <f t="shared" si="273"/>
        <v>#VALUE!</v>
      </c>
      <c r="K1978" t="s">
        <v>8225</v>
      </c>
      <c r="L1978" t="s">
        <v>8247</v>
      </c>
      <c r="M1978">
        <v>1373751325</v>
      </c>
      <c r="N1978" s="19">
        <f t="shared" si="274"/>
        <v>41468.649594907409</v>
      </c>
      <c r="O1978">
        <v>1371159325</v>
      </c>
      <c r="P1978" s="19">
        <f t="shared" si="275"/>
        <v>41438.649594907409</v>
      </c>
      <c r="Q1978" t="b">
        <v>1</v>
      </c>
      <c r="R1978">
        <v>473</v>
      </c>
      <c r="S1978" t="b">
        <v>1</v>
      </c>
      <c r="T1978" t="s">
        <v>8295</v>
      </c>
      <c r="U1978" s="6">
        <f t="shared" si="276"/>
        <v>29.310782241014799</v>
      </c>
      <c r="V1978" t="str">
        <f t="shared" si="277"/>
        <v>technology</v>
      </c>
      <c r="W1978" t="str">
        <f t="shared" si="278"/>
        <v>hardware</v>
      </c>
    </row>
    <row r="1979" spans="1:23" ht="48" x14ac:dyDescent="0.2">
      <c r="A1979" s="5">
        <f t="shared" si="27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tr">
        <f t="shared" si="271"/>
        <v>True</v>
      </c>
      <c r="I1979" t="e">
        <f t="shared" si="272"/>
        <v>#VALUE!</v>
      </c>
      <c r="J1979" t="e">
        <f t="shared" si="273"/>
        <v>#VALUE!</v>
      </c>
      <c r="K1979" t="s">
        <v>8224</v>
      </c>
      <c r="L1979" t="s">
        <v>8246</v>
      </c>
      <c r="M1979">
        <v>1450511940</v>
      </c>
      <c r="N1979" s="19">
        <f t="shared" si="274"/>
        <v>42357.082638888889</v>
      </c>
      <c r="O1979">
        <v>1446527540</v>
      </c>
      <c r="P1979" s="19">
        <f t="shared" si="275"/>
        <v>42310.966898148152</v>
      </c>
      <c r="Q1979" t="b">
        <v>1</v>
      </c>
      <c r="R1979">
        <v>821</v>
      </c>
      <c r="S1979" t="b">
        <v>1</v>
      </c>
      <c r="T1979" t="s">
        <v>8295</v>
      </c>
      <c r="U1979" s="6">
        <f t="shared" si="276"/>
        <v>245.02436053593178</v>
      </c>
      <c r="V1979" t="str">
        <f t="shared" si="277"/>
        <v>technology</v>
      </c>
      <c r="W1979" t="str">
        <f t="shared" si="278"/>
        <v>hardware</v>
      </c>
    </row>
    <row r="1980" spans="1:23" ht="48" x14ac:dyDescent="0.2">
      <c r="A1980" s="5">
        <f t="shared" si="27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tr">
        <f t="shared" si="271"/>
        <v>True</v>
      </c>
      <c r="I1980" t="e">
        <f t="shared" si="272"/>
        <v>#VALUE!</v>
      </c>
      <c r="J1980" t="e">
        <f t="shared" si="273"/>
        <v>#VALUE!</v>
      </c>
      <c r="K1980" t="s">
        <v>8224</v>
      </c>
      <c r="L1980" t="s">
        <v>8246</v>
      </c>
      <c r="M1980">
        <v>1339484400</v>
      </c>
      <c r="N1980" s="19">
        <f t="shared" si="274"/>
        <v>41072.041666666664</v>
      </c>
      <c r="O1980">
        <v>1336627492</v>
      </c>
      <c r="P1980" s="19">
        <f t="shared" si="275"/>
        <v>41038.975601851853</v>
      </c>
      <c r="Q1980" t="b">
        <v>1</v>
      </c>
      <c r="R1980">
        <v>388</v>
      </c>
      <c r="S1980" t="b">
        <v>1</v>
      </c>
      <c r="T1980" t="s">
        <v>8295</v>
      </c>
      <c r="U1980" s="6">
        <f t="shared" si="276"/>
        <v>1323.2540463917526</v>
      </c>
      <c r="V1980" t="str">
        <f t="shared" si="277"/>
        <v>technology</v>
      </c>
      <c r="W1980" t="str">
        <f t="shared" si="278"/>
        <v>hardware</v>
      </c>
    </row>
    <row r="1981" spans="1:23" ht="32" x14ac:dyDescent="0.2">
      <c r="A1981" s="5">
        <f t="shared" si="27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tr">
        <f t="shared" si="271"/>
        <v>True</v>
      </c>
      <c r="I1981" t="e">
        <f t="shared" si="272"/>
        <v>#VALUE!</v>
      </c>
      <c r="J1981" t="e">
        <f t="shared" si="273"/>
        <v>#VALUE!</v>
      </c>
      <c r="K1981" t="s">
        <v>8224</v>
      </c>
      <c r="L1981" t="s">
        <v>8246</v>
      </c>
      <c r="M1981">
        <v>1447909140</v>
      </c>
      <c r="N1981" s="19">
        <f t="shared" si="274"/>
        <v>42326.957638888889</v>
      </c>
      <c r="O1981">
        <v>1444734146</v>
      </c>
      <c r="P1981" s="19">
        <f t="shared" si="275"/>
        <v>42290.210023148145</v>
      </c>
      <c r="Q1981" t="b">
        <v>1</v>
      </c>
      <c r="R1981">
        <v>813</v>
      </c>
      <c r="S1981" t="b">
        <v>1</v>
      </c>
      <c r="T1981" t="s">
        <v>8295</v>
      </c>
      <c r="U1981" s="6">
        <f t="shared" si="276"/>
        <v>282.65966789667897</v>
      </c>
      <c r="V1981" t="str">
        <f t="shared" si="277"/>
        <v>technology</v>
      </c>
      <c r="W1981" t="str">
        <f t="shared" si="278"/>
        <v>hardware</v>
      </c>
    </row>
    <row r="1982" spans="1:23" ht="32" x14ac:dyDescent="0.2">
      <c r="A1982" s="5">
        <f t="shared" si="27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tr">
        <f t="shared" si="271"/>
        <v>True</v>
      </c>
      <c r="I1982" t="e">
        <f t="shared" si="272"/>
        <v>#VALUE!</v>
      </c>
      <c r="J1982" t="e">
        <f t="shared" si="273"/>
        <v>#VALUE!</v>
      </c>
      <c r="K1982" t="s">
        <v>8236</v>
      </c>
      <c r="L1982" t="s">
        <v>8249</v>
      </c>
      <c r="M1982">
        <v>1459684862</v>
      </c>
      <c r="N1982" s="19">
        <f t="shared" si="274"/>
        <v>42463.250717592593</v>
      </c>
      <c r="O1982">
        <v>1456232462</v>
      </c>
      <c r="P1982" s="19">
        <f t="shared" si="275"/>
        <v>42423.292384259257</v>
      </c>
      <c r="Q1982" t="b">
        <v>1</v>
      </c>
      <c r="R1982">
        <v>1945</v>
      </c>
      <c r="S1982" t="b">
        <v>1</v>
      </c>
      <c r="T1982" t="s">
        <v>8295</v>
      </c>
      <c r="U1982" s="6">
        <f t="shared" si="276"/>
        <v>91.214401028277635</v>
      </c>
      <c r="V1982" t="str">
        <f t="shared" si="277"/>
        <v>technology</v>
      </c>
      <c r="W1982" t="str">
        <f t="shared" si="278"/>
        <v>hardware</v>
      </c>
    </row>
    <row r="1983" spans="1:23" ht="48" x14ac:dyDescent="0.2">
      <c r="A1983" s="5">
        <f t="shared" si="27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e">
        <f t="shared" si="271"/>
        <v>#VALUE!</v>
      </c>
      <c r="I1983" t="str">
        <f t="shared" si="272"/>
        <v>True</v>
      </c>
      <c r="J1983" t="e">
        <f t="shared" si="273"/>
        <v>#VALUE!</v>
      </c>
      <c r="K1983" t="s">
        <v>8229</v>
      </c>
      <c r="L1983" t="s">
        <v>8251</v>
      </c>
      <c r="M1983">
        <v>1404926665</v>
      </c>
      <c r="N1983" s="19">
        <f t="shared" si="274"/>
        <v>41829.475289351853</v>
      </c>
      <c r="O1983">
        <v>1402334665</v>
      </c>
      <c r="P1983" s="19">
        <f t="shared" si="275"/>
        <v>41799.475289351853</v>
      </c>
      <c r="Q1983" t="b">
        <v>0</v>
      </c>
      <c r="R1983">
        <v>12</v>
      </c>
      <c r="S1983" t="b">
        <v>0</v>
      </c>
      <c r="T1983" t="s">
        <v>8296</v>
      </c>
      <c r="U1983" s="6">
        <f t="shared" si="276"/>
        <v>31.75</v>
      </c>
      <c r="V1983" t="str">
        <f t="shared" si="277"/>
        <v>photography</v>
      </c>
      <c r="W1983" t="str">
        <f t="shared" si="278"/>
        <v>people</v>
      </c>
    </row>
    <row r="1984" spans="1:23" ht="48" x14ac:dyDescent="0.2">
      <c r="A1984" s="5">
        <f t="shared" si="27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e">
        <f t="shared" si="271"/>
        <v>#VALUE!</v>
      </c>
      <c r="I1984" t="str">
        <f t="shared" si="272"/>
        <v>True</v>
      </c>
      <c r="J1984" t="e">
        <f t="shared" si="273"/>
        <v>#VALUE!</v>
      </c>
      <c r="K1984" t="s">
        <v>8231</v>
      </c>
      <c r="L1984" t="s">
        <v>8252</v>
      </c>
      <c r="M1984">
        <v>1480863887</v>
      </c>
      <c r="N1984" s="19">
        <f t="shared" si="274"/>
        <v>42708.378321759257</v>
      </c>
      <c r="O1984">
        <v>1478268287</v>
      </c>
      <c r="P1984" s="19">
        <f t="shared" si="275"/>
        <v>42678.336655092593</v>
      </c>
      <c r="Q1984" t="b">
        <v>0</v>
      </c>
      <c r="R1984">
        <v>0</v>
      </c>
      <c r="S1984" t="b">
        <v>0</v>
      </c>
      <c r="T1984" t="s">
        <v>8296</v>
      </c>
      <c r="U1984" s="6" t="e">
        <f t="shared" si="276"/>
        <v>#DIV/0!</v>
      </c>
      <c r="V1984" t="str">
        <f t="shared" si="277"/>
        <v>photography</v>
      </c>
      <c r="W1984" t="str">
        <f t="shared" si="278"/>
        <v>people</v>
      </c>
    </row>
    <row r="1985" spans="1:23" ht="48" x14ac:dyDescent="0.2">
      <c r="A1985" s="5">
        <f t="shared" si="27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e">
        <f t="shared" si="271"/>
        <v>#VALUE!</v>
      </c>
      <c r="I1985" t="str">
        <f t="shared" si="272"/>
        <v>True</v>
      </c>
      <c r="J1985" t="e">
        <f t="shared" si="273"/>
        <v>#VALUE!</v>
      </c>
      <c r="K1985" t="s">
        <v>8224</v>
      </c>
      <c r="L1985" t="s">
        <v>8246</v>
      </c>
      <c r="M1985">
        <v>1472799600</v>
      </c>
      <c r="N1985" s="19">
        <f t="shared" si="274"/>
        <v>42615.041666666672</v>
      </c>
      <c r="O1985">
        <v>1470874618</v>
      </c>
      <c r="P1985" s="19">
        <f t="shared" si="275"/>
        <v>42592.761782407411</v>
      </c>
      <c r="Q1985" t="b">
        <v>0</v>
      </c>
      <c r="R1985">
        <v>16</v>
      </c>
      <c r="S1985" t="b">
        <v>0</v>
      </c>
      <c r="T1985" t="s">
        <v>8296</v>
      </c>
      <c r="U1985" s="6">
        <f t="shared" si="276"/>
        <v>88.6875</v>
      </c>
      <c r="V1985" t="str">
        <f t="shared" si="277"/>
        <v>photography</v>
      </c>
      <c r="W1985" t="str">
        <f t="shared" si="278"/>
        <v>people</v>
      </c>
    </row>
    <row r="1986" spans="1:23" ht="64" x14ac:dyDescent="0.2">
      <c r="A1986" s="5">
        <f t="shared" si="270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e">
        <f t="shared" si="271"/>
        <v>#VALUE!</v>
      </c>
      <c r="I1986" t="str">
        <f t="shared" si="272"/>
        <v>True</v>
      </c>
      <c r="J1986" t="e">
        <f t="shared" si="273"/>
        <v>#VALUE!</v>
      </c>
      <c r="K1986" t="s">
        <v>8224</v>
      </c>
      <c r="L1986" t="s">
        <v>8246</v>
      </c>
      <c r="M1986">
        <v>1417377481</v>
      </c>
      <c r="N1986" s="19">
        <f t="shared" si="274"/>
        <v>41973.581956018519</v>
      </c>
      <c r="O1986">
        <v>1412189881</v>
      </c>
      <c r="P1986" s="19">
        <f t="shared" si="275"/>
        <v>41913.540289351848</v>
      </c>
      <c r="Q1986" t="b">
        <v>0</v>
      </c>
      <c r="R1986">
        <v>7</v>
      </c>
      <c r="S1986" t="b">
        <v>0</v>
      </c>
      <c r="T1986" t="s">
        <v>8296</v>
      </c>
      <c r="U1986" s="6">
        <f t="shared" si="276"/>
        <v>453.14285714285717</v>
      </c>
      <c r="V1986" t="str">
        <f t="shared" si="277"/>
        <v>photography</v>
      </c>
      <c r="W1986" t="str">
        <f t="shared" si="278"/>
        <v>people</v>
      </c>
    </row>
    <row r="1987" spans="1:23" ht="48" x14ac:dyDescent="0.2">
      <c r="A1987" s="5">
        <f t="shared" ref="A1987:A2050" si="279">F1987/E1987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e">
        <f t="shared" ref="H1987:H2050" si="280">IF(SEARCH("*ccess*",G1987),"True","False")</f>
        <v>#VALUE!</v>
      </c>
      <c r="I1987" t="str">
        <f t="shared" ref="I1987:I2050" si="281">IF(SEARCH("*ail*",G1987),"True","False")</f>
        <v>True</v>
      </c>
      <c r="J1987" t="e">
        <f t="shared" ref="J1987:J2050" si="282">IF(SEARCH("*cel*",G1987),"True","False")</f>
        <v>#VALUE!</v>
      </c>
      <c r="K1987" t="s">
        <v>8225</v>
      </c>
      <c r="L1987" t="s">
        <v>8247</v>
      </c>
      <c r="M1987">
        <v>1470178800</v>
      </c>
      <c r="N1987" s="19">
        <f t="shared" ref="N1987:N2050" si="283">(((M1987/60)/60)/24)+DATE(1970,1,1)+(-6/24)</f>
        <v>42584.708333333328</v>
      </c>
      <c r="O1987">
        <v>1467650771</v>
      </c>
      <c r="P1987" s="19">
        <f t="shared" ref="P1987:P2050" si="284">(((O1987/60)/60)/24)+DATE(1970,1,1)+(-6/24)</f>
        <v>42555.448738425926</v>
      </c>
      <c r="Q1987" t="b">
        <v>0</v>
      </c>
      <c r="R1987">
        <v>4</v>
      </c>
      <c r="S1987" t="b">
        <v>0</v>
      </c>
      <c r="T1987" t="s">
        <v>8296</v>
      </c>
      <c r="U1987" s="6">
        <f t="shared" ref="U1987:U2050" si="285">SUM(F1987/R1987)</f>
        <v>12.75</v>
      </c>
      <c r="V1987" t="str">
        <f t="shared" ref="V1987:V2050" si="286">LEFT(T1987, FIND("/", T1987) -1)</f>
        <v>photography</v>
      </c>
      <c r="W1987" t="str">
        <f t="shared" ref="W1987:W2050" si="287">RIGHT(T1987, LEN(T1987) -FIND("/", T1987))</f>
        <v>people</v>
      </c>
    </row>
    <row r="1988" spans="1:23" ht="48" x14ac:dyDescent="0.2">
      <c r="A1988" s="5">
        <f t="shared" si="279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e">
        <f t="shared" si="280"/>
        <v>#VALUE!</v>
      </c>
      <c r="I1988" t="str">
        <f t="shared" si="281"/>
        <v>True</v>
      </c>
      <c r="J1988" t="e">
        <f t="shared" si="282"/>
        <v>#VALUE!</v>
      </c>
      <c r="K1988" t="s">
        <v>8225</v>
      </c>
      <c r="L1988" t="s">
        <v>8247</v>
      </c>
      <c r="M1988">
        <v>1457947483</v>
      </c>
      <c r="N1988" s="19">
        <f t="shared" si="283"/>
        <v>42443.142164351855</v>
      </c>
      <c r="O1988">
        <v>1455359083</v>
      </c>
      <c r="P1988" s="19">
        <f t="shared" si="284"/>
        <v>42413.183831018512</v>
      </c>
      <c r="Q1988" t="b">
        <v>0</v>
      </c>
      <c r="R1988">
        <v>1</v>
      </c>
      <c r="S1988" t="b">
        <v>0</v>
      </c>
      <c r="T1988" t="s">
        <v>8296</v>
      </c>
      <c r="U1988" s="6">
        <f t="shared" si="285"/>
        <v>1</v>
      </c>
      <c r="V1988" t="str">
        <f t="shared" si="286"/>
        <v>photography</v>
      </c>
      <c r="W1988" t="str">
        <f t="shared" si="287"/>
        <v>people</v>
      </c>
    </row>
    <row r="1989" spans="1:23" ht="32" x14ac:dyDescent="0.2">
      <c r="A1989" s="5">
        <f t="shared" si="279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e">
        <f t="shared" si="280"/>
        <v>#VALUE!</v>
      </c>
      <c r="I1989" t="str">
        <f t="shared" si="281"/>
        <v>True</v>
      </c>
      <c r="J1989" t="e">
        <f t="shared" si="282"/>
        <v>#VALUE!</v>
      </c>
      <c r="K1989" t="s">
        <v>8225</v>
      </c>
      <c r="L1989" t="s">
        <v>8247</v>
      </c>
      <c r="M1989">
        <v>1425223276</v>
      </c>
      <c r="N1989" s="19">
        <f t="shared" si="283"/>
        <v>42064.389768518522</v>
      </c>
      <c r="O1989">
        <v>1422631276</v>
      </c>
      <c r="P1989" s="19">
        <f t="shared" si="284"/>
        <v>42034.389768518522</v>
      </c>
      <c r="Q1989" t="b">
        <v>0</v>
      </c>
      <c r="R1989">
        <v>28</v>
      </c>
      <c r="S1989" t="b">
        <v>0</v>
      </c>
      <c r="T1989" t="s">
        <v>8296</v>
      </c>
      <c r="U1989" s="6">
        <f t="shared" si="285"/>
        <v>83.428571428571431</v>
      </c>
      <c r="V1989" t="str">
        <f t="shared" si="286"/>
        <v>photography</v>
      </c>
      <c r="W1989" t="str">
        <f t="shared" si="287"/>
        <v>people</v>
      </c>
    </row>
    <row r="1990" spans="1:23" ht="16" x14ac:dyDescent="0.2">
      <c r="A1990" s="5">
        <f t="shared" si="279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e">
        <f t="shared" si="280"/>
        <v>#VALUE!</v>
      </c>
      <c r="I1990" t="str">
        <f t="shared" si="281"/>
        <v>True</v>
      </c>
      <c r="J1990" t="e">
        <f t="shared" si="282"/>
        <v>#VALUE!</v>
      </c>
      <c r="K1990" t="s">
        <v>8224</v>
      </c>
      <c r="L1990" t="s">
        <v>8246</v>
      </c>
      <c r="M1990">
        <v>1440094742</v>
      </c>
      <c r="N1990" s="19">
        <f t="shared" si="283"/>
        <v>42236.513217592597</v>
      </c>
      <c r="O1990">
        <v>1437502742</v>
      </c>
      <c r="P1990" s="19">
        <f t="shared" si="284"/>
        <v>42206.513217592597</v>
      </c>
      <c r="Q1990" t="b">
        <v>0</v>
      </c>
      <c r="R1990">
        <v>1</v>
      </c>
      <c r="S1990" t="b">
        <v>0</v>
      </c>
      <c r="T1990" t="s">
        <v>8296</v>
      </c>
      <c r="U1990" s="6">
        <f t="shared" si="285"/>
        <v>25</v>
      </c>
      <c r="V1990" t="str">
        <f t="shared" si="286"/>
        <v>photography</v>
      </c>
      <c r="W1990" t="str">
        <f t="shared" si="287"/>
        <v>people</v>
      </c>
    </row>
    <row r="1991" spans="1:23" ht="48" x14ac:dyDescent="0.2">
      <c r="A1991" s="5">
        <f t="shared" si="279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e">
        <f t="shared" si="280"/>
        <v>#VALUE!</v>
      </c>
      <c r="I1991" t="str">
        <f t="shared" si="281"/>
        <v>True</v>
      </c>
      <c r="J1991" t="e">
        <f t="shared" si="282"/>
        <v>#VALUE!</v>
      </c>
      <c r="K1991" t="s">
        <v>8224</v>
      </c>
      <c r="L1991" t="s">
        <v>8246</v>
      </c>
      <c r="M1991">
        <v>1481473208</v>
      </c>
      <c r="N1991" s="19">
        <f t="shared" si="283"/>
        <v>42715.430648148147</v>
      </c>
      <c r="O1991">
        <v>1478881208</v>
      </c>
      <c r="P1991" s="19">
        <f t="shared" si="284"/>
        <v>42685.430648148147</v>
      </c>
      <c r="Q1991" t="b">
        <v>0</v>
      </c>
      <c r="R1991">
        <v>1</v>
      </c>
      <c r="S1991" t="b">
        <v>0</v>
      </c>
      <c r="T1991" t="s">
        <v>8296</v>
      </c>
      <c r="U1991" s="6">
        <f t="shared" si="285"/>
        <v>50</v>
      </c>
      <c r="V1991" t="str">
        <f t="shared" si="286"/>
        <v>photography</v>
      </c>
      <c r="W1991" t="str">
        <f t="shared" si="287"/>
        <v>people</v>
      </c>
    </row>
    <row r="1992" spans="1:23" ht="48" x14ac:dyDescent="0.2">
      <c r="A1992" s="5">
        <f t="shared" si="279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e">
        <f t="shared" si="280"/>
        <v>#VALUE!</v>
      </c>
      <c r="I1992" t="str">
        <f t="shared" si="281"/>
        <v>True</v>
      </c>
      <c r="J1992" t="e">
        <f t="shared" si="282"/>
        <v>#VALUE!</v>
      </c>
      <c r="K1992" t="s">
        <v>8224</v>
      </c>
      <c r="L1992" t="s">
        <v>8246</v>
      </c>
      <c r="M1992">
        <v>1455338532</v>
      </c>
      <c r="N1992" s="19">
        <f t="shared" si="283"/>
        <v>42412.945972222224</v>
      </c>
      <c r="O1992">
        <v>1454042532</v>
      </c>
      <c r="P1992" s="19">
        <f t="shared" si="284"/>
        <v>42397.945972222224</v>
      </c>
      <c r="Q1992" t="b">
        <v>0</v>
      </c>
      <c r="R1992">
        <v>5</v>
      </c>
      <c r="S1992" t="b">
        <v>0</v>
      </c>
      <c r="T1992" t="s">
        <v>8296</v>
      </c>
      <c r="U1992" s="6">
        <f t="shared" si="285"/>
        <v>101.8</v>
      </c>
      <c r="V1992" t="str">
        <f t="shared" si="286"/>
        <v>photography</v>
      </c>
      <c r="W1992" t="str">
        <f t="shared" si="287"/>
        <v>people</v>
      </c>
    </row>
    <row r="1993" spans="1:23" ht="32" x14ac:dyDescent="0.2">
      <c r="A1993" s="5">
        <f t="shared" si="279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e">
        <f t="shared" si="280"/>
        <v>#VALUE!</v>
      </c>
      <c r="I1993" t="str">
        <f t="shared" si="281"/>
        <v>True</v>
      </c>
      <c r="J1993" t="e">
        <f t="shared" si="282"/>
        <v>#VALUE!</v>
      </c>
      <c r="K1993" t="s">
        <v>8224</v>
      </c>
      <c r="L1993" t="s">
        <v>8246</v>
      </c>
      <c r="M1993">
        <v>1435958786</v>
      </c>
      <c r="N1993" s="19">
        <f t="shared" si="283"/>
        <v>42188.64335648148</v>
      </c>
      <c r="O1993">
        <v>1434144386</v>
      </c>
      <c r="P1993" s="19">
        <f t="shared" si="284"/>
        <v>42167.64335648148</v>
      </c>
      <c r="Q1993" t="b">
        <v>0</v>
      </c>
      <c r="R1993">
        <v>3</v>
      </c>
      <c r="S1993" t="b">
        <v>0</v>
      </c>
      <c r="T1993" t="s">
        <v>8296</v>
      </c>
      <c r="U1993" s="6">
        <f t="shared" si="285"/>
        <v>46.666666666666664</v>
      </c>
      <c r="V1993" t="str">
        <f t="shared" si="286"/>
        <v>photography</v>
      </c>
      <c r="W1993" t="str">
        <f t="shared" si="287"/>
        <v>people</v>
      </c>
    </row>
    <row r="1994" spans="1:23" ht="32" x14ac:dyDescent="0.2">
      <c r="A1994" s="5">
        <f t="shared" si="279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e">
        <f t="shared" si="280"/>
        <v>#VALUE!</v>
      </c>
      <c r="I1994" t="str">
        <f t="shared" si="281"/>
        <v>True</v>
      </c>
      <c r="J1994" t="e">
        <f t="shared" si="282"/>
        <v>#VALUE!</v>
      </c>
      <c r="K1994" t="s">
        <v>8224</v>
      </c>
      <c r="L1994" t="s">
        <v>8246</v>
      </c>
      <c r="M1994">
        <v>1424229991</v>
      </c>
      <c r="N1994" s="19">
        <f t="shared" si="283"/>
        <v>42052.893414351856</v>
      </c>
      <c r="O1994">
        <v>1421637991</v>
      </c>
      <c r="P1994" s="19">
        <f t="shared" si="284"/>
        <v>42022.893414351856</v>
      </c>
      <c r="Q1994" t="b">
        <v>0</v>
      </c>
      <c r="R1994">
        <v>2</v>
      </c>
      <c r="S1994" t="b">
        <v>0</v>
      </c>
      <c r="T1994" t="s">
        <v>8296</v>
      </c>
      <c r="U1994" s="6">
        <f t="shared" si="285"/>
        <v>1</v>
      </c>
      <c r="V1994" t="str">
        <f t="shared" si="286"/>
        <v>photography</v>
      </c>
      <c r="W1994" t="str">
        <f t="shared" si="287"/>
        <v>people</v>
      </c>
    </row>
    <row r="1995" spans="1:23" ht="48" x14ac:dyDescent="0.2">
      <c r="A1995" s="5">
        <f t="shared" si="279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e">
        <f t="shared" si="280"/>
        <v>#VALUE!</v>
      </c>
      <c r="I1995" t="str">
        <f t="shared" si="281"/>
        <v>True</v>
      </c>
      <c r="J1995" t="e">
        <f t="shared" si="282"/>
        <v>#VALUE!</v>
      </c>
      <c r="K1995" t="s">
        <v>8225</v>
      </c>
      <c r="L1995" t="s">
        <v>8247</v>
      </c>
      <c r="M1995">
        <v>1450706837</v>
      </c>
      <c r="N1995" s="19">
        <f t="shared" si="283"/>
        <v>42359.33839120371</v>
      </c>
      <c r="O1995">
        <v>1448114837</v>
      </c>
      <c r="P1995" s="19">
        <f t="shared" si="284"/>
        <v>42329.33839120371</v>
      </c>
      <c r="Q1995" t="b">
        <v>0</v>
      </c>
      <c r="R1995">
        <v>0</v>
      </c>
      <c r="S1995" t="b">
        <v>0</v>
      </c>
      <c r="T1995" t="s">
        <v>8296</v>
      </c>
      <c r="U1995" s="6" t="e">
        <f t="shared" si="285"/>
        <v>#DIV/0!</v>
      </c>
      <c r="V1995" t="str">
        <f t="shared" si="286"/>
        <v>photography</v>
      </c>
      <c r="W1995" t="str">
        <f t="shared" si="287"/>
        <v>people</v>
      </c>
    </row>
    <row r="1996" spans="1:23" ht="48" x14ac:dyDescent="0.2">
      <c r="A1996" s="5">
        <f t="shared" si="279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e">
        <f t="shared" si="280"/>
        <v>#VALUE!</v>
      </c>
      <c r="I1996" t="str">
        <f t="shared" si="281"/>
        <v>True</v>
      </c>
      <c r="J1996" t="e">
        <f t="shared" si="282"/>
        <v>#VALUE!</v>
      </c>
      <c r="K1996" t="s">
        <v>8224</v>
      </c>
      <c r="L1996" t="s">
        <v>8246</v>
      </c>
      <c r="M1996">
        <v>1481072942</v>
      </c>
      <c r="N1996" s="19">
        <f t="shared" si="283"/>
        <v>42710.797939814816</v>
      </c>
      <c r="O1996">
        <v>1475885342</v>
      </c>
      <c r="P1996" s="19">
        <f t="shared" si="284"/>
        <v>42650.756273148145</v>
      </c>
      <c r="Q1996" t="b">
        <v>0</v>
      </c>
      <c r="R1996">
        <v>0</v>
      </c>
      <c r="S1996" t="b">
        <v>0</v>
      </c>
      <c r="T1996" t="s">
        <v>8296</v>
      </c>
      <c r="U1996" s="6" t="e">
        <f t="shared" si="285"/>
        <v>#DIV/0!</v>
      </c>
      <c r="V1996" t="str">
        <f t="shared" si="286"/>
        <v>photography</v>
      </c>
      <c r="W1996" t="str">
        <f t="shared" si="287"/>
        <v>people</v>
      </c>
    </row>
    <row r="1997" spans="1:23" ht="48" x14ac:dyDescent="0.2">
      <c r="A1997" s="5">
        <f t="shared" si="279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e">
        <f t="shared" si="280"/>
        <v>#VALUE!</v>
      </c>
      <c r="I1997" t="str">
        <f t="shared" si="281"/>
        <v>True</v>
      </c>
      <c r="J1997" t="e">
        <f t="shared" si="282"/>
        <v>#VALUE!</v>
      </c>
      <c r="K1997" t="s">
        <v>8229</v>
      </c>
      <c r="L1997" t="s">
        <v>8251</v>
      </c>
      <c r="M1997">
        <v>1437082736</v>
      </c>
      <c r="N1997" s="19">
        <f t="shared" si="283"/>
        <v>42201.652037037042</v>
      </c>
      <c r="O1997">
        <v>1435354736</v>
      </c>
      <c r="P1997" s="19">
        <f t="shared" si="284"/>
        <v>42181.652037037042</v>
      </c>
      <c r="Q1997" t="b">
        <v>0</v>
      </c>
      <c r="R1997">
        <v>3</v>
      </c>
      <c r="S1997" t="b">
        <v>0</v>
      </c>
      <c r="T1997" t="s">
        <v>8296</v>
      </c>
      <c r="U1997" s="6">
        <f t="shared" si="285"/>
        <v>26</v>
      </c>
      <c r="V1997" t="str">
        <f t="shared" si="286"/>
        <v>photography</v>
      </c>
      <c r="W1997" t="str">
        <f t="shared" si="287"/>
        <v>people</v>
      </c>
    </row>
    <row r="1998" spans="1:23" ht="48" x14ac:dyDescent="0.2">
      <c r="A1998" s="5">
        <f t="shared" si="279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e">
        <f t="shared" si="280"/>
        <v>#VALUE!</v>
      </c>
      <c r="I1998" t="str">
        <f t="shared" si="281"/>
        <v>True</v>
      </c>
      <c r="J1998" t="e">
        <f t="shared" si="282"/>
        <v>#VALUE!</v>
      </c>
      <c r="K1998" t="s">
        <v>8224</v>
      </c>
      <c r="L1998" t="s">
        <v>8246</v>
      </c>
      <c r="M1998">
        <v>1405021211</v>
      </c>
      <c r="N1998" s="19">
        <f t="shared" si="283"/>
        <v>41830.569571759261</v>
      </c>
      <c r="O1998">
        <v>1402429211</v>
      </c>
      <c r="P1998" s="19">
        <f t="shared" si="284"/>
        <v>41800.569571759261</v>
      </c>
      <c r="Q1998" t="b">
        <v>0</v>
      </c>
      <c r="R1998">
        <v>0</v>
      </c>
      <c r="S1998" t="b">
        <v>0</v>
      </c>
      <c r="T1998" t="s">
        <v>8296</v>
      </c>
      <c r="U1998" s="6" t="e">
        <f t="shared" si="285"/>
        <v>#DIV/0!</v>
      </c>
      <c r="V1998" t="str">
        <f t="shared" si="286"/>
        <v>photography</v>
      </c>
      <c r="W1998" t="str">
        <f t="shared" si="287"/>
        <v>people</v>
      </c>
    </row>
    <row r="1999" spans="1:23" ht="48" x14ac:dyDescent="0.2">
      <c r="A1999" s="5">
        <f t="shared" si="279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e">
        <f t="shared" si="280"/>
        <v>#VALUE!</v>
      </c>
      <c r="I1999" t="str">
        <f t="shared" si="281"/>
        <v>True</v>
      </c>
      <c r="J1999" t="e">
        <f t="shared" si="282"/>
        <v>#VALUE!</v>
      </c>
      <c r="K1999" t="s">
        <v>8224</v>
      </c>
      <c r="L1999" t="s">
        <v>8246</v>
      </c>
      <c r="M1999">
        <v>1409091612</v>
      </c>
      <c r="N1999" s="19">
        <f t="shared" si="283"/>
        <v>41877.680694444447</v>
      </c>
      <c r="O1999">
        <v>1406499612</v>
      </c>
      <c r="P1999" s="19">
        <f t="shared" si="284"/>
        <v>41847.680694444447</v>
      </c>
      <c r="Q1999" t="b">
        <v>0</v>
      </c>
      <c r="R1999">
        <v>0</v>
      </c>
      <c r="S1999" t="b">
        <v>0</v>
      </c>
      <c r="T1999" t="s">
        <v>8296</v>
      </c>
      <c r="U1999" s="6" t="e">
        <f t="shared" si="285"/>
        <v>#DIV/0!</v>
      </c>
      <c r="V1999" t="str">
        <f t="shared" si="286"/>
        <v>photography</v>
      </c>
      <c r="W1999" t="str">
        <f t="shared" si="287"/>
        <v>people</v>
      </c>
    </row>
    <row r="2000" spans="1:23" ht="48" x14ac:dyDescent="0.2">
      <c r="A2000" s="5">
        <f t="shared" si="279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e">
        <f t="shared" si="280"/>
        <v>#VALUE!</v>
      </c>
      <c r="I2000" t="str">
        <f t="shared" si="281"/>
        <v>True</v>
      </c>
      <c r="J2000" t="e">
        <f t="shared" si="282"/>
        <v>#VALUE!</v>
      </c>
      <c r="K2000" t="s">
        <v>8224</v>
      </c>
      <c r="L2000" t="s">
        <v>8246</v>
      </c>
      <c r="M2000">
        <v>1406861438</v>
      </c>
      <c r="N2000" s="19">
        <f t="shared" si="283"/>
        <v>41851.868495370371</v>
      </c>
      <c r="O2000">
        <v>1402973438</v>
      </c>
      <c r="P2000" s="19">
        <f t="shared" si="284"/>
        <v>41806.868495370371</v>
      </c>
      <c r="Q2000" t="b">
        <v>0</v>
      </c>
      <c r="R2000">
        <v>3</v>
      </c>
      <c r="S2000" t="b">
        <v>0</v>
      </c>
      <c r="T2000" t="s">
        <v>8296</v>
      </c>
      <c r="U2000" s="6">
        <f t="shared" si="285"/>
        <v>218.33333333333334</v>
      </c>
      <c r="V2000" t="str">
        <f t="shared" si="286"/>
        <v>photography</v>
      </c>
      <c r="W2000" t="str">
        <f t="shared" si="287"/>
        <v>people</v>
      </c>
    </row>
    <row r="2001" spans="1:23" ht="48" x14ac:dyDescent="0.2">
      <c r="A2001" s="5">
        <f t="shared" si="279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e">
        <f t="shared" si="280"/>
        <v>#VALUE!</v>
      </c>
      <c r="I2001" t="str">
        <f t="shared" si="281"/>
        <v>True</v>
      </c>
      <c r="J2001" t="e">
        <f t="shared" si="282"/>
        <v>#VALUE!</v>
      </c>
      <c r="K2001" t="s">
        <v>8225</v>
      </c>
      <c r="L2001" t="s">
        <v>8247</v>
      </c>
      <c r="M2001">
        <v>1415882108</v>
      </c>
      <c r="N2001" s="19">
        <f t="shared" si="283"/>
        <v>41956.274398148147</v>
      </c>
      <c r="O2001">
        <v>1413286508</v>
      </c>
      <c r="P2001" s="19">
        <f t="shared" si="284"/>
        <v>41926.232731481483</v>
      </c>
      <c r="Q2001" t="b">
        <v>0</v>
      </c>
      <c r="R2001">
        <v>7</v>
      </c>
      <c r="S2001" t="b">
        <v>0</v>
      </c>
      <c r="T2001" t="s">
        <v>8296</v>
      </c>
      <c r="U2001" s="6">
        <f t="shared" si="285"/>
        <v>33.714285714285715</v>
      </c>
      <c r="V2001" t="str">
        <f t="shared" si="286"/>
        <v>photography</v>
      </c>
      <c r="W2001" t="str">
        <f t="shared" si="287"/>
        <v>people</v>
      </c>
    </row>
    <row r="2002" spans="1:23" ht="48" x14ac:dyDescent="0.2">
      <c r="A2002" s="5">
        <f t="shared" si="279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e">
        <f t="shared" si="280"/>
        <v>#VALUE!</v>
      </c>
      <c r="I2002" t="str">
        <f t="shared" si="281"/>
        <v>True</v>
      </c>
      <c r="J2002" t="e">
        <f t="shared" si="282"/>
        <v>#VALUE!</v>
      </c>
      <c r="K2002" t="s">
        <v>8229</v>
      </c>
      <c r="L2002" t="s">
        <v>8251</v>
      </c>
      <c r="M2002">
        <v>1452120613</v>
      </c>
      <c r="N2002" s="19">
        <f t="shared" si="283"/>
        <v>42375.701539351852</v>
      </c>
      <c r="O2002">
        <v>1449528613</v>
      </c>
      <c r="P2002" s="19">
        <f t="shared" si="284"/>
        <v>42345.701539351852</v>
      </c>
      <c r="Q2002" t="b">
        <v>0</v>
      </c>
      <c r="R2002">
        <v>25</v>
      </c>
      <c r="S2002" t="b">
        <v>0</v>
      </c>
      <c r="T2002" t="s">
        <v>8296</v>
      </c>
      <c r="U2002" s="6">
        <f t="shared" si="285"/>
        <v>25</v>
      </c>
      <c r="V2002" t="str">
        <f t="shared" si="286"/>
        <v>photography</v>
      </c>
      <c r="W2002" t="str">
        <f t="shared" si="287"/>
        <v>people</v>
      </c>
    </row>
    <row r="2003" spans="1:23" ht="32" x14ac:dyDescent="0.2">
      <c r="A2003" s="5">
        <f t="shared" si="279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tr">
        <f t="shared" si="280"/>
        <v>True</v>
      </c>
      <c r="I2003" t="e">
        <f t="shared" si="281"/>
        <v>#VALUE!</v>
      </c>
      <c r="J2003" t="e">
        <f t="shared" si="282"/>
        <v>#VALUE!</v>
      </c>
      <c r="K2003" t="s">
        <v>8236</v>
      </c>
      <c r="L2003" t="s">
        <v>8249</v>
      </c>
      <c r="M2003">
        <v>1434139200</v>
      </c>
      <c r="N2003" s="19">
        <f t="shared" si="283"/>
        <v>42167.583333333328</v>
      </c>
      <c r="O2003">
        <v>1431406916</v>
      </c>
      <c r="P2003" s="19">
        <f t="shared" si="284"/>
        <v>42135.959675925929</v>
      </c>
      <c r="Q2003" t="b">
        <v>1</v>
      </c>
      <c r="R2003">
        <v>1637</v>
      </c>
      <c r="S2003" t="b">
        <v>1</v>
      </c>
      <c r="T2003" t="s">
        <v>8295</v>
      </c>
      <c r="U2003" s="6">
        <f t="shared" si="285"/>
        <v>128.38790470372632</v>
      </c>
      <c r="V2003" t="str">
        <f t="shared" si="286"/>
        <v>technology</v>
      </c>
      <c r="W2003" t="str">
        <f t="shared" si="287"/>
        <v>hardware</v>
      </c>
    </row>
    <row r="2004" spans="1:23" ht="48" x14ac:dyDescent="0.2">
      <c r="A2004" s="5">
        <f t="shared" si="279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tr">
        <f t="shared" si="280"/>
        <v>True</v>
      </c>
      <c r="I2004" t="e">
        <f t="shared" si="281"/>
        <v>#VALUE!</v>
      </c>
      <c r="J2004" t="e">
        <f t="shared" si="282"/>
        <v>#VALUE!</v>
      </c>
      <c r="K2004" t="s">
        <v>8224</v>
      </c>
      <c r="L2004" t="s">
        <v>8246</v>
      </c>
      <c r="M2004">
        <v>1485191143</v>
      </c>
      <c r="N2004" s="19">
        <f t="shared" si="283"/>
        <v>42758.46230324074</v>
      </c>
      <c r="O2004">
        <v>1482599143</v>
      </c>
      <c r="P2004" s="19">
        <f t="shared" si="284"/>
        <v>42728.46230324074</v>
      </c>
      <c r="Q2004" t="b">
        <v>1</v>
      </c>
      <c r="R2004">
        <v>1375</v>
      </c>
      <c r="S2004" t="b">
        <v>1</v>
      </c>
      <c r="T2004" t="s">
        <v>8295</v>
      </c>
      <c r="U2004" s="6">
        <f t="shared" si="285"/>
        <v>78.834261818181815</v>
      </c>
      <c r="V2004" t="str">
        <f t="shared" si="286"/>
        <v>technology</v>
      </c>
      <c r="W2004" t="str">
        <f t="shared" si="287"/>
        <v>hardware</v>
      </c>
    </row>
    <row r="2005" spans="1:23" ht="64" x14ac:dyDescent="0.2">
      <c r="A2005" s="5">
        <f t="shared" si="279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tr">
        <f t="shared" si="280"/>
        <v>True</v>
      </c>
      <c r="I2005" t="e">
        <f t="shared" si="281"/>
        <v>#VALUE!</v>
      </c>
      <c r="J2005" t="e">
        <f t="shared" si="282"/>
        <v>#VALUE!</v>
      </c>
      <c r="K2005" t="s">
        <v>8224</v>
      </c>
      <c r="L2005" t="s">
        <v>8246</v>
      </c>
      <c r="M2005">
        <v>1278111600</v>
      </c>
      <c r="N2005" s="19">
        <f t="shared" si="283"/>
        <v>40361.708333333336</v>
      </c>
      <c r="O2005">
        <v>1276830052</v>
      </c>
      <c r="P2005" s="19">
        <f t="shared" si="284"/>
        <v>40346.875601851854</v>
      </c>
      <c r="Q2005" t="b">
        <v>1</v>
      </c>
      <c r="R2005">
        <v>17</v>
      </c>
      <c r="S2005" t="b">
        <v>1</v>
      </c>
      <c r="T2005" t="s">
        <v>8295</v>
      </c>
      <c r="U2005" s="6">
        <f t="shared" si="285"/>
        <v>91.764705882352942</v>
      </c>
      <c r="V2005" t="str">
        <f t="shared" si="286"/>
        <v>technology</v>
      </c>
      <c r="W2005" t="str">
        <f t="shared" si="287"/>
        <v>hardware</v>
      </c>
    </row>
    <row r="2006" spans="1:23" ht="48" x14ac:dyDescent="0.2">
      <c r="A2006" s="5">
        <f t="shared" si="279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tr">
        <f t="shared" si="280"/>
        <v>True</v>
      </c>
      <c r="I2006" t="e">
        <f t="shared" si="281"/>
        <v>#VALUE!</v>
      </c>
      <c r="J2006" t="e">
        <f t="shared" si="282"/>
        <v>#VALUE!</v>
      </c>
      <c r="K2006" t="s">
        <v>8224</v>
      </c>
      <c r="L2006" t="s">
        <v>8246</v>
      </c>
      <c r="M2006">
        <v>1405002663</v>
      </c>
      <c r="N2006" s="19">
        <f t="shared" si="283"/>
        <v>41830.354895833334</v>
      </c>
      <c r="O2006">
        <v>1402410663</v>
      </c>
      <c r="P2006" s="19">
        <f t="shared" si="284"/>
        <v>41800.354895833334</v>
      </c>
      <c r="Q2006" t="b">
        <v>1</v>
      </c>
      <c r="R2006">
        <v>354</v>
      </c>
      <c r="S2006" t="b">
        <v>1</v>
      </c>
      <c r="T2006" t="s">
        <v>8295</v>
      </c>
      <c r="U2006" s="6">
        <f t="shared" si="285"/>
        <v>331.10237288135596</v>
      </c>
      <c r="V2006" t="str">
        <f t="shared" si="286"/>
        <v>technology</v>
      </c>
      <c r="W2006" t="str">
        <f t="shared" si="287"/>
        <v>hardware</v>
      </c>
    </row>
    <row r="2007" spans="1:23" ht="48" x14ac:dyDescent="0.2">
      <c r="A2007" s="5">
        <f t="shared" si="279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tr">
        <f t="shared" si="280"/>
        <v>True</v>
      </c>
      <c r="I2007" t="e">
        <f t="shared" si="281"/>
        <v>#VALUE!</v>
      </c>
      <c r="J2007" t="e">
        <f t="shared" si="282"/>
        <v>#VALUE!</v>
      </c>
      <c r="K2007" t="s">
        <v>8224</v>
      </c>
      <c r="L2007" t="s">
        <v>8246</v>
      </c>
      <c r="M2007">
        <v>1381895940</v>
      </c>
      <c r="N2007" s="19">
        <f t="shared" si="283"/>
        <v>41562.915972222225</v>
      </c>
      <c r="O2007">
        <v>1379532618</v>
      </c>
      <c r="P2007" s="19">
        <f t="shared" si="284"/>
        <v>41535.562708333331</v>
      </c>
      <c r="Q2007" t="b">
        <v>1</v>
      </c>
      <c r="R2007">
        <v>191</v>
      </c>
      <c r="S2007" t="b">
        <v>1</v>
      </c>
      <c r="T2007" t="s">
        <v>8295</v>
      </c>
      <c r="U2007" s="6">
        <f t="shared" si="285"/>
        <v>194.26193717277485</v>
      </c>
      <c r="V2007" t="str">
        <f t="shared" si="286"/>
        <v>technology</v>
      </c>
      <c r="W2007" t="str">
        <f t="shared" si="287"/>
        <v>hardware</v>
      </c>
    </row>
    <row r="2008" spans="1:23" ht="48" x14ac:dyDescent="0.2">
      <c r="A2008" s="5">
        <f t="shared" si="279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tr">
        <f t="shared" si="280"/>
        <v>True</v>
      </c>
      <c r="I2008" t="e">
        <f t="shared" si="281"/>
        <v>#VALUE!</v>
      </c>
      <c r="J2008" t="e">
        <f t="shared" si="282"/>
        <v>#VALUE!</v>
      </c>
      <c r="K2008" t="s">
        <v>8224</v>
      </c>
      <c r="L2008" t="s">
        <v>8246</v>
      </c>
      <c r="M2008">
        <v>1417611645</v>
      </c>
      <c r="N2008" s="19">
        <f t="shared" si="283"/>
        <v>41976.292187500003</v>
      </c>
      <c r="O2008">
        <v>1414584045</v>
      </c>
      <c r="P2008" s="19">
        <f t="shared" si="284"/>
        <v>41941.250520833331</v>
      </c>
      <c r="Q2008" t="b">
        <v>1</v>
      </c>
      <c r="R2008">
        <v>303</v>
      </c>
      <c r="S2008" t="b">
        <v>1</v>
      </c>
      <c r="T2008" t="s">
        <v>8295</v>
      </c>
      <c r="U2008" s="6">
        <f t="shared" si="285"/>
        <v>408.97689768976898</v>
      </c>
      <c r="V2008" t="str">
        <f t="shared" si="286"/>
        <v>technology</v>
      </c>
      <c r="W2008" t="str">
        <f t="shared" si="287"/>
        <v>hardware</v>
      </c>
    </row>
    <row r="2009" spans="1:23" ht="48" x14ac:dyDescent="0.2">
      <c r="A2009" s="5">
        <f t="shared" si="279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tr">
        <f t="shared" si="280"/>
        <v>True</v>
      </c>
      <c r="I2009" t="e">
        <f t="shared" si="281"/>
        <v>#VALUE!</v>
      </c>
      <c r="J2009" t="e">
        <f t="shared" si="282"/>
        <v>#VALUE!</v>
      </c>
      <c r="K2009" t="s">
        <v>8224</v>
      </c>
      <c r="L2009" t="s">
        <v>8246</v>
      </c>
      <c r="M2009">
        <v>1282622400</v>
      </c>
      <c r="N2009" s="19">
        <f t="shared" si="283"/>
        <v>40413.916666666664</v>
      </c>
      <c r="O2009">
        <v>1276891586</v>
      </c>
      <c r="P2009" s="19">
        <f t="shared" si="284"/>
        <v>40347.587800925925</v>
      </c>
      <c r="Q2009" t="b">
        <v>1</v>
      </c>
      <c r="R2009">
        <v>137</v>
      </c>
      <c r="S2009" t="b">
        <v>1</v>
      </c>
      <c r="T2009" t="s">
        <v>8295</v>
      </c>
      <c r="U2009" s="6">
        <f t="shared" si="285"/>
        <v>84.459270072992695</v>
      </c>
      <c r="V2009" t="str">
        <f t="shared" si="286"/>
        <v>technology</v>
      </c>
      <c r="W2009" t="str">
        <f t="shared" si="287"/>
        <v>hardware</v>
      </c>
    </row>
    <row r="2010" spans="1:23" ht="48" x14ac:dyDescent="0.2">
      <c r="A2010" s="5">
        <f t="shared" si="279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tr">
        <f t="shared" si="280"/>
        <v>True</v>
      </c>
      <c r="I2010" t="e">
        <f t="shared" si="281"/>
        <v>#VALUE!</v>
      </c>
      <c r="J2010" t="e">
        <f t="shared" si="282"/>
        <v>#VALUE!</v>
      </c>
      <c r="K2010" t="s">
        <v>8224</v>
      </c>
      <c r="L2010" t="s">
        <v>8246</v>
      </c>
      <c r="M2010">
        <v>1316442622</v>
      </c>
      <c r="N2010" s="19">
        <f t="shared" si="283"/>
        <v>40805.354421296295</v>
      </c>
      <c r="O2010">
        <v>1312641022</v>
      </c>
      <c r="P2010" s="19">
        <f t="shared" si="284"/>
        <v>40761.354421296295</v>
      </c>
      <c r="Q2010" t="b">
        <v>1</v>
      </c>
      <c r="R2010">
        <v>41</v>
      </c>
      <c r="S2010" t="b">
        <v>1</v>
      </c>
      <c r="T2010" t="s">
        <v>8295</v>
      </c>
      <c r="U2010" s="6">
        <f t="shared" si="285"/>
        <v>44.853658536585364</v>
      </c>
      <c r="V2010" t="str">
        <f t="shared" si="286"/>
        <v>technology</v>
      </c>
      <c r="W2010" t="str">
        <f t="shared" si="287"/>
        <v>hardware</v>
      </c>
    </row>
    <row r="2011" spans="1:23" ht="48" x14ac:dyDescent="0.2">
      <c r="A2011" s="5">
        <f t="shared" si="279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tr">
        <f t="shared" si="280"/>
        <v>True</v>
      </c>
      <c r="I2011" t="e">
        <f t="shared" si="281"/>
        <v>#VALUE!</v>
      </c>
      <c r="J2011" t="e">
        <f t="shared" si="282"/>
        <v>#VALUE!</v>
      </c>
      <c r="K2011" t="s">
        <v>8236</v>
      </c>
      <c r="L2011" t="s">
        <v>8249</v>
      </c>
      <c r="M2011">
        <v>1479890743</v>
      </c>
      <c r="N2011" s="19">
        <f t="shared" si="283"/>
        <v>42697.115081018521</v>
      </c>
      <c r="O2011">
        <v>1476776743</v>
      </c>
      <c r="P2011" s="19">
        <f t="shared" si="284"/>
        <v>42661.073414351849</v>
      </c>
      <c r="Q2011" t="b">
        <v>1</v>
      </c>
      <c r="R2011">
        <v>398</v>
      </c>
      <c r="S2011" t="b">
        <v>1</v>
      </c>
      <c r="T2011" t="s">
        <v>8295</v>
      </c>
      <c r="U2011" s="6">
        <f t="shared" si="285"/>
        <v>383.3643216080402</v>
      </c>
      <c r="V2011" t="str">
        <f t="shared" si="286"/>
        <v>technology</v>
      </c>
      <c r="W2011" t="str">
        <f t="shared" si="287"/>
        <v>hardware</v>
      </c>
    </row>
    <row r="2012" spans="1:23" ht="32" x14ac:dyDescent="0.2">
      <c r="A2012" s="5">
        <f t="shared" si="279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tr">
        <f t="shared" si="280"/>
        <v>True</v>
      </c>
      <c r="I2012" t="e">
        <f t="shared" si="281"/>
        <v>#VALUE!</v>
      </c>
      <c r="J2012" t="e">
        <f t="shared" si="282"/>
        <v>#VALUE!</v>
      </c>
      <c r="K2012" t="s">
        <v>8224</v>
      </c>
      <c r="L2012" t="s">
        <v>8246</v>
      </c>
      <c r="M2012">
        <v>1471564491</v>
      </c>
      <c r="N2012" s="19">
        <f t="shared" si="283"/>
        <v>42600.746423611112</v>
      </c>
      <c r="O2012">
        <v>1468972491</v>
      </c>
      <c r="P2012" s="19">
        <f t="shared" si="284"/>
        <v>42570.746423611112</v>
      </c>
      <c r="Q2012" t="b">
        <v>1</v>
      </c>
      <c r="R2012">
        <v>1737</v>
      </c>
      <c r="S2012" t="b">
        <v>1</v>
      </c>
      <c r="T2012" t="s">
        <v>8295</v>
      </c>
      <c r="U2012" s="6">
        <f t="shared" si="285"/>
        <v>55.276856649395505</v>
      </c>
      <c r="V2012" t="str">
        <f t="shared" si="286"/>
        <v>technology</v>
      </c>
      <c r="W2012" t="str">
        <f t="shared" si="287"/>
        <v>hardware</v>
      </c>
    </row>
    <row r="2013" spans="1:23" ht="48" x14ac:dyDescent="0.2">
      <c r="A2013" s="5">
        <f t="shared" si="279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tr">
        <f t="shared" si="280"/>
        <v>True</v>
      </c>
      <c r="I2013" t="e">
        <f t="shared" si="281"/>
        <v>#VALUE!</v>
      </c>
      <c r="J2013" t="e">
        <f t="shared" si="282"/>
        <v>#VALUE!</v>
      </c>
      <c r="K2013" t="s">
        <v>8239</v>
      </c>
      <c r="L2013" t="s">
        <v>8249</v>
      </c>
      <c r="M2013">
        <v>1452553200</v>
      </c>
      <c r="N2013" s="19">
        <f t="shared" si="283"/>
        <v>42380.708333333328</v>
      </c>
      <c r="O2013">
        <v>1449650173</v>
      </c>
      <c r="P2013" s="19">
        <f t="shared" si="284"/>
        <v>42347.108483796299</v>
      </c>
      <c r="Q2013" t="b">
        <v>1</v>
      </c>
      <c r="R2013">
        <v>971</v>
      </c>
      <c r="S2013" t="b">
        <v>1</v>
      </c>
      <c r="T2013" t="s">
        <v>8295</v>
      </c>
      <c r="U2013" s="6">
        <f t="shared" si="285"/>
        <v>422.02059732234807</v>
      </c>
      <c r="V2013" t="str">
        <f t="shared" si="286"/>
        <v>technology</v>
      </c>
      <c r="W2013" t="str">
        <f t="shared" si="287"/>
        <v>hardware</v>
      </c>
    </row>
    <row r="2014" spans="1:23" ht="48" x14ac:dyDescent="0.2">
      <c r="A2014" s="5">
        <f t="shared" si="279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tr">
        <f t="shared" si="280"/>
        <v>True</v>
      </c>
      <c r="I2014" t="e">
        <f t="shared" si="281"/>
        <v>#VALUE!</v>
      </c>
      <c r="J2014" t="e">
        <f t="shared" si="282"/>
        <v>#VALUE!</v>
      </c>
      <c r="K2014" t="s">
        <v>8224</v>
      </c>
      <c r="L2014" t="s">
        <v>8246</v>
      </c>
      <c r="M2014">
        <v>1423165441</v>
      </c>
      <c r="N2014" s="19">
        <f t="shared" si="283"/>
        <v>42040.572233796294</v>
      </c>
      <c r="O2014">
        <v>1420573441</v>
      </c>
      <c r="P2014" s="19">
        <f t="shared" si="284"/>
        <v>42010.572233796294</v>
      </c>
      <c r="Q2014" t="b">
        <v>1</v>
      </c>
      <c r="R2014">
        <v>183</v>
      </c>
      <c r="S2014" t="b">
        <v>1</v>
      </c>
      <c r="T2014" t="s">
        <v>8295</v>
      </c>
      <c r="U2014" s="6">
        <f t="shared" si="285"/>
        <v>64.180327868852459</v>
      </c>
      <c r="V2014" t="str">
        <f t="shared" si="286"/>
        <v>technology</v>
      </c>
      <c r="W2014" t="str">
        <f t="shared" si="287"/>
        <v>hardware</v>
      </c>
    </row>
    <row r="2015" spans="1:23" ht="48" x14ac:dyDescent="0.2">
      <c r="A2015" s="5">
        <f t="shared" si="279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tr">
        <f t="shared" si="280"/>
        <v>True</v>
      </c>
      <c r="I2015" t="e">
        <f t="shared" si="281"/>
        <v>#VALUE!</v>
      </c>
      <c r="J2015" t="e">
        <f t="shared" si="282"/>
        <v>#VALUE!</v>
      </c>
      <c r="K2015" t="s">
        <v>8224</v>
      </c>
      <c r="L2015" t="s">
        <v>8246</v>
      </c>
      <c r="M2015">
        <v>1468019014</v>
      </c>
      <c r="N2015" s="19">
        <f t="shared" si="283"/>
        <v>42559.710810185185</v>
      </c>
      <c r="O2015">
        <v>1462835014</v>
      </c>
      <c r="P2015" s="19">
        <f t="shared" si="284"/>
        <v>42499.710810185185</v>
      </c>
      <c r="Q2015" t="b">
        <v>1</v>
      </c>
      <c r="R2015">
        <v>4562</v>
      </c>
      <c r="S2015" t="b">
        <v>1</v>
      </c>
      <c r="T2015" t="s">
        <v>8295</v>
      </c>
      <c r="U2015" s="6">
        <f t="shared" si="285"/>
        <v>173.57781674704077</v>
      </c>
      <c r="V2015" t="str">
        <f t="shared" si="286"/>
        <v>technology</v>
      </c>
      <c r="W2015" t="str">
        <f t="shared" si="287"/>
        <v>hardware</v>
      </c>
    </row>
    <row r="2016" spans="1:23" ht="48" x14ac:dyDescent="0.2">
      <c r="A2016" s="5">
        <f t="shared" si="279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tr">
        <f t="shared" si="280"/>
        <v>True</v>
      </c>
      <c r="I2016" t="e">
        <f t="shared" si="281"/>
        <v>#VALUE!</v>
      </c>
      <c r="J2016" t="e">
        <f t="shared" si="282"/>
        <v>#VALUE!</v>
      </c>
      <c r="K2016" t="s">
        <v>8224</v>
      </c>
      <c r="L2016" t="s">
        <v>8246</v>
      </c>
      <c r="M2016">
        <v>1364184539</v>
      </c>
      <c r="N2016" s="19">
        <f t="shared" si="283"/>
        <v>41357.922905092593</v>
      </c>
      <c r="O2016">
        <v>1361250539</v>
      </c>
      <c r="P2016" s="19">
        <f t="shared" si="284"/>
        <v>41323.964571759258</v>
      </c>
      <c r="Q2016" t="b">
        <v>1</v>
      </c>
      <c r="R2016">
        <v>26457</v>
      </c>
      <c r="S2016" t="b">
        <v>1</v>
      </c>
      <c r="T2016" t="s">
        <v>8295</v>
      </c>
      <c r="U2016" s="6">
        <f t="shared" si="285"/>
        <v>88.601680840609291</v>
      </c>
      <c r="V2016" t="str">
        <f t="shared" si="286"/>
        <v>technology</v>
      </c>
      <c r="W2016" t="str">
        <f t="shared" si="287"/>
        <v>hardware</v>
      </c>
    </row>
    <row r="2017" spans="1:23" ht="48" x14ac:dyDescent="0.2">
      <c r="A2017" s="5">
        <f t="shared" si="279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tr">
        <f t="shared" si="280"/>
        <v>True</v>
      </c>
      <c r="I2017" t="e">
        <f t="shared" si="281"/>
        <v>#VALUE!</v>
      </c>
      <c r="J2017" t="e">
        <f t="shared" si="282"/>
        <v>#VALUE!</v>
      </c>
      <c r="K2017" t="s">
        <v>8224</v>
      </c>
      <c r="L2017" t="s">
        <v>8246</v>
      </c>
      <c r="M2017">
        <v>1315602163</v>
      </c>
      <c r="N2017" s="19">
        <f t="shared" si="283"/>
        <v>40795.626886574071</v>
      </c>
      <c r="O2017">
        <v>1313010163</v>
      </c>
      <c r="P2017" s="19">
        <f t="shared" si="284"/>
        <v>40765.626886574071</v>
      </c>
      <c r="Q2017" t="b">
        <v>1</v>
      </c>
      <c r="R2017">
        <v>162</v>
      </c>
      <c r="S2017" t="b">
        <v>1</v>
      </c>
      <c r="T2017" t="s">
        <v>8295</v>
      </c>
      <c r="U2017" s="6">
        <f t="shared" si="285"/>
        <v>50.222283950617282</v>
      </c>
      <c r="V2017" t="str">
        <f t="shared" si="286"/>
        <v>technology</v>
      </c>
      <c r="W2017" t="str">
        <f t="shared" si="287"/>
        <v>hardware</v>
      </c>
    </row>
    <row r="2018" spans="1:23" ht="32" x14ac:dyDescent="0.2">
      <c r="A2018" s="5">
        <f t="shared" si="279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tr">
        <f t="shared" si="280"/>
        <v>True</v>
      </c>
      <c r="I2018" t="e">
        <f t="shared" si="281"/>
        <v>#VALUE!</v>
      </c>
      <c r="J2018" t="e">
        <f t="shared" si="282"/>
        <v>#VALUE!</v>
      </c>
      <c r="K2018" t="s">
        <v>8224</v>
      </c>
      <c r="L2018" t="s">
        <v>8246</v>
      </c>
      <c r="M2018">
        <v>1362863299</v>
      </c>
      <c r="N2018" s="19">
        <f t="shared" si="283"/>
        <v>41342.63077546296</v>
      </c>
      <c r="O2018">
        <v>1360271299</v>
      </c>
      <c r="P2018" s="19">
        <f t="shared" si="284"/>
        <v>41312.63077546296</v>
      </c>
      <c r="Q2018" t="b">
        <v>1</v>
      </c>
      <c r="R2018">
        <v>479</v>
      </c>
      <c r="S2018" t="b">
        <v>1</v>
      </c>
      <c r="T2018" t="s">
        <v>8295</v>
      </c>
      <c r="U2018" s="6">
        <f t="shared" si="285"/>
        <v>192.38876826722338</v>
      </c>
      <c r="V2018" t="str">
        <f t="shared" si="286"/>
        <v>technology</v>
      </c>
      <c r="W2018" t="str">
        <f t="shared" si="287"/>
        <v>hardware</v>
      </c>
    </row>
    <row r="2019" spans="1:23" ht="48" x14ac:dyDescent="0.2">
      <c r="A2019" s="5">
        <f t="shared" si="279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tr">
        <f t="shared" si="280"/>
        <v>True</v>
      </c>
      <c r="I2019" t="e">
        <f t="shared" si="281"/>
        <v>#VALUE!</v>
      </c>
      <c r="J2019" t="e">
        <f t="shared" si="282"/>
        <v>#VALUE!</v>
      </c>
      <c r="K2019" t="s">
        <v>8224</v>
      </c>
      <c r="L2019" t="s">
        <v>8246</v>
      </c>
      <c r="M2019">
        <v>1332561600</v>
      </c>
      <c r="N2019" s="19">
        <f t="shared" si="283"/>
        <v>40991.916666666664</v>
      </c>
      <c r="O2019">
        <v>1329873755</v>
      </c>
      <c r="P2019" s="19">
        <f t="shared" si="284"/>
        <v>40960.807349537034</v>
      </c>
      <c r="Q2019" t="b">
        <v>1</v>
      </c>
      <c r="R2019">
        <v>426</v>
      </c>
      <c r="S2019" t="b">
        <v>1</v>
      </c>
      <c r="T2019" t="s">
        <v>8295</v>
      </c>
      <c r="U2019" s="6">
        <f t="shared" si="285"/>
        <v>73.416901408450698</v>
      </c>
      <c r="V2019" t="str">
        <f t="shared" si="286"/>
        <v>technology</v>
      </c>
      <c r="W2019" t="str">
        <f t="shared" si="287"/>
        <v>hardware</v>
      </c>
    </row>
    <row r="2020" spans="1:23" ht="48" x14ac:dyDescent="0.2">
      <c r="A2020" s="5">
        <f t="shared" si="279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tr">
        <f t="shared" si="280"/>
        <v>True</v>
      </c>
      <c r="I2020" t="e">
        <f t="shared" si="281"/>
        <v>#VALUE!</v>
      </c>
      <c r="J2020" t="e">
        <f t="shared" si="282"/>
        <v>#VALUE!</v>
      </c>
      <c r="K2020" t="s">
        <v>8241</v>
      </c>
      <c r="L2020" t="s">
        <v>8249</v>
      </c>
      <c r="M2020">
        <v>1439455609</v>
      </c>
      <c r="N2020" s="19">
        <f t="shared" si="283"/>
        <v>42229.115844907406</v>
      </c>
      <c r="O2020">
        <v>1436863609</v>
      </c>
      <c r="P2020" s="19">
        <f t="shared" si="284"/>
        <v>42199.115844907406</v>
      </c>
      <c r="Q2020" t="b">
        <v>1</v>
      </c>
      <c r="R2020">
        <v>450</v>
      </c>
      <c r="S2020" t="b">
        <v>1</v>
      </c>
      <c r="T2020" t="s">
        <v>8295</v>
      </c>
      <c r="U2020" s="6">
        <f t="shared" si="285"/>
        <v>147.68495555555555</v>
      </c>
      <c r="V2020" t="str">
        <f t="shared" si="286"/>
        <v>technology</v>
      </c>
      <c r="W2020" t="str">
        <f t="shared" si="287"/>
        <v>hardware</v>
      </c>
    </row>
    <row r="2021" spans="1:23" ht="48" x14ac:dyDescent="0.2">
      <c r="A2021" s="5">
        <f t="shared" si="279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tr">
        <f t="shared" si="280"/>
        <v>True</v>
      </c>
      <c r="I2021" t="e">
        <f t="shared" si="281"/>
        <v>#VALUE!</v>
      </c>
      <c r="J2021" t="e">
        <f t="shared" si="282"/>
        <v>#VALUE!</v>
      </c>
      <c r="K2021" t="s">
        <v>8224</v>
      </c>
      <c r="L2021" t="s">
        <v>8246</v>
      </c>
      <c r="M2021">
        <v>1474563621</v>
      </c>
      <c r="N2021" s="19">
        <f t="shared" si="283"/>
        <v>42635.45857638889</v>
      </c>
      <c r="O2021">
        <v>1471971621</v>
      </c>
      <c r="P2021" s="19">
        <f t="shared" si="284"/>
        <v>42605.45857638889</v>
      </c>
      <c r="Q2021" t="b">
        <v>1</v>
      </c>
      <c r="R2021">
        <v>1780</v>
      </c>
      <c r="S2021" t="b">
        <v>1</v>
      </c>
      <c r="T2021" t="s">
        <v>8295</v>
      </c>
      <c r="U2021" s="6">
        <f t="shared" si="285"/>
        <v>108.96848314606741</v>
      </c>
      <c r="V2021" t="str">
        <f t="shared" si="286"/>
        <v>technology</v>
      </c>
      <c r="W2021" t="str">
        <f t="shared" si="287"/>
        <v>hardware</v>
      </c>
    </row>
    <row r="2022" spans="1:23" ht="48" x14ac:dyDescent="0.2">
      <c r="A2022" s="5">
        <f t="shared" si="279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tr">
        <f t="shared" si="280"/>
        <v>True</v>
      </c>
      <c r="I2022" t="e">
        <f t="shared" si="281"/>
        <v>#VALUE!</v>
      </c>
      <c r="J2022" t="e">
        <f t="shared" si="282"/>
        <v>#VALUE!</v>
      </c>
      <c r="K2022" t="s">
        <v>8224</v>
      </c>
      <c r="L2022" t="s">
        <v>8246</v>
      </c>
      <c r="M2022">
        <v>1400108640</v>
      </c>
      <c r="N2022" s="19">
        <f t="shared" si="283"/>
        <v>41773.711111111108</v>
      </c>
      <c r="O2022">
        <v>1396923624</v>
      </c>
      <c r="P2022" s="19">
        <f t="shared" si="284"/>
        <v>41736.847499999996</v>
      </c>
      <c r="Q2022" t="b">
        <v>1</v>
      </c>
      <c r="R2022">
        <v>122</v>
      </c>
      <c r="S2022" t="b">
        <v>1</v>
      </c>
      <c r="T2022" t="s">
        <v>8295</v>
      </c>
      <c r="U2022" s="6">
        <f t="shared" si="285"/>
        <v>23.647540983606557</v>
      </c>
      <c r="V2022" t="str">
        <f t="shared" si="286"/>
        <v>technology</v>
      </c>
      <c r="W2022" t="str">
        <f t="shared" si="287"/>
        <v>hardware</v>
      </c>
    </row>
    <row r="2023" spans="1:23" ht="48" x14ac:dyDescent="0.2">
      <c r="A2023" s="5">
        <f t="shared" si="279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tr">
        <f t="shared" si="280"/>
        <v>True</v>
      </c>
      <c r="I2023" t="e">
        <f t="shared" si="281"/>
        <v>#VALUE!</v>
      </c>
      <c r="J2023" t="e">
        <f t="shared" si="282"/>
        <v>#VALUE!</v>
      </c>
      <c r="K2023" t="s">
        <v>8224</v>
      </c>
      <c r="L2023" t="s">
        <v>8246</v>
      </c>
      <c r="M2023">
        <v>1411522897</v>
      </c>
      <c r="N2023" s="19">
        <f t="shared" si="283"/>
        <v>41905.820567129631</v>
      </c>
      <c r="O2023">
        <v>1407634897</v>
      </c>
      <c r="P2023" s="19">
        <f t="shared" si="284"/>
        <v>41860.820567129631</v>
      </c>
      <c r="Q2023" t="b">
        <v>1</v>
      </c>
      <c r="R2023">
        <v>95</v>
      </c>
      <c r="S2023" t="b">
        <v>1</v>
      </c>
      <c r="T2023" t="s">
        <v>8295</v>
      </c>
      <c r="U2023" s="6">
        <f t="shared" si="285"/>
        <v>147.94736842105263</v>
      </c>
      <c r="V2023" t="str">
        <f t="shared" si="286"/>
        <v>technology</v>
      </c>
      <c r="W2023" t="str">
        <f t="shared" si="287"/>
        <v>hardware</v>
      </c>
    </row>
    <row r="2024" spans="1:23" ht="48" x14ac:dyDescent="0.2">
      <c r="A2024" s="5">
        <f t="shared" si="279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tr">
        <f t="shared" si="280"/>
        <v>True</v>
      </c>
      <c r="I2024" t="e">
        <f t="shared" si="281"/>
        <v>#VALUE!</v>
      </c>
      <c r="J2024" t="e">
        <f t="shared" si="282"/>
        <v>#VALUE!</v>
      </c>
      <c r="K2024" t="s">
        <v>8224</v>
      </c>
      <c r="L2024" t="s">
        <v>8246</v>
      </c>
      <c r="M2024">
        <v>1465652372</v>
      </c>
      <c r="N2024" s="19">
        <f t="shared" si="283"/>
        <v>42532.319120370375</v>
      </c>
      <c r="O2024">
        <v>1463060372</v>
      </c>
      <c r="P2024" s="19">
        <f t="shared" si="284"/>
        <v>42502.319120370375</v>
      </c>
      <c r="Q2024" t="b">
        <v>1</v>
      </c>
      <c r="R2024">
        <v>325</v>
      </c>
      <c r="S2024" t="b">
        <v>1</v>
      </c>
      <c r="T2024" t="s">
        <v>8295</v>
      </c>
      <c r="U2024" s="6">
        <f t="shared" si="285"/>
        <v>385.03692307692307</v>
      </c>
      <c r="V2024" t="str">
        <f t="shared" si="286"/>
        <v>technology</v>
      </c>
      <c r="W2024" t="str">
        <f t="shared" si="287"/>
        <v>hardware</v>
      </c>
    </row>
    <row r="2025" spans="1:23" ht="48" x14ac:dyDescent="0.2">
      <c r="A2025" s="5">
        <f t="shared" si="279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tr">
        <f t="shared" si="280"/>
        <v>True</v>
      </c>
      <c r="I2025" t="e">
        <f t="shared" si="281"/>
        <v>#VALUE!</v>
      </c>
      <c r="J2025" t="e">
        <f t="shared" si="282"/>
        <v>#VALUE!</v>
      </c>
      <c r="K2025" t="s">
        <v>8224</v>
      </c>
      <c r="L2025" t="s">
        <v>8246</v>
      </c>
      <c r="M2025">
        <v>1434017153</v>
      </c>
      <c r="N2025" s="19">
        <f t="shared" si="283"/>
        <v>42166.170752314814</v>
      </c>
      <c r="O2025">
        <v>1431425153</v>
      </c>
      <c r="P2025" s="19">
        <f t="shared" si="284"/>
        <v>42136.170752314814</v>
      </c>
      <c r="Q2025" t="b">
        <v>1</v>
      </c>
      <c r="R2025">
        <v>353</v>
      </c>
      <c r="S2025" t="b">
        <v>1</v>
      </c>
      <c r="T2025" t="s">
        <v>8295</v>
      </c>
      <c r="U2025" s="6">
        <f t="shared" si="285"/>
        <v>457.39093484419266</v>
      </c>
      <c r="V2025" t="str">
        <f t="shared" si="286"/>
        <v>technology</v>
      </c>
      <c r="W2025" t="str">
        <f t="shared" si="287"/>
        <v>hardware</v>
      </c>
    </row>
    <row r="2026" spans="1:23" ht="48" x14ac:dyDescent="0.2">
      <c r="A2026" s="5">
        <f t="shared" si="279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tr">
        <f t="shared" si="280"/>
        <v>True</v>
      </c>
      <c r="I2026" t="e">
        <f t="shared" si="281"/>
        <v>#VALUE!</v>
      </c>
      <c r="J2026" t="e">
        <f t="shared" si="282"/>
        <v>#VALUE!</v>
      </c>
      <c r="K2026" t="s">
        <v>8224</v>
      </c>
      <c r="L2026" t="s">
        <v>8246</v>
      </c>
      <c r="M2026">
        <v>1344826800</v>
      </c>
      <c r="N2026" s="19">
        <f t="shared" si="283"/>
        <v>41133.875</v>
      </c>
      <c r="O2026">
        <v>1341875544</v>
      </c>
      <c r="P2026" s="19">
        <f t="shared" si="284"/>
        <v>41099.716944444444</v>
      </c>
      <c r="Q2026" t="b">
        <v>1</v>
      </c>
      <c r="R2026">
        <v>105</v>
      </c>
      <c r="S2026" t="b">
        <v>1</v>
      </c>
      <c r="T2026" t="s">
        <v>8295</v>
      </c>
      <c r="U2026" s="6">
        <f t="shared" si="285"/>
        <v>222.99047619047619</v>
      </c>
      <c r="V2026" t="str">
        <f t="shared" si="286"/>
        <v>technology</v>
      </c>
      <c r="W2026" t="str">
        <f t="shared" si="287"/>
        <v>hardware</v>
      </c>
    </row>
    <row r="2027" spans="1:23" ht="48" x14ac:dyDescent="0.2">
      <c r="A2027" s="5">
        <f t="shared" si="279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tr">
        <f t="shared" si="280"/>
        <v>True</v>
      </c>
      <c r="I2027" t="e">
        <f t="shared" si="281"/>
        <v>#VALUE!</v>
      </c>
      <c r="J2027" t="e">
        <f t="shared" si="282"/>
        <v>#VALUE!</v>
      </c>
      <c r="K2027" t="s">
        <v>8236</v>
      </c>
      <c r="L2027" t="s">
        <v>8249</v>
      </c>
      <c r="M2027">
        <v>1433996746</v>
      </c>
      <c r="N2027" s="19">
        <f t="shared" si="283"/>
        <v>42165.934560185182</v>
      </c>
      <c r="O2027">
        <v>1431404746</v>
      </c>
      <c r="P2027" s="19">
        <f t="shared" si="284"/>
        <v>42135.934560185182</v>
      </c>
      <c r="Q2027" t="b">
        <v>1</v>
      </c>
      <c r="R2027">
        <v>729</v>
      </c>
      <c r="S2027" t="b">
        <v>1</v>
      </c>
      <c r="T2027" t="s">
        <v>8295</v>
      </c>
      <c r="U2027" s="6">
        <f t="shared" si="285"/>
        <v>220.74074074074073</v>
      </c>
      <c r="V2027" t="str">
        <f t="shared" si="286"/>
        <v>technology</v>
      </c>
      <c r="W2027" t="str">
        <f t="shared" si="287"/>
        <v>hardware</v>
      </c>
    </row>
    <row r="2028" spans="1:23" ht="32" x14ac:dyDescent="0.2">
      <c r="A2028" s="5">
        <f t="shared" si="279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tr">
        <f t="shared" si="280"/>
        <v>True</v>
      </c>
      <c r="I2028" t="e">
        <f t="shared" si="281"/>
        <v>#VALUE!</v>
      </c>
      <c r="J2028" t="e">
        <f t="shared" si="282"/>
        <v>#VALUE!</v>
      </c>
      <c r="K2028" t="s">
        <v>8224</v>
      </c>
      <c r="L2028" t="s">
        <v>8246</v>
      </c>
      <c r="M2028">
        <v>1398052740</v>
      </c>
      <c r="N2028" s="19">
        <f t="shared" si="283"/>
        <v>41749.915972222225</v>
      </c>
      <c r="O2028">
        <v>1394127585</v>
      </c>
      <c r="P2028" s="19">
        <f t="shared" si="284"/>
        <v>41704.485937500001</v>
      </c>
      <c r="Q2028" t="b">
        <v>1</v>
      </c>
      <c r="R2028">
        <v>454</v>
      </c>
      <c r="S2028" t="b">
        <v>1</v>
      </c>
      <c r="T2028" t="s">
        <v>8295</v>
      </c>
      <c r="U2028" s="6">
        <f t="shared" si="285"/>
        <v>73.503898678414089</v>
      </c>
      <c r="V2028" t="str">
        <f t="shared" si="286"/>
        <v>technology</v>
      </c>
      <c r="W2028" t="str">
        <f t="shared" si="287"/>
        <v>hardware</v>
      </c>
    </row>
    <row r="2029" spans="1:23" ht="48" x14ac:dyDescent="0.2">
      <c r="A2029" s="5">
        <f t="shared" si="279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tr">
        <f t="shared" si="280"/>
        <v>True</v>
      </c>
      <c r="I2029" t="e">
        <f t="shared" si="281"/>
        <v>#VALUE!</v>
      </c>
      <c r="J2029" t="e">
        <f t="shared" si="282"/>
        <v>#VALUE!</v>
      </c>
      <c r="K2029" t="s">
        <v>8224</v>
      </c>
      <c r="L2029" t="s">
        <v>8246</v>
      </c>
      <c r="M2029">
        <v>1427740319</v>
      </c>
      <c r="N2029" s="19">
        <f t="shared" si="283"/>
        <v>42093.522210648152</v>
      </c>
      <c r="O2029">
        <v>1423855919</v>
      </c>
      <c r="P2029" s="19">
        <f t="shared" si="284"/>
        <v>42048.563877314817</v>
      </c>
      <c r="Q2029" t="b">
        <v>1</v>
      </c>
      <c r="R2029">
        <v>539</v>
      </c>
      <c r="S2029" t="b">
        <v>1</v>
      </c>
      <c r="T2029" t="s">
        <v>8295</v>
      </c>
      <c r="U2029" s="6">
        <f t="shared" si="285"/>
        <v>223.09647495361781</v>
      </c>
      <c r="V2029" t="str">
        <f t="shared" si="286"/>
        <v>technology</v>
      </c>
      <c r="W2029" t="str">
        <f t="shared" si="287"/>
        <v>hardware</v>
      </c>
    </row>
    <row r="2030" spans="1:23" ht="32" x14ac:dyDescent="0.2">
      <c r="A2030" s="5">
        <f t="shared" si="279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tr">
        <f t="shared" si="280"/>
        <v>True</v>
      </c>
      <c r="I2030" t="e">
        <f t="shared" si="281"/>
        <v>#VALUE!</v>
      </c>
      <c r="J2030" t="e">
        <f t="shared" si="282"/>
        <v>#VALUE!</v>
      </c>
      <c r="K2030" t="s">
        <v>8224</v>
      </c>
      <c r="L2030" t="s">
        <v>8246</v>
      </c>
      <c r="M2030">
        <v>1268690100</v>
      </c>
      <c r="N2030" s="19">
        <f t="shared" si="283"/>
        <v>40252.663194444445</v>
      </c>
      <c r="O2030">
        <v>1265493806</v>
      </c>
      <c r="P2030" s="19">
        <f t="shared" si="284"/>
        <v>40215.669050925928</v>
      </c>
      <c r="Q2030" t="b">
        <v>1</v>
      </c>
      <c r="R2030">
        <v>79</v>
      </c>
      <c r="S2030" t="b">
        <v>1</v>
      </c>
      <c r="T2030" t="s">
        <v>8295</v>
      </c>
      <c r="U2030" s="6">
        <f t="shared" si="285"/>
        <v>47.911392405063289</v>
      </c>
      <c r="V2030" t="str">
        <f t="shared" si="286"/>
        <v>technology</v>
      </c>
      <c r="W2030" t="str">
        <f t="shared" si="287"/>
        <v>hardware</v>
      </c>
    </row>
    <row r="2031" spans="1:23" ht="32" x14ac:dyDescent="0.2">
      <c r="A2031" s="5">
        <f t="shared" si="279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tr">
        <f t="shared" si="280"/>
        <v>True</v>
      </c>
      <c r="I2031" t="e">
        <f t="shared" si="281"/>
        <v>#VALUE!</v>
      </c>
      <c r="J2031" t="e">
        <f t="shared" si="282"/>
        <v>#VALUE!</v>
      </c>
      <c r="K2031" t="s">
        <v>8224</v>
      </c>
      <c r="L2031" t="s">
        <v>8246</v>
      </c>
      <c r="M2031">
        <v>1409099481</v>
      </c>
      <c r="N2031" s="19">
        <f t="shared" si="283"/>
        <v>41877.771770833337</v>
      </c>
      <c r="O2031">
        <v>1406507481</v>
      </c>
      <c r="P2031" s="19">
        <f t="shared" si="284"/>
        <v>41847.771770833337</v>
      </c>
      <c r="Q2031" t="b">
        <v>1</v>
      </c>
      <c r="R2031">
        <v>94</v>
      </c>
      <c r="S2031" t="b">
        <v>1</v>
      </c>
      <c r="T2031" t="s">
        <v>8295</v>
      </c>
      <c r="U2031" s="6">
        <f t="shared" si="285"/>
        <v>96.063829787234042</v>
      </c>
      <c r="V2031" t="str">
        <f t="shared" si="286"/>
        <v>technology</v>
      </c>
      <c r="W2031" t="str">
        <f t="shared" si="287"/>
        <v>hardware</v>
      </c>
    </row>
    <row r="2032" spans="1:23" ht="48" x14ac:dyDescent="0.2">
      <c r="A2032" s="5">
        <f t="shared" si="279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tr">
        <f t="shared" si="280"/>
        <v>True</v>
      </c>
      <c r="I2032" t="e">
        <f t="shared" si="281"/>
        <v>#VALUE!</v>
      </c>
      <c r="J2032" t="e">
        <f t="shared" si="282"/>
        <v>#VALUE!</v>
      </c>
      <c r="K2032" t="s">
        <v>8225</v>
      </c>
      <c r="L2032" t="s">
        <v>8247</v>
      </c>
      <c r="M2032">
        <v>1354233296</v>
      </c>
      <c r="N2032" s="19">
        <f t="shared" si="283"/>
        <v>41242.746481481481</v>
      </c>
      <c r="O2032">
        <v>1351641296</v>
      </c>
      <c r="P2032" s="19">
        <f t="shared" si="284"/>
        <v>41212.746481481481</v>
      </c>
      <c r="Q2032" t="b">
        <v>1</v>
      </c>
      <c r="R2032">
        <v>625</v>
      </c>
      <c r="S2032" t="b">
        <v>1</v>
      </c>
      <c r="T2032" t="s">
        <v>8295</v>
      </c>
      <c r="U2032" s="6">
        <f t="shared" si="285"/>
        <v>118.6144</v>
      </c>
      <c r="V2032" t="str">
        <f t="shared" si="286"/>
        <v>technology</v>
      </c>
      <c r="W2032" t="str">
        <f t="shared" si="287"/>
        <v>hardware</v>
      </c>
    </row>
    <row r="2033" spans="1:23" ht="32" x14ac:dyDescent="0.2">
      <c r="A2033" s="5">
        <f t="shared" si="279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tr">
        <f t="shared" si="280"/>
        <v>True</v>
      </c>
      <c r="I2033" t="e">
        <f t="shared" si="281"/>
        <v>#VALUE!</v>
      </c>
      <c r="J2033" t="e">
        <f t="shared" si="282"/>
        <v>#VALUE!</v>
      </c>
      <c r="K2033" t="s">
        <v>8233</v>
      </c>
      <c r="L2033" t="s">
        <v>8249</v>
      </c>
      <c r="M2033">
        <v>1420765200</v>
      </c>
      <c r="N2033" s="19">
        <f t="shared" si="283"/>
        <v>42012.791666666672</v>
      </c>
      <c r="O2033">
        <v>1417506853</v>
      </c>
      <c r="P2033" s="19">
        <f t="shared" si="284"/>
        <v>41975.079317129625</v>
      </c>
      <c r="Q2033" t="b">
        <v>1</v>
      </c>
      <c r="R2033">
        <v>508</v>
      </c>
      <c r="S2033" t="b">
        <v>1</v>
      </c>
      <c r="T2033" t="s">
        <v>8295</v>
      </c>
      <c r="U2033" s="6">
        <f t="shared" si="285"/>
        <v>118.45472440944881</v>
      </c>
      <c r="V2033" t="str">
        <f t="shared" si="286"/>
        <v>technology</v>
      </c>
      <c r="W2033" t="str">
        <f t="shared" si="287"/>
        <v>hardware</v>
      </c>
    </row>
    <row r="2034" spans="1:23" ht="48" x14ac:dyDescent="0.2">
      <c r="A2034" s="5">
        <f t="shared" si="279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tr">
        <f t="shared" si="280"/>
        <v>True</v>
      </c>
      <c r="I2034" t="e">
        <f t="shared" si="281"/>
        <v>#VALUE!</v>
      </c>
      <c r="J2034" t="e">
        <f t="shared" si="282"/>
        <v>#VALUE!</v>
      </c>
      <c r="K2034" t="s">
        <v>8224</v>
      </c>
      <c r="L2034" t="s">
        <v>8246</v>
      </c>
      <c r="M2034">
        <v>1481778000</v>
      </c>
      <c r="N2034" s="19">
        <f t="shared" si="283"/>
        <v>42718.958333333328</v>
      </c>
      <c r="O2034">
        <v>1479216874</v>
      </c>
      <c r="P2034" s="19">
        <f t="shared" si="284"/>
        <v>42689.315671296295</v>
      </c>
      <c r="Q2034" t="b">
        <v>1</v>
      </c>
      <c r="R2034">
        <v>531</v>
      </c>
      <c r="S2034" t="b">
        <v>1</v>
      </c>
      <c r="T2034" t="s">
        <v>8295</v>
      </c>
      <c r="U2034" s="6">
        <f t="shared" si="285"/>
        <v>143.21468926553672</v>
      </c>
      <c r="V2034" t="str">
        <f t="shared" si="286"/>
        <v>technology</v>
      </c>
      <c r="W2034" t="str">
        <f t="shared" si="287"/>
        <v>hardware</v>
      </c>
    </row>
    <row r="2035" spans="1:23" ht="48" x14ac:dyDescent="0.2">
      <c r="A2035" s="5">
        <f t="shared" si="279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tr">
        <f t="shared" si="280"/>
        <v>True</v>
      </c>
      <c r="I2035" t="e">
        <f t="shared" si="281"/>
        <v>#VALUE!</v>
      </c>
      <c r="J2035" t="e">
        <f t="shared" si="282"/>
        <v>#VALUE!</v>
      </c>
      <c r="K2035" t="s">
        <v>8224</v>
      </c>
      <c r="L2035" t="s">
        <v>8246</v>
      </c>
      <c r="M2035">
        <v>1398477518</v>
      </c>
      <c r="N2035" s="19">
        <f t="shared" si="283"/>
        <v>41754.832384259258</v>
      </c>
      <c r="O2035">
        <v>1395885518</v>
      </c>
      <c r="P2035" s="19">
        <f t="shared" si="284"/>
        <v>41724.832384259258</v>
      </c>
      <c r="Q2035" t="b">
        <v>1</v>
      </c>
      <c r="R2035">
        <v>158</v>
      </c>
      <c r="S2035" t="b">
        <v>1</v>
      </c>
      <c r="T2035" t="s">
        <v>8295</v>
      </c>
      <c r="U2035" s="6">
        <f t="shared" si="285"/>
        <v>282.71518987341773</v>
      </c>
      <c r="V2035" t="str">
        <f t="shared" si="286"/>
        <v>technology</v>
      </c>
      <c r="W2035" t="str">
        <f t="shared" si="287"/>
        <v>hardware</v>
      </c>
    </row>
    <row r="2036" spans="1:23" ht="48" x14ac:dyDescent="0.2">
      <c r="A2036" s="5">
        <f t="shared" si="279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tr">
        <f t="shared" si="280"/>
        <v>True</v>
      </c>
      <c r="I2036" t="e">
        <f t="shared" si="281"/>
        <v>#VALUE!</v>
      </c>
      <c r="J2036" t="e">
        <f t="shared" si="282"/>
        <v>#VALUE!</v>
      </c>
      <c r="K2036" t="s">
        <v>8224</v>
      </c>
      <c r="L2036" t="s">
        <v>8246</v>
      </c>
      <c r="M2036">
        <v>1430981880</v>
      </c>
      <c r="N2036" s="19">
        <f t="shared" si="283"/>
        <v>42131.040277777778</v>
      </c>
      <c r="O2036">
        <v>1426216033</v>
      </c>
      <c r="P2036" s="19">
        <f t="shared" si="284"/>
        <v>42075.880011574074</v>
      </c>
      <c r="Q2036" t="b">
        <v>1</v>
      </c>
      <c r="R2036">
        <v>508</v>
      </c>
      <c r="S2036" t="b">
        <v>1</v>
      </c>
      <c r="T2036" t="s">
        <v>8295</v>
      </c>
      <c r="U2036" s="6">
        <f t="shared" si="285"/>
        <v>593.93620078740162</v>
      </c>
      <c r="V2036" t="str">
        <f t="shared" si="286"/>
        <v>technology</v>
      </c>
      <c r="W2036" t="str">
        <f t="shared" si="287"/>
        <v>hardware</v>
      </c>
    </row>
    <row r="2037" spans="1:23" ht="48" x14ac:dyDescent="0.2">
      <c r="A2037" s="5">
        <f t="shared" si="279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tr">
        <f t="shared" si="280"/>
        <v>True</v>
      </c>
      <c r="I2037" t="e">
        <f t="shared" si="281"/>
        <v>#VALUE!</v>
      </c>
      <c r="J2037" t="e">
        <f t="shared" si="282"/>
        <v>#VALUE!</v>
      </c>
      <c r="K2037" t="s">
        <v>8224</v>
      </c>
      <c r="L2037" t="s">
        <v>8246</v>
      </c>
      <c r="M2037">
        <v>1450486800</v>
      </c>
      <c r="N2037" s="19">
        <f t="shared" si="283"/>
        <v>42356.791666666672</v>
      </c>
      <c r="O2037">
        <v>1446562807</v>
      </c>
      <c r="P2037" s="19">
        <f t="shared" si="284"/>
        <v>42311.375081018516</v>
      </c>
      <c r="Q2037" t="b">
        <v>1</v>
      </c>
      <c r="R2037">
        <v>644</v>
      </c>
      <c r="S2037" t="b">
        <v>1</v>
      </c>
      <c r="T2037" t="s">
        <v>8295</v>
      </c>
      <c r="U2037" s="6">
        <f t="shared" si="285"/>
        <v>262.15704968944101</v>
      </c>
      <c r="V2037" t="str">
        <f t="shared" si="286"/>
        <v>technology</v>
      </c>
      <c r="W2037" t="str">
        <f t="shared" si="287"/>
        <v>hardware</v>
      </c>
    </row>
    <row r="2038" spans="1:23" ht="48" x14ac:dyDescent="0.2">
      <c r="A2038" s="5">
        <f t="shared" si="279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tr">
        <f t="shared" si="280"/>
        <v>True</v>
      </c>
      <c r="I2038" t="e">
        <f t="shared" si="281"/>
        <v>#VALUE!</v>
      </c>
      <c r="J2038" t="e">
        <f t="shared" si="282"/>
        <v>#VALUE!</v>
      </c>
      <c r="K2038" t="s">
        <v>8224</v>
      </c>
      <c r="L2038" t="s">
        <v>8246</v>
      </c>
      <c r="M2038">
        <v>1399668319</v>
      </c>
      <c r="N2038" s="19">
        <f t="shared" si="283"/>
        <v>41768.614803240744</v>
      </c>
      <c r="O2038">
        <v>1397076319</v>
      </c>
      <c r="P2038" s="19">
        <f t="shared" si="284"/>
        <v>41738.614803240744</v>
      </c>
      <c r="Q2038" t="b">
        <v>1</v>
      </c>
      <c r="R2038">
        <v>848</v>
      </c>
      <c r="S2038" t="b">
        <v>1</v>
      </c>
      <c r="T2038" t="s">
        <v>8295</v>
      </c>
      <c r="U2038" s="6">
        <f t="shared" si="285"/>
        <v>46.580778301886795</v>
      </c>
      <c r="V2038" t="str">
        <f t="shared" si="286"/>
        <v>technology</v>
      </c>
      <c r="W2038" t="str">
        <f t="shared" si="287"/>
        <v>hardware</v>
      </c>
    </row>
    <row r="2039" spans="1:23" ht="48" x14ac:dyDescent="0.2">
      <c r="A2039" s="5">
        <f t="shared" si="279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tr">
        <f t="shared" si="280"/>
        <v>True</v>
      </c>
      <c r="I2039" t="e">
        <f t="shared" si="281"/>
        <v>#VALUE!</v>
      </c>
      <c r="J2039" t="e">
        <f t="shared" si="282"/>
        <v>#VALUE!</v>
      </c>
      <c r="K2039" t="s">
        <v>8224</v>
      </c>
      <c r="L2039" t="s">
        <v>8246</v>
      </c>
      <c r="M2039">
        <v>1388383353</v>
      </c>
      <c r="N2039" s="19">
        <f t="shared" si="283"/>
        <v>41638.001770833333</v>
      </c>
      <c r="O2039">
        <v>1383195753</v>
      </c>
      <c r="P2039" s="19">
        <f t="shared" si="284"/>
        <v>41577.960104166668</v>
      </c>
      <c r="Q2039" t="b">
        <v>1</v>
      </c>
      <c r="R2039">
        <v>429</v>
      </c>
      <c r="S2039" t="b">
        <v>1</v>
      </c>
      <c r="T2039" t="s">
        <v>8295</v>
      </c>
      <c r="U2039" s="6">
        <f t="shared" si="285"/>
        <v>70.041118881118877</v>
      </c>
      <c r="V2039" t="str">
        <f t="shared" si="286"/>
        <v>technology</v>
      </c>
      <c r="W2039" t="str">
        <f t="shared" si="287"/>
        <v>hardware</v>
      </c>
    </row>
    <row r="2040" spans="1:23" ht="48" x14ac:dyDescent="0.2">
      <c r="A2040" s="5">
        <f t="shared" si="279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tr">
        <f t="shared" si="280"/>
        <v>True</v>
      </c>
      <c r="I2040" t="e">
        <f t="shared" si="281"/>
        <v>#VALUE!</v>
      </c>
      <c r="J2040" t="e">
        <f t="shared" si="282"/>
        <v>#VALUE!</v>
      </c>
      <c r="K2040" t="s">
        <v>8225</v>
      </c>
      <c r="L2040" t="s">
        <v>8247</v>
      </c>
      <c r="M2040">
        <v>1372701600</v>
      </c>
      <c r="N2040" s="19">
        <f t="shared" si="283"/>
        <v>41456.5</v>
      </c>
      <c r="O2040">
        <v>1369895421</v>
      </c>
      <c r="P2040" s="19">
        <f t="shared" si="284"/>
        <v>41424.02107638889</v>
      </c>
      <c r="Q2040" t="b">
        <v>1</v>
      </c>
      <c r="R2040">
        <v>204</v>
      </c>
      <c r="S2040" t="b">
        <v>1</v>
      </c>
      <c r="T2040" t="s">
        <v>8295</v>
      </c>
      <c r="U2040" s="6">
        <f t="shared" si="285"/>
        <v>164.90686274509804</v>
      </c>
      <c r="V2040" t="str">
        <f t="shared" si="286"/>
        <v>technology</v>
      </c>
      <c r="W2040" t="str">
        <f t="shared" si="287"/>
        <v>hardware</v>
      </c>
    </row>
    <row r="2041" spans="1:23" ht="32" x14ac:dyDescent="0.2">
      <c r="A2041" s="5">
        <f t="shared" si="279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tr">
        <f t="shared" si="280"/>
        <v>True</v>
      </c>
      <c r="I2041" t="e">
        <f t="shared" si="281"/>
        <v>#VALUE!</v>
      </c>
      <c r="J2041" t="e">
        <f t="shared" si="282"/>
        <v>#VALUE!</v>
      </c>
      <c r="K2041" t="s">
        <v>8224</v>
      </c>
      <c r="L2041" t="s">
        <v>8246</v>
      </c>
      <c r="M2041">
        <v>1480568340</v>
      </c>
      <c r="N2041" s="19">
        <f t="shared" si="283"/>
        <v>42704.957638888889</v>
      </c>
      <c r="O2041">
        <v>1477996325</v>
      </c>
      <c r="P2041" s="19">
        <f t="shared" si="284"/>
        <v>42675.188946759255</v>
      </c>
      <c r="Q2041" t="b">
        <v>1</v>
      </c>
      <c r="R2041">
        <v>379</v>
      </c>
      <c r="S2041" t="b">
        <v>1</v>
      </c>
      <c r="T2041" t="s">
        <v>8295</v>
      </c>
      <c r="U2041" s="6">
        <f t="shared" si="285"/>
        <v>449.26385224274406</v>
      </c>
      <c r="V2041" t="str">
        <f t="shared" si="286"/>
        <v>technology</v>
      </c>
      <c r="W2041" t="str">
        <f t="shared" si="287"/>
        <v>hardware</v>
      </c>
    </row>
    <row r="2042" spans="1:23" ht="32" x14ac:dyDescent="0.2">
      <c r="A2042" s="5">
        <f t="shared" si="279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tr">
        <f t="shared" si="280"/>
        <v>True</v>
      </c>
      <c r="I2042" t="e">
        <f t="shared" si="281"/>
        <v>#VALUE!</v>
      </c>
      <c r="J2042" t="e">
        <f t="shared" si="282"/>
        <v>#VALUE!</v>
      </c>
      <c r="K2042" t="s">
        <v>8224</v>
      </c>
      <c r="L2042" t="s">
        <v>8246</v>
      </c>
      <c r="M2042">
        <v>1384557303</v>
      </c>
      <c r="N2042" s="19">
        <f t="shared" si="283"/>
        <v>41593.718784722223</v>
      </c>
      <c r="O2042">
        <v>1383257703</v>
      </c>
      <c r="P2042" s="19">
        <f t="shared" si="284"/>
        <v>41578.677118055559</v>
      </c>
      <c r="Q2042" t="b">
        <v>1</v>
      </c>
      <c r="R2042">
        <v>271</v>
      </c>
      <c r="S2042" t="b">
        <v>1</v>
      </c>
      <c r="T2042" t="s">
        <v>8295</v>
      </c>
      <c r="U2042" s="6">
        <f t="shared" si="285"/>
        <v>27.472841328413285</v>
      </c>
      <c r="V2042" t="str">
        <f t="shared" si="286"/>
        <v>technology</v>
      </c>
      <c r="W2042" t="str">
        <f t="shared" si="287"/>
        <v>hardware</v>
      </c>
    </row>
    <row r="2043" spans="1:23" ht="48" x14ac:dyDescent="0.2">
      <c r="A2043" s="5">
        <f t="shared" si="279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tr">
        <f t="shared" si="280"/>
        <v>True</v>
      </c>
      <c r="I2043" t="e">
        <f t="shared" si="281"/>
        <v>#VALUE!</v>
      </c>
      <c r="J2043" t="e">
        <f t="shared" si="282"/>
        <v>#VALUE!</v>
      </c>
      <c r="K2043" t="s">
        <v>8224</v>
      </c>
      <c r="L2043" t="s">
        <v>8246</v>
      </c>
      <c r="M2043">
        <v>1478785027</v>
      </c>
      <c r="N2043" s="19">
        <f t="shared" si="283"/>
        <v>42684.317442129628</v>
      </c>
      <c r="O2043">
        <v>1476189427</v>
      </c>
      <c r="P2043" s="19">
        <f t="shared" si="284"/>
        <v>42654.275775462964</v>
      </c>
      <c r="Q2043" t="b">
        <v>0</v>
      </c>
      <c r="R2043">
        <v>120</v>
      </c>
      <c r="S2043" t="b">
        <v>1</v>
      </c>
      <c r="T2043" t="s">
        <v>8295</v>
      </c>
      <c r="U2043" s="6">
        <f t="shared" si="285"/>
        <v>143.97499999999999</v>
      </c>
      <c r="V2043" t="str">
        <f t="shared" si="286"/>
        <v>technology</v>
      </c>
      <c r="W2043" t="str">
        <f t="shared" si="287"/>
        <v>hardware</v>
      </c>
    </row>
    <row r="2044" spans="1:23" ht="48" x14ac:dyDescent="0.2">
      <c r="A2044" s="5">
        <f t="shared" si="279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tr">
        <f t="shared" si="280"/>
        <v>True</v>
      </c>
      <c r="I2044" t="e">
        <f t="shared" si="281"/>
        <v>#VALUE!</v>
      </c>
      <c r="J2044" t="e">
        <f t="shared" si="282"/>
        <v>#VALUE!</v>
      </c>
      <c r="K2044" t="s">
        <v>8224</v>
      </c>
      <c r="L2044" t="s">
        <v>8246</v>
      </c>
      <c r="M2044">
        <v>1453481974</v>
      </c>
      <c r="N2044" s="19">
        <f t="shared" si="283"/>
        <v>42391.458032407405</v>
      </c>
      <c r="O2044">
        <v>1448297974</v>
      </c>
      <c r="P2044" s="19">
        <f t="shared" si="284"/>
        <v>42331.458032407405</v>
      </c>
      <c r="Q2044" t="b">
        <v>0</v>
      </c>
      <c r="R2044">
        <v>140</v>
      </c>
      <c r="S2044" t="b">
        <v>1</v>
      </c>
      <c r="T2044" t="s">
        <v>8295</v>
      </c>
      <c r="U2044" s="6">
        <f t="shared" si="285"/>
        <v>88.23571428571428</v>
      </c>
      <c r="V2044" t="str">
        <f t="shared" si="286"/>
        <v>technology</v>
      </c>
      <c r="W2044" t="str">
        <f t="shared" si="287"/>
        <v>hardware</v>
      </c>
    </row>
    <row r="2045" spans="1:23" ht="48" x14ac:dyDescent="0.2">
      <c r="A2045" s="5">
        <f t="shared" si="279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tr">
        <f t="shared" si="280"/>
        <v>True</v>
      </c>
      <c r="I2045" t="e">
        <f t="shared" si="281"/>
        <v>#VALUE!</v>
      </c>
      <c r="J2045" t="e">
        <f t="shared" si="282"/>
        <v>#VALUE!</v>
      </c>
      <c r="K2045" t="s">
        <v>8224</v>
      </c>
      <c r="L2045" t="s">
        <v>8246</v>
      </c>
      <c r="M2045">
        <v>1481432340</v>
      </c>
      <c r="N2045" s="19">
        <f t="shared" si="283"/>
        <v>42714.957638888889</v>
      </c>
      <c r="O2045">
        <v>1476764077</v>
      </c>
      <c r="P2045" s="19">
        <f t="shared" si="284"/>
        <v>42660.926817129628</v>
      </c>
      <c r="Q2045" t="b">
        <v>0</v>
      </c>
      <c r="R2045">
        <v>193</v>
      </c>
      <c r="S2045" t="b">
        <v>1</v>
      </c>
      <c r="T2045" t="s">
        <v>8295</v>
      </c>
      <c r="U2045" s="6">
        <f t="shared" si="285"/>
        <v>36.326424870466319</v>
      </c>
      <c r="V2045" t="str">
        <f t="shared" si="286"/>
        <v>technology</v>
      </c>
      <c r="W2045" t="str">
        <f t="shared" si="287"/>
        <v>hardware</v>
      </c>
    </row>
    <row r="2046" spans="1:23" ht="48" x14ac:dyDescent="0.2">
      <c r="A2046" s="5">
        <f t="shared" si="279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tr">
        <f t="shared" si="280"/>
        <v>True</v>
      </c>
      <c r="I2046" t="e">
        <f t="shared" si="281"/>
        <v>#VALUE!</v>
      </c>
      <c r="J2046" t="e">
        <f t="shared" si="282"/>
        <v>#VALUE!</v>
      </c>
      <c r="K2046" t="s">
        <v>8224</v>
      </c>
      <c r="L2046" t="s">
        <v>8246</v>
      </c>
      <c r="M2046">
        <v>1434212714</v>
      </c>
      <c r="N2046" s="19">
        <f t="shared" si="283"/>
        <v>42168.434189814812</v>
      </c>
      <c r="O2046">
        <v>1431620714</v>
      </c>
      <c r="P2046" s="19">
        <f t="shared" si="284"/>
        <v>42138.434189814812</v>
      </c>
      <c r="Q2046" t="b">
        <v>0</v>
      </c>
      <c r="R2046">
        <v>180</v>
      </c>
      <c r="S2046" t="b">
        <v>1</v>
      </c>
      <c r="T2046" t="s">
        <v>8295</v>
      </c>
      <c r="U2046" s="6">
        <f t="shared" si="285"/>
        <v>90.177777777777777</v>
      </c>
      <c r="V2046" t="str">
        <f t="shared" si="286"/>
        <v>technology</v>
      </c>
      <c r="W2046" t="str">
        <f t="shared" si="287"/>
        <v>hardware</v>
      </c>
    </row>
    <row r="2047" spans="1:23" ht="48" x14ac:dyDescent="0.2">
      <c r="A2047" s="5">
        <f t="shared" si="279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tr">
        <f t="shared" si="280"/>
        <v>True</v>
      </c>
      <c r="I2047" t="e">
        <f t="shared" si="281"/>
        <v>#VALUE!</v>
      </c>
      <c r="J2047" t="e">
        <f t="shared" si="282"/>
        <v>#VALUE!</v>
      </c>
      <c r="K2047" t="s">
        <v>8224</v>
      </c>
      <c r="L2047" t="s">
        <v>8246</v>
      </c>
      <c r="M2047">
        <v>1341799647</v>
      </c>
      <c r="N2047" s="19">
        <f t="shared" si="283"/>
        <v>41098.838506944441</v>
      </c>
      <c r="O2047">
        <v>1339207647</v>
      </c>
      <c r="P2047" s="19">
        <f t="shared" si="284"/>
        <v>41068.838506944441</v>
      </c>
      <c r="Q2047" t="b">
        <v>0</v>
      </c>
      <c r="R2047">
        <v>263</v>
      </c>
      <c r="S2047" t="b">
        <v>1</v>
      </c>
      <c r="T2047" t="s">
        <v>8295</v>
      </c>
      <c r="U2047" s="6">
        <f t="shared" si="285"/>
        <v>152.62361216730039</v>
      </c>
      <c r="V2047" t="str">
        <f t="shared" si="286"/>
        <v>technology</v>
      </c>
      <c r="W2047" t="str">
        <f t="shared" si="287"/>
        <v>hardware</v>
      </c>
    </row>
    <row r="2048" spans="1:23" ht="48" x14ac:dyDescent="0.2">
      <c r="A2048" s="5">
        <f t="shared" si="279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tr">
        <f t="shared" si="280"/>
        <v>True</v>
      </c>
      <c r="I2048" t="e">
        <f t="shared" si="281"/>
        <v>#VALUE!</v>
      </c>
      <c r="J2048" t="e">
        <f t="shared" si="282"/>
        <v>#VALUE!</v>
      </c>
      <c r="K2048" t="s">
        <v>8224</v>
      </c>
      <c r="L2048" t="s">
        <v>8246</v>
      </c>
      <c r="M2048">
        <v>1369282044</v>
      </c>
      <c r="N2048" s="19">
        <f t="shared" si="283"/>
        <v>41416.921805555554</v>
      </c>
      <c r="O2048">
        <v>1366690044</v>
      </c>
      <c r="P2048" s="19">
        <f t="shared" si="284"/>
        <v>41386.921805555554</v>
      </c>
      <c r="Q2048" t="b">
        <v>0</v>
      </c>
      <c r="R2048">
        <v>217</v>
      </c>
      <c r="S2048" t="b">
        <v>1</v>
      </c>
      <c r="T2048" t="s">
        <v>8295</v>
      </c>
      <c r="U2048" s="6">
        <f t="shared" si="285"/>
        <v>55.806451612903224</v>
      </c>
      <c r="V2048" t="str">
        <f t="shared" si="286"/>
        <v>technology</v>
      </c>
      <c r="W2048" t="str">
        <f t="shared" si="287"/>
        <v>hardware</v>
      </c>
    </row>
    <row r="2049" spans="1:23" ht="48" x14ac:dyDescent="0.2">
      <c r="A2049" s="5">
        <f t="shared" si="279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tr">
        <f t="shared" si="280"/>
        <v>True</v>
      </c>
      <c r="I2049" t="e">
        <f t="shared" si="281"/>
        <v>#VALUE!</v>
      </c>
      <c r="J2049" t="e">
        <f t="shared" si="282"/>
        <v>#VALUE!</v>
      </c>
      <c r="K2049" t="s">
        <v>8226</v>
      </c>
      <c r="L2049" t="s">
        <v>8248</v>
      </c>
      <c r="M2049">
        <v>1429228800</v>
      </c>
      <c r="N2049" s="19">
        <f t="shared" si="283"/>
        <v>42110.75</v>
      </c>
      <c r="O2049">
        <v>1426714870</v>
      </c>
      <c r="P2049" s="19">
        <f t="shared" si="284"/>
        <v>42081.653587962966</v>
      </c>
      <c r="Q2049" t="b">
        <v>0</v>
      </c>
      <c r="R2049">
        <v>443</v>
      </c>
      <c r="S2049" t="b">
        <v>1</v>
      </c>
      <c r="T2049" t="s">
        <v>8295</v>
      </c>
      <c r="U2049" s="6">
        <f t="shared" si="285"/>
        <v>227.85327313769753</v>
      </c>
      <c r="V2049" t="str">
        <f t="shared" si="286"/>
        <v>technology</v>
      </c>
      <c r="W2049" t="str">
        <f t="shared" si="287"/>
        <v>hardware</v>
      </c>
    </row>
    <row r="2050" spans="1:23" ht="48" x14ac:dyDescent="0.2">
      <c r="A2050" s="5">
        <f t="shared" si="279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tr">
        <f t="shared" si="280"/>
        <v>True</v>
      </c>
      <c r="I2050" t="e">
        <f t="shared" si="281"/>
        <v>#VALUE!</v>
      </c>
      <c r="J2050" t="e">
        <f t="shared" si="282"/>
        <v>#VALUE!</v>
      </c>
      <c r="K2050" t="s">
        <v>8224</v>
      </c>
      <c r="L2050" t="s">
        <v>8246</v>
      </c>
      <c r="M2050">
        <v>1369323491</v>
      </c>
      <c r="N2050" s="19">
        <f t="shared" si="283"/>
        <v>41417.401516203703</v>
      </c>
      <c r="O2050">
        <v>1366731491</v>
      </c>
      <c r="P2050" s="19">
        <f t="shared" si="284"/>
        <v>41387.401516203703</v>
      </c>
      <c r="Q2050" t="b">
        <v>0</v>
      </c>
      <c r="R2050">
        <v>1373</v>
      </c>
      <c r="S2050" t="b">
        <v>1</v>
      </c>
      <c r="T2050" t="s">
        <v>8295</v>
      </c>
      <c r="U2050" s="6">
        <f t="shared" si="285"/>
        <v>91.82989803350327</v>
      </c>
      <c r="V2050" t="str">
        <f t="shared" si="286"/>
        <v>technology</v>
      </c>
      <c r="W2050" t="str">
        <f t="shared" si="287"/>
        <v>hardware</v>
      </c>
    </row>
    <row r="2051" spans="1:23" ht="16" x14ac:dyDescent="0.2">
      <c r="A2051" s="5">
        <f t="shared" ref="A2051:A2114" si="288">F2051/E2051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tr">
        <f t="shared" ref="H2051:H2114" si="289">IF(SEARCH("*ccess*",G2051),"True","False")</f>
        <v>True</v>
      </c>
      <c r="I2051" t="e">
        <f t="shared" ref="I2051:I2114" si="290">IF(SEARCH("*ail*",G2051),"True","False")</f>
        <v>#VALUE!</v>
      </c>
      <c r="J2051" t="e">
        <f t="shared" ref="J2051:J2114" si="291">IF(SEARCH("*cel*",G2051),"True","False")</f>
        <v>#VALUE!</v>
      </c>
      <c r="K2051" t="s">
        <v>8225</v>
      </c>
      <c r="L2051" t="s">
        <v>8247</v>
      </c>
      <c r="M2051">
        <v>1386025140</v>
      </c>
      <c r="N2051" s="19">
        <f t="shared" ref="N2051:N2114" si="292">(((M2051/60)/60)/24)+DATE(1970,1,1)+(-6/24)</f>
        <v>41610.707638888889</v>
      </c>
      <c r="O2051">
        <v>1382963963</v>
      </c>
      <c r="P2051" s="19">
        <f t="shared" ref="P2051:P2114" si="293">(((O2051/60)/60)/24)+DATE(1970,1,1)+(-6/24)</f>
        <v>41575.277349537035</v>
      </c>
      <c r="Q2051" t="b">
        <v>0</v>
      </c>
      <c r="R2051">
        <v>742</v>
      </c>
      <c r="S2051" t="b">
        <v>1</v>
      </c>
      <c r="T2051" t="s">
        <v>8295</v>
      </c>
      <c r="U2051" s="6">
        <f t="shared" ref="U2051:U2114" si="294">SUM(F2051/R2051)</f>
        <v>80.991037735849048</v>
      </c>
      <c r="V2051" t="str">
        <f t="shared" ref="V2051:V2114" si="295">LEFT(T2051, FIND("/", T2051) -1)</f>
        <v>technology</v>
      </c>
      <c r="W2051" t="str">
        <f t="shared" ref="W2051:W2114" si="296">RIGHT(T2051, LEN(T2051) -FIND("/", T2051))</f>
        <v>hardware</v>
      </c>
    </row>
    <row r="2052" spans="1:23" ht="48" x14ac:dyDescent="0.2">
      <c r="A2052" s="5">
        <f t="shared" si="288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tr">
        <f t="shared" si="289"/>
        <v>True</v>
      </c>
      <c r="I2052" t="e">
        <f t="shared" si="290"/>
        <v>#VALUE!</v>
      </c>
      <c r="J2052" t="e">
        <f t="shared" si="291"/>
        <v>#VALUE!</v>
      </c>
      <c r="K2052" t="s">
        <v>8224</v>
      </c>
      <c r="L2052" t="s">
        <v>8246</v>
      </c>
      <c r="M2052">
        <v>1433036578</v>
      </c>
      <c r="N2052" s="19">
        <f t="shared" si="292"/>
        <v>42154.821504629625</v>
      </c>
      <c r="O2052">
        <v>1429580578</v>
      </c>
      <c r="P2052" s="19">
        <f t="shared" si="293"/>
        <v>42114.821504629625</v>
      </c>
      <c r="Q2052" t="b">
        <v>0</v>
      </c>
      <c r="R2052">
        <v>170</v>
      </c>
      <c r="S2052" t="b">
        <v>1</v>
      </c>
      <c r="T2052" t="s">
        <v>8295</v>
      </c>
      <c r="U2052" s="6">
        <f t="shared" si="294"/>
        <v>278.39411764705881</v>
      </c>
      <c r="V2052" t="str">
        <f t="shared" si="295"/>
        <v>technology</v>
      </c>
      <c r="W2052" t="str">
        <f t="shared" si="296"/>
        <v>hardware</v>
      </c>
    </row>
    <row r="2053" spans="1:23" ht="48" x14ac:dyDescent="0.2">
      <c r="A2053" s="5">
        <f t="shared" si="288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tr">
        <f t="shared" si="289"/>
        <v>True</v>
      </c>
      <c r="I2053" t="e">
        <f t="shared" si="290"/>
        <v>#VALUE!</v>
      </c>
      <c r="J2053" t="e">
        <f t="shared" si="291"/>
        <v>#VALUE!</v>
      </c>
      <c r="K2053" t="s">
        <v>8224</v>
      </c>
      <c r="L2053" t="s">
        <v>8246</v>
      </c>
      <c r="M2053">
        <v>1388017937</v>
      </c>
      <c r="N2053" s="19">
        <f t="shared" si="292"/>
        <v>41633.772418981483</v>
      </c>
      <c r="O2053">
        <v>1385425937</v>
      </c>
      <c r="P2053" s="19">
        <f t="shared" si="293"/>
        <v>41603.772418981483</v>
      </c>
      <c r="Q2053" t="b">
        <v>0</v>
      </c>
      <c r="R2053">
        <v>242</v>
      </c>
      <c r="S2053" t="b">
        <v>1</v>
      </c>
      <c r="T2053" t="s">
        <v>8295</v>
      </c>
      <c r="U2053" s="6">
        <f t="shared" si="294"/>
        <v>43.095041322314053</v>
      </c>
      <c r="V2053" t="str">
        <f t="shared" si="295"/>
        <v>technology</v>
      </c>
      <c r="W2053" t="str">
        <f t="shared" si="296"/>
        <v>hardware</v>
      </c>
    </row>
    <row r="2054" spans="1:23" ht="48" x14ac:dyDescent="0.2">
      <c r="A2054" s="5">
        <f t="shared" si="288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tr">
        <f t="shared" si="289"/>
        <v>True</v>
      </c>
      <c r="I2054" t="e">
        <f t="shared" si="290"/>
        <v>#VALUE!</v>
      </c>
      <c r="J2054" t="e">
        <f t="shared" si="291"/>
        <v>#VALUE!</v>
      </c>
      <c r="K2054" t="s">
        <v>8224</v>
      </c>
      <c r="L2054" t="s">
        <v>8246</v>
      </c>
      <c r="M2054">
        <v>1455933653</v>
      </c>
      <c r="N2054" s="19">
        <f t="shared" si="292"/>
        <v>42419.83394675926</v>
      </c>
      <c r="O2054">
        <v>1452045653</v>
      </c>
      <c r="P2054" s="19">
        <f t="shared" si="293"/>
        <v>42374.83394675926</v>
      </c>
      <c r="Q2054" t="b">
        <v>0</v>
      </c>
      <c r="R2054">
        <v>541</v>
      </c>
      <c r="S2054" t="b">
        <v>1</v>
      </c>
      <c r="T2054" t="s">
        <v>8295</v>
      </c>
      <c r="U2054" s="6">
        <f t="shared" si="294"/>
        <v>326.29205175600737</v>
      </c>
      <c r="V2054" t="str">
        <f t="shared" si="295"/>
        <v>technology</v>
      </c>
      <c r="W2054" t="str">
        <f t="shared" si="296"/>
        <v>hardware</v>
      </c>
    </row>
    <row r="2055" spans="1:23" ht="48" x14ac:dyDescent="0.2">
      <c r="A2055" s="5">
        <f t="shared" si="288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tr">
        <f t="shared" si="289"/>
        <v>True</v>
      </c>
      <c r="I2055" t="e">
        <f t="shared" si="290"/>
        <v>#VALUE!</v>
      </c>
      <c r="J2055" t="e">
        <f t="shared" si="291"/>
        <v>#VALUE!</v>
      </c>
      <c r="K2055" t="s">
        <v>8224</v>
      </c>
      <c r="L2055" t="s">
        <v>8246</v>
      </c>
      <c r="M2055">
        <v>1448466551</v>
      </c>
      <c r="N2055" s="19">
        <f t="shared" si="292"/>
        <v>42333.409155092595</v>
      </c>
      <c r="O2055">
        <v>1445870951</v>
      </c>
      <c r="P2055" s="19">
        <f t="shared" si="293"/>
        <v>42303.367488425924</v>
      </c>
      <c r="Q2055" t="b">
        <v>0</v>
      </c>
      <c r="R2055">
        <v>121</v>
      </c>
      <c r="S2055" t="b">
        <v>1</v>
      </c>
      <c r="T2055" t="s">
        <v>8295</v>
      </c>
      <c r="U2055" s="6">
        <f t="shared" si="294"/>
        <v>41.743801652892564</v>
      </c>
      <c r="V2055" t="str">
        <f t="shared" si="295"/>
        <v>technology</v>
      </c>
      <c r="W2055" t="str">
        <f t="shared" si="296"/>
        <v>hardware</v>
      </c>
    </row>
    <row r="2056" spans="1:23" ht="48" x14ac:dyDescent="0.2">
      <c r="A2056" s="5">
        <f t="shared" si="288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tr">
        <f t="shared" si="289"/>
        <v>True</v>
      </c>
      <c r="I2056" t="e">
        <f t="shared" si="290"/>
        <v>#VALUE!</v>
      </c>
      <c r="J2056" t="e">
        <f t="shared" si="291"/>
        <v>#VALUE!</v>
      </c>
      <c r="K2056" t="s">
        <v>8225</v>
      </c>
      <c r="L2056" t="s">
        <v>8247</v>
      </c>
      <c r="M2056">
        <v>1399033810</v>
      </c>
      <c r="N2056" s="19">
        <f t="shared" si="292"/>
        <v>41761.270949074074</v>
      </c>
      <c r="O2056">
        <v>1396441810</v>
      </c>
      <c r="P2056" s="19">
        <f t="shared" si="293"/>
        <v>41731.270949074074</v>
      </c>
      <c r="Q2056" t="b">
        <v>0</v>
      </c>
      <c r="R2056">
        <v>621</v>
      </c>
      <c r="S2056" t="b">
        <v>1</v>
      </c>
      <c r="T2056" t="s">
        <v>8295</v>
      </c>
      <c r="U2056" s="6">
        <f t="shared" si="294"/>
        <v>64.020933977455712</v>
      </c>
      <c r="V2056" t="str">
        <f t="shared" si="295"/>
        <v>technology</v>
      </c>
      <c r="W2056" t="str">
        <f t="shared" si="296"/>
        <v>hardware</v>
      </c>
    </row>
    <row r="2057" spans="1:23" ht="48" x14ac:dyDescent="0.2">
      <c r="A2057" s="5">
        <f t="shared" si="288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tr">
        <f t="shared" si="289"/>
        <v>True</v>
      </c>
      <c r="I2057" t="e">
        <f t="shared" si="290"/>
        <v>#VALUE!</v>
      </c>
      <c r="J2057" t="e">
        <f t="shared" si="291"/>
        <v>#VALUE!</v>
      </c>
      <c r="K2057" t="s">
        <v>8224</v>
      </c>
      <c r="L2057" t="s">
        <v>8246</v>
      </c>
      <c r="M2057">
        <v>1417579200</v>
      </c>
      <c r="N2057" s="19">
        <f t="shared" si="292"/>
        <v>41975.916666666672</v>
      </c>
      <c r="O2057">
        <v>1415031043</v>
      </c>
      <c r="P2057" s="19">
        <f t="shared" si="293"/>
        <v>41946.424108796295</v>
      </c>
      <c r="Q2057" t="b">
        <v>0</v>
      </c>
      <c r="R2057">
        <v>101</v>
      </c>
      <c r="S2057" t="b">
        <v>1</v>
      </c>
      <c r="T2057" t="s">
        <v>8295</v>
      </c>
      <c r="U2057" s="6">
        <f t="shared" si="294"/>
        <v>99.455445544554451</v>
      </c>
      <c r="V2057" t="str">
        <f t="shared" si="295"/>
        <v>technology</v>
      </c>
      <c r="W2057" t="str">
        <f t="shared" si="296"/>
        <v>hardware</v>
      </c>
    </row>
    <row r="2058" spans="1:23" ht="48" x14ac:dyDescent="0.2">
      <c r="A2058" s="5">
        <f t="shared" si="288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tr">
        <f t="shared" si="289"/>
        <v>True</v>
      </c>
      <c r="I2058" t="e">
        <f t="shared" si="290"/>
        <v>#VALUE!</v>
      </c>
      <c r="J2058" t="e">
        <f t="shared" si="291"/>
        <v>#VALUE!</v>
      </c>
      <c r="K2058" t="s">
        <v>8224</v>
      </c>
      <c r="L2058" t="s">
        <v>8246</v>
      </c>
      <c r="M2058">
        <v>1366222542</v>
      </c>
      <c r="N2058" s="19">
        <f t="shared" si="292"/>
        <v>41381.51090277778</v>
      </c>
      <c r="O2058">
        <v>1363630542</v>
      </c>
      <c r="P2058" s="19">
        <f t="shared" si="293"/>
        <v>41351.51090277778</v>
      </c>
      <c r="Q2058" t="b">
        <v>0</v>
      </c>
      <c r="R2058">
        <v>554</v>
      </c>
      <c r="S2058" t="b">
        <v>1</v>
      </c>
      <c r="T2058" t="s">
        <v>8295</v>
      </c>
      <c r="U2058" s="6">
        <f t="shared" si="294"/>
        <v>138.49458483754512</v>
      </c>
      <c r="V2058" t="str">
        <f t="shared" si="295"/>
        <v>technology</v>
      </c>
      <c r="W2058" t="str">
        <f t="shared" si="296"/>
        <v>hardware</v>
      </c>
    </row>
    <row r="2059" spans="1:23" ht="48" x14ac:dyDescent="0.2">
      <c r="A2059" s="5">
        <f t="shared" si="288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tr">
        <f t="shared" si="289"/>
        <v>True</v>
      </c>
      <c r="I2059" t="e">
        <f t="shared" si="290"/>
        <v>#VALUE!</v>
      </c>
      <c r="J2059" t="e">
        <f t="shared" si="291"/>
        <v>#VALUE!</v>
      </c>
      <c r="K2059" t="s">
        <v>8225</v>
      </c>
      <c r="L2059" t="s">
        <v>8247</v>
      </c>
      <c r="M2059">
        <v>1456487532</v>
      </c>
      <c r="N2059" s="19">
        <f t="shared" si="292"/>
        <v>42426.244583333333</v>
      </c>
      <c r="O2059">
        <v>1453895532</v>
      </c>
      <c r="P2059" s="19">
        <f t="shared" si="293"/>
        <v>42396.244583333333</v>
      </c>
      <c r="Q2059" t="b">
        <v>0</v>
      </c>
      <c r="R2059">
        <v>666</v>
      </c>
      <c r="S2059" t="b">
        <v>1</v>
      </c>
      <c r="T2059" t="s">
        <v>8295</v>
      </c>
      <c r="U2059" s="6">
        <f t="shared" si="294"/>
        <v>45.547792792792798</v>
      </c>
      <c r="V2059" t="str">
        <f t="shared" si="295"/>
        <v>technology</v>
      </c>
      <c r="W2059" t="str">
        <f t="shared" si="296"/>
        <v>hardware</v>
      </c>
    </row>
    <row r="2060" spans="1:23" ht="32" x14ac:dyDescent="0.2">
      <c r="A2060" s="5">
        <f t="shared" si="288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tr">
        <f t="shared" si="289"/>
        <v>True</v>
      </c>
      <c r="I2060" t="e">
        <f t="shared" si="290"/>
        <v>#VALUE!</v>
      </c>
      <c r="J2060" t="e">
        <f t="shared" si="291"/>
        <v>#VALUE!</v>
      </c>
      <c r="K2060" t="s">
        <v>8225</v>
      </c>
      <c r="L2060" t="s">
        <v>8247</v>
      </c>
      <c r="M2060">
        <v>1425326400</v>
      </c>
      <c r="N2060" s="19">
        <f t="shared" si="292"/>
        <v>42065.583333333328</v>
      </c>
      <c r="O2060">
        <v>1421916830</v>
      </c>
      <c r="P2060" s="19">
        <f t="shared" si="293"/>
        <v>42026.120717592596</v>
      </c>
      <c r="Q2060" t="b">
        <v>0</v>
      </c>
      <c r="R2060">
        <v>410</v>
      </c>
      <c r="S2060" t="b">
        <v>1</v>
      </c>
      <c r="T2060" t="s">
        <v>8295</v>
      </c>
      <c r="U2060" s="6">
        <f t="shared" si="294"/>
        <v>10.507317073170732</v>
      </c>
      <c r="V2060" t="str">
        <f t="shared" si="295"/>
        <v>technology</v>
      </c>
      <c r="W2060" t="str">
        <f t="shared" si="296"/>
        <v>hardware</v>
      </c>
    </row>
    <row r="2061" spans="1:23" ht="48" x14ac:dyDescent="0.2">
      <c r="A2061" s="5">
        <f t="shared" si="288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tr">
        <f t="shared" si="289"/>
        <v>True</v>
      </c>
      <c r="I2061" t="e">
        <f t="shared" si="290"/>
        <v>#VALUE!</v>
      </c>
      <c r="J2061" t="e">
        <f t="shared" si="291"/>
        <v>#VALUE!</v>
      </c>
      <c r="K2061" t="s">
        <v>8224</v>
      </c>
      <c r="L2061" t="s">
        <v>8246</v>
      </c>
      <c r="M2061">
        <v>1454277540</v>
      </c>
      <c r="N2061" s="19">
        <f t="shared" si="292"/>
        <v>42400.665972222225</v>
      </c>
      <c r="O2061">
        <v>1450880854</v>
      </c>
      <c r="P2061" s="19">
        <f t="shared" si="293"/>
        <v>42361.352476851855</v>
      </c>
      <c r="Q2061" t="b">
        <v>0</v>
      </c>
      <c r="R2061">
        <v>375</v>
      </c>
      <c r="S2061" t="b">
        <v>1</v>
      </c>
      <c r="T2061" t="s">
        <v>8295</v>
      </c>
      <c r="U2061" s="6">
        <f t="shared" si="294"/>
        <v>114.76533333333333</v>
      </c>
      <c r="V2061" t="str">
        <f t="shared" si="295"/>
        <v>technology</v>
      </c>
      <c r="W2061" t="str">
        <f t="shared" si="296"/>
        <v>hardware</v>
      </c>
    </row>
    <row r="2062" spans="1:23" ht="48" x14ac:dyDescent="0.2">
      <c r="A2062" s="5">
        <f t="shared" si="288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tr">
        <f t="shared" si="289"/>
        <v>True</v>
      </c>
      <c r="I2062" t="e">
        <f t="shared" si="290"/>
        <v>#VALUE!</v>
      </c>
      <c r="J2062" t="e">
        <f t="shared" si="291"/>
        <v>#VALUE!</v>
      </c>
      <c r="K2062" t="s">
        <v>8224</v>
      </c>
      <c r="L2062" t="s">
        <v>8246</v>
      </c>
      <c r="M2062">
        <v>1406129150</v>
      </c>
      <c r="N2062" s="19">
        <f t="shared" si="292"/>
        <v>41843.392939814818</v>
      </c>
      <c r="O2062">
        <v>1400945150</v>
      </c>
      <c r="P2062" s="19">
        <f t="shared" si="293"/>
        <v>41783.392939814818</v>
      </c>
      <c r="Q2062" t="b">
        <v>0</v>
      </c>
      <c r="R2062">
        <v>1364</v>
      </c>
      <c r="S2062" t="b">
        <v>1</v>
      </c>
      <c r="T2062" t="s">
        <v>8295</v>
      </c>
      <c r="U2062" s="6">
        <f t="shared" si="294"/>
        <v>35.997067448680355</v>
      </c>
      <c r="V2062" t="str">
        <f t="shared" si="295"/>
        <v>technology</v>
      </c>
      <c r="W2062" t="str">
        <f t="shared" si="296"/>
        <v>hardware</v>
      </c>
    </row>
    <row r="2063" spans="1:23" ht="48" x14ac:dyDescent="0.2">
      <c r="A2063" s="5">
        <f t="shared" si="288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tr">
        <f t="shared" si="289"/>
        <v>True</v>
      </c>
      <c r="I2063" t="e">
        <f t="shared" si="290"/>
        <v>#VALUE!</v>
      </c>
      <c r="J2063" t="e">
        <f t="shared" si="291"/>
        <v>#VALUE!</v>
      </c>
      <c r="K2063" t="s">
        <v>8224</v>
      </c>
      <c r="L2063" t="s">
        <v>8246</v>
      </c>
      <c r="M2063">
        <v>1483208454</v>
      </c>
      <c r="N2063" s="19">
        <f t="shared" si="292"/>
        <v>42735.514513888891</v>
      </c>
      <c r="O2063">
        <v>1480616454</v>
      </c>
      <c r="P2063" s="19">
        <f t="shared" si="293"/>
        <v>42705.514513888891</v>
      </c>
      <c r="Q2063" t="b">
        <v>0</v>
      </c>
      <c r="R2063">
        <v>35</v>
      </c>
      <c r="S2063" t="b">
        <v>1</v>
      </c>
      <c r="T2063" t="s">
        <v>8295</v>
      </c>
      <c r="U2063" s="6">
        <f t="shared" si="294"/>
        <v>154.17142857142858</v>
      </c>
      <c r="V2063" t="str">
        <f t="shared" si="295"/>
        <v>technology</v>
      </c>
      <c r="W2063" t="str">
        <f t="shared" si="296"/>
        <v>hardware</v>
      </c>
    </row>
    <row r="2064" spans="1:23" ht="48" x14ac:dyDescent="0.2">
      <c r="A2064" s="5">
        <f t="shared" si="288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tr">
        <f t="shared" si="289"/>
        <v>True</v>
      </c>
      <c r="I2064" t="e">
        <f t="shared" si="290"/>
        <v>#VALUE!</v>
      </c>
      <c r="J2064" t="e">
        <f t="shared" si="291"/>
        <v>#VALUE!</v>
      </c>
      <c r="K2064" t="s">
        <v>8232</v>
      </c>
      <c r="L2064" t="s">
        <v>8253</v>
      </c>
      <c r="M2064">
        <v>1458807098</v>
      </c>
      <c r="N2064" s="19">
        <f t="shared" si="292"/>
        <v>42453.091412037036</v>
      </c>
      <c r="O2064">
        <v>1456218698</v>
      </c>
      <c r="P2064" s="19">
        <f t="shared" si="293"/>
        <v>42423.1330787037</v>
      </c>
      <c r="Q2064" t="b">
        <v>0</v>
      </c>
      <c r="R2064">
        <v>203</v>
      </c>
      <c r="S2064" t="b">
        <v>1</v>
      </c>
      <c r="T2064" t="s">
        <v>8295</v>
      </c>
      <c r="U2064" s="6">
        <f t="shared" si="294"/>
        <v>566.38916256157631</v>
      </c>
      <c r="V2064" t="str">
        <f t="shared" si="295"/>
        <v>technology</v>
      </c>
      <c r="W2064" t="str">
        <f t="shared" si="296"/>
        <v>hardware</v>
      </c>
    </row>
    <row r="2065" spans="1:23" ht="32" x14ac:dyDescent="0.2">
      <c r="A2065" s="5">
        <f t="shared" si="288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tr">
        <f t="shared" si="289"/>
        <v>True</v>
      </c>
      <c r="I2065" t="e">
        <f t="shared" si="290"/>
        <v>#VALUE!</v>
      </c>
      <c r="J2065" t="e">
        <f t="shared" si="291"/>
        <v>#VALUE!</v>
      </c>
      <c r="K2065" t="s">
        <v>8236</v>
      </c>
      <c r="L2065" t="s">
        <v>8249</v>
      </c>
      <c r="M2065">
        <v>1463333701</v>
      </c>
      <c r="N2065" s="19">
        <f t="shared" si="292"/>
        <v>42505.48265046296</v>
      </c>
      <c r="O2065">
        <v>1460482501</v>
      </c>
      <c r="P2065" s="19">
        <f t="shared" si="293"/>
        <v>42472.48265046296</v>
      </c>
      <c r="Q2065" t="b">
        <v>0</v>
      </c>
      <c r="R2065">
        <v>49</v>
      </c>
      <c r="S2065" t="b">
        <v>1</v>
      </c>
      <c r="T2065" t="s">
        <v>8295</v>
      </c>
      <c r="U2065" s="6">
        <f t="shared" si="294"/>
        <v>120.85714285714286</v>
      </c>
      <c r="V2065" t="str">
        <f t="shared" si="295"/>
        <v>technology</v>
      </c>
      <c r="W2065" t="str">
        <f t="shared" si="296"/>
        <v>hardware</v>
      </c>
    </row>
    <row r="2066" spans="1:23" ht="48" x14ac:dyDescent="0.2">
      <c r="A2066" s="5">
        <f t="shared" si="288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tr">
        <f t="shared" si="289"/>
        <v>True</v>
      </c>
      <c r="I2066" t="e">
        <f t="shared" si="290"/>
        <v>#VALUE!</v>
      </c>
      <c r="J2066" t="e">
        <f t="shared" si="291"/>
        <v>#VALUE!</v>
      </c>
      <c r="K2066" t="s">
        <v>8224</v>
      </c>
      <c r="L2066" t="s">
        <v>8246</v>
      </c>
      <c r="M2066">
        <v>1370001600</v>
      </c>
      <c r="N2066" s="19">
        <f t="shared" si="292"/>
        <v>41425.25</v>
      </c>
      <c r="O2066">
        <v>1366879523</v>
      </c>
      <c r="P2066" s="19">
        <f t="shared" si="293"/>
        <v>41389.114849537036</v>
      </c>
      <c r="Q2066" t="b">
        <v>0</v>
      </c>
      <c r="R2066">
        <v>5812</v>
      </c>
      <c r="S2066" t="b">
        <v>1</v>
      </c>
      <c r="T2066" t="s">
        <v>8295</v>
      </c>
      <c r="U2066" s="6">
        <f t="shared" si="294"/>
        <v>86.163845492085343</v>
      </c>
      <c r="V2066" t="str">
        <f t="shared" si="295"/>
        <v>technology</v>
      </c>
      <c r="W2066" t="str">
        <f t="shared" si="296"/>
        <v>hardware</v>
      </c>
    </row>
    <row r="2067" spans="1:23" ht="48" x14ac:dyDescent="0.2">
      <c r="A2067" s="5">
        <f t="shared" si="288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tr">
        <f t="shared" si="289"/>
        <v>True</v>
      </c>
      <c r="I2067" t="e">
        <f t="shared" si="290"/>
        <v>#VALUE!</v>
      </c>
      <c r="J2067" t="e">
        <f t="shared" si="291"/>
        <v>#VALUE!</v>
      </c>
      <c r="K2067" t="s">
        <v>8225</v>
      </c>
      <c r="L2067" t="s">
        <v>8247</v>
      </c>
      <c r="M2067">
        <v>1387958429</v>
      </c>
      <c r="N2067" s="19">
        <f t="shared" si="292"/>
        <v>41633.083668981482</v>
      </c>
      <c r="O2067">
        <v>1385366429</v>
      </c>
      <c r="P2067" s="19">
        <f t="shared" si="293"/>
        <v>41603.083668981482</v>
      </c>
      <c r="Q2067" t="b">
        <v>0</v>
      </c>
      <c r="R2067">
        <v>1556</v>
      </c>
      <c r="S2067" t="b">
        <v>1</v>
      </c>
      <c r="T2067" t="s">
        <v>8295</v>
      </c>
      <c r="U2067" s="6">
        <f t="shared" si="294"/>
        <v>51.212114395886893</v>
      </c>
      <c r="V2067" t="str">
        <f t="shared" si="295"/>
        <v>technology</v>
      </c>
      <c r="W2067" t="str">
        <f t="shared" si="296"/>
        <v>hardware</v>
      </c>
    </row>
    <row r="2068" spans="1:23" ht="48" x14ac:dyDescent="0.2">
      <c r="A2068" s="5">
        <f t="shared" si="288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tr">
        <f t="shared" si="289"/>
        <v>True</v>
      </c>
      <c r="I2068" t="e">
        <f t="shared" si="290"/>
        <v>#VALUE!</v>
      </c>
      <c r="J2068" t="e">
        <f t="shared" si="291"/>
        <v>#VALUE!</v>
      </c>
      <c r="K2068" t="s">
        <v>8224</v>
      </c>
      <c r="L2068" t="s">
        <v>8246</v>
      </c>
      <c r="M2068">
        <v>1408818683</v>
      </c>
      <c r="N2068" s="19">
        <f t="shared" si="292"/>
        <v>41874.521793981483</v>
      </c>
      <c r="O2068">
        <v>1406226683</v>
      </c>
      <c r="P2068" s="19">
        <f t="shared" si="293"/>
        <v>41844.521793981483</v>
      </c>
      <c r="Q2068" t="b">
        <v>0</v>
      </c>
      <c r="R2068">
        <v>65</v>
      </c>
      <c r="S2068" t="b">
        <v>1</v>
      </c>
      <c r="T2068" t="s">
        <v>8295</v>
      </c>
      <c r="U2068" s="6">
        <f t="shared" si="294"/>
        <v>67.261538461538464</v>
      </c>
      <c r="V2068" t="str">
        <f t="shared" si="295"/>
        <v>technology</v>
      </c>
      <c r="W2068" t="str">
        <f t="shared" si="296"/>
        <v>hardware</v>
      </c>
    </row>
    <row r="2069" spans="1:23" ht="48" x14ac:dyDescent="0.2">
      <c r="A2069" s="5">
        <f t="shared" si="288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tr">
        <f t="shared" si="289"/>
        <v>True</v>
      </c>
      <c r="I2069" t="e">
        <f t="shared" si="290"/>
        <v>#VALUE!</v>
      </c>
      <c r="J2069" t="e">
        <f t="shared" si="291"/>
        <v>#VALUE!</v>
      </c>
      <c r="K2069" t="s">
        <v>8225</v>
      </c>
      <c r="L2069" t="s">
        <v>8247</v>
      </c>
      <c r="M2069">
        <v>1432499376</v>
      </c>
      <c r="N2069" s="19">
        <f t="shared" si="292"/>
        <v>42148.603888888887</v>
      </c>
      <c r="O2069">
        <v>1429648176</v>
      </c>
      <c r="P2069" s="19">
        <f t="shared" si="293"/>
        <v>42115.603888888887</v>
      </c>
      <c r="Q2069" t="b">
        <v>0</v>
      </c>
      <c r="R2069">
        <v>10</v>
      </c>
      <c r="S2069" t="b">
        <v>1</v>
      </c>
      <c r="T2069" t="s">
        <v>8295</v>
      </c>
      <c r="U2069" s="6">
        <f t="shared" si="294"/>
        <v>62.8</v>
      </c>
      <c r="V2069" t="str">
        <f t="shared" si="295"/>
        <v>technology</v>
      </c>
      <c r="W2069" t="str">
        <f t="shared" si="296"/>
        <v>hardware</v>
      </c>
    </row>
    <row r="2070" spans="1:23" ht="48" x14ac:dyDescent="0.2">
      <c r="A2070" s="5">
        <f t="shared" si="288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tr">
        <f t="shared" si="289"/>
        <v>True</v>
      </c>
      <c r="I2070" t="e">
        <f t="shared" si="290"/>
        <v>#VALUE!</v>
      </c>
      <c r="J2070" t="e">
        <f t="shared" si="291"/>
        <v>#VALUE!</v>
      </c>
      <c r="K2070" t="s">
        <v>8224</v>
      </c>
      <c r="L2070" t="s">
        <v>8246</v>
      </c>
      <c r="M2070">
        <v>1476994315</v>
      </c>
      <c r="N2070" s="19">
        <f t="shared" si="292"/>
        <v>42663.591608796298</v>
      </c>
      <c r="O2070">
        <v>1474402315</v>
      </c>
      <c r="P2070" s="19">
        <f t="shared" si="293"/>
        <v>42633.591608796298</v>
      </c>
      <c r="Q2070" t="b">
        <v>0</v>
      </c>
      <c r="R2070">
        <v>76</v>
      </c>
      <c r="S2070" t="b">
        <v>1</v>
      </c>
      <c r="T2070" t="s">
        <v>8295</v>
      </c>
      <c r="U2070" s="6">
        <f t="shared" si="294"/>
        <v>346.13118421052633</v>
      </c>
      <c r="V2070" t="str">
        <f t="shared" si="295"/>
        <v>technology</v>
      </c>
      <c r="W2070" t="str">
        <f t="shared" si="296"/>
        <v>hardware</v>
      </c>
    </row>
    <row r="2071" spans="1:23" ht="48" x14ac:dyDescent="0.2">
      <c r="A2071" s="5">
        <f t="shared" si="288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tr">
        <f t="shared" si="289"/>
        <v>True</v>
      </c>
      <c r="I2071" t="e">
        <f t="shared" si="290"/>
        <v>#VALUE!</v>
      </c>
      <c r="J2071" t="e">
        <f t="shared" si="291"/>
        <v>#VALUE!</v>
      </c>
      <c r="K2071" t="s">
        <v>8224</v>
      </c>
      <c r="L2071" t="s">
        <v>8246</v>
      </c>
      <c r="M2071">
        <v>1451776791</v>
      </c>
      <c r="N2071" s="19">
        <f t="shared" si="292"/>
        <v>42371.722118055557</v>
      </c>
      <c r="O2071">
        <v>1449098391</v>
      </c>
      <c r="P2071" s="19">
        <f t="shared" si="293"/>
        <v>42340.722118055557</v>
      </c>
      <c r="Q2071" t="b">
        <v>0</v>
      </c>
      <c r="R2071">
        <v>263</v>
      </c>
      <c r="S2071" t="b">
        <v>1</v>
      </c>
      <c r="T2071" t="s">
        <v>8295</v>
      </c>
      <c r="U2071" s="6">
        <f t="shared" si="294"/>
        <v>244.11912547528519</v>
      </c>
      <c r="V2071" t="str">
        <f t="shared" si="295"/>
        <v>technology</v>
      </c>
      <c r="W2071" t="str">
        <f t="shared" si="296"/>
        <v>hardware</v>
      </c>
    </row>
    <row r="2072" spans="1:23" ht="48" x14ac:dyDescent="0.2">
      <c r="A2072" s="5">
        <f t="shared" si="288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tr">
        <f t="shared" si="289"/>
        <v>True</v>
      </c>
      <c r="I2072" t="e">
        <f t="shared" si="290"/>
        <v>#VALUE!</v>
      </c>
      <c r="J2072" t="e">
        <f t="shared" si="291"/>
        <v>#VALUE!</v>
      </c>
      <c r="K2072" t="s">
        <v>8236</v>
      </c>
      <c r="L2072" t="s">
        <v>8249</v>
      </c>
      <c r="M2072">
        <v>1467128723</v>
      </c>
      <c r="N2072" s="19">
        <f t="shared" si="292"/>
        <v>42549.4065162037</v>
      </c>
      <c r="O2072">
        <v>1464536723</v>
      </c>
      <c r="P2072" s="19">
        <f t="shared" si="293"/>
        <v>42519.4065162037</v>
      </c>
      <c r="Q2072" t="b">
        <v>0</v>
      </c>
      <c r="R2072">
        <v>1530</v>
      </c>
      <c r="S2072" t="b">
        <v>1</v>
      </c>
      <c r="T2072" t="s">
        <v>8295</v>
      </c>
      <c r="U2072" s="6">
        <f t="shared" si="294"/>
        <v>259.25424836601309</v>
      </c>
      <c r="V2072" t="str">
        <f t="shared" si="295"/>
        <v>technology</v>
      </c>
      <c r="W2072" t="str">
        <f t="shared" si="296"/>
        <v>hardware</v>
      </c>
    </row>
    <row r="2073" spans="1:23" ht="48" x14ac:dyDescent="0.2">
      <c r="A2073" s="5">
        <f t="shared" si="288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tr">
        <f t="shared" si="289"/>
        <v>True</v>
      </c>
      <c r="I2073" t="e">
        <f t="shared" si="290"/>
        <v>#VALUE!</v>
      </c>
      <c r="J2073" t="e">
        <f t="shared" si="291"/>
        <v>#VALUE!</v>
      </c>
      <c r="K2073" t="s">
        <v>8224</v>
      </c>
      <c r="L2073" t="s">
        <v>8246</v>
      </c>
      <c r="M2073">
        <v>1475390484</v>
      </c>
      <c r="N2073" s="19">
        <f t="shared" si="292"/>
        <v>42645.028749999998</v>
      </c>
      <c r="O2073">
        <v>1471502484</v>
      </c>
      <c r="P2073" s="19">
        <f t="shared" si="293"/>
        <v>42600.028749999998</v>
      </c>
      <c r="Q2073" t="b">
        <v>0</v>
      </c>
      <c r="R2073">
        <v>278</v>
      </c>
      <c r="S2073" t="b">
        <v>1</v>
      </c>
      <c r="T2073" t="s">
        <v>8295</v>
      </c>
      <c r="U2073" s="6">
        <f t="shared" si="294"/>
        <v>201.96402877697841</v>
      </c>
      <c r="V2073" t="str">
        <f t="shared" si="295"/>
        <v>technology</v>
      </c>
      <c r="W2073" t="str">
        <f t="shared" si="296"/>
        <v>hardware</v>
      </c>
    </row>
    <row r="2074" spans="1:23" ht="48" x14ac:dyDescent="0.2">
      <c r="A2074" s="5">
        <f t="shared" si="288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tr">
        <f t="shared" si="289"/>
        <v>True</v>
      </c>
      <c r="I2074" t="e">
        <f t="shared" si="290"/>
        <v>#VALUE!</v>
      </c>
      <c r="J2074" t="e">
        <f t="shared" si="291"/>
        <v>#VALUE!</v>
      </c>
      <c r="K2074" t="s">
        <v>8224</v>
      </c>
      <c r="L2074" t="s">
        <v>8246</v>
      </c>
      <c r="M2074">
        <v>1462629432</v>
      </c>
      <c r="N2074" s="19">
        <f t="shared" si="292"/>
        <v>42497.331388888888</v>
      </c>
      <c r="O2074">
        <v>1460037432</v>
      </c>
      <c r="P2074" s="19">
        <f t="shared" si="293"/>
        <v>42467.331388888888</v>
      </c>
      <c r="Q2074" t="b">
        <v>0</v>
      </c>
      <c r="R2074">
        <v>350</v>
      </c>
      <c r="S2074" t="b">
        <v>1</v>
      </c>
      <c r="T2074" t="s">
        <v>8295</v>
      </c>
      <c r="U2074" s="6">
        <f t="shared" si="294"/>
        <v>226.20857142857142</v>
      </c>
      <c r="V2074" t="str">
        <f t="shared" si="295"/>
        <v>technology</v>
      </c>
      <c r="W2074" t="str">
        <f t="shared" si="296"/>
        <v>hardware</v>
      </c>
    </row>
    <row r="2075" spans="1:23" ht="48" x14ac:dyDescent="0.2">
      <c r="A2075" s="5">
        <f t="shared" si="288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tr">
        <f t="shared" si="289"/>
        <v>True</v>
      </c>
      <c r="I2075" t="e">
        <f t="shared" si="290"/>
        <v>#VALUE!</v>
      </c>
      <c r="J2075" t="e">
        <f t="shared" si="291"/>
        <v>#VALUE!</v>
      </c>
      <c r="K2075" t="s">
        <v>8224</v>
      </c>
      <c r="L2075" t="s">
        <v>8246</v>
      </c>
      <c r="M2075">
        <v>1431100918</v>
      </c>
      <c r="N2075" s="19">
        <f t="shared" si="292"/>
        <v>42132.418032407411</v>
      </c>
      <c r="O2075">
        <v>1427212918</v>
      </c>
      <c r="P2075" s="19">
        <f t="shared" si="293"/>
        <v>42087.418032407411</v>
      </c>
      <c r="Q2075" t="b">
        <v>0</v>
      </c>
      <c r="R2075">
        <v>470</v>
      </c>
      <c r="S2075" t="b">
        <v>1</v>
      </c>
      <c r="T2075" t="s">
        <v>8295</v>
      </c>
      <c r="U2075" s="6">
        <f t="shared" si="294"/>
        <v>324.69</v>
      </c>
      <c r="V2075" t="str">
        <f t="shared" si="295"/>
        <v>technology</v>
      </c>
      <c r="W2075" t="str">
        <f t="shared" si="296"/>
        <v>hardware</v>
      </c>
    </row>
    <row r="2076" spans="1:23" ht="32" x14ac:dyDescent="0.2">
      <c r="A2076" s="5">
        <f t="shared" si="288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tr">
        <f t="shared" si="289"/>
        <v>True</v>
      </c>
      <c r="I2076" t="e">
        <f t="shared" si="290"/>
        <v>#VALUE!</v>
      </c>
      <c r="J2076" t="e">
        <f t="shared" si="291"/>
        <v>#VALUE!</v>
      </c>
      <c r="K2076" t="s">
        <v>8224</v>
      </c>
      <c r="L2076" t="s">
        <v>8246</v>
      </c>
      <c r="M2076">
        <v>1462564182</v>
      </c>
      <c r="N2076" s="19">
        <f t="shared" si="292"/>
        <v>42496.576180555552</v>
      </c>
      <c r="O2076">
        <v>1459972182</v>
      </c>
      <c r="P2076" s="19">
        <f t="shared" si="293"/>
        <v>42466.576180555552</v>
      </c>
      <c r="Q2076" t="b">
        <v>0</v>
      </c>
      <c r="R2076">
        <v>3</v>
      </c>
      <c r="S2076" t="b">
        <v>1</v>
      </c>
      <c r="T2076" t="s">
        <v>8295</v>
      </c>
      <c r="U2076" s="6">
        <f t="shared" si="294"/>
        <v>205</v>
      </c>
      <c r="V2076" t="str">
        <f t="shared" si="295"/>
        <v>technology</v>
      </c>
      <c r="W2076" t="str">
        <f t="shared" si="296"/>
        <v>hardware</v>
      </c>
    </row>
    <row r="2077" spans="1:23" ht="48" x14ac:dyDescent="0.2">
      <c r="A2077" s="5">
        <f t="shared" si="288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tr">
        <f t="shared" si="289"/>
        <v>True</v>
      </c>
      <c r="I2077" t="e">
        <f t="shared" si="290"/>
        <v>#VALUE!</v>
      </c>
      <c r="J2077" t="e">
        <f t="shared" si="291"/>
        <v>#VALUE!</v>
      </c>
      <c r="K2077" t="s">
        <v>8224</v>
      </c>
      <c r="L2077" t="s">
        <v>8246</v>
      </c>
      <c r="M2077">
        <v>1374769288</v>
      </c>
      <c r="N2077" s="19">
        <f t="shared" si="292"/>
        <v>41480.431574074071</v>
      </c>
      <c r="O2077">
        <v>1372177288</v>
      </c>
      <c r="P2077" s="19">
        <f t="shared" si="293"/>
        <v>41450.431574074071</v>
      </c>
      <c r="Q2077" t="b">
        <v>0</v>
      </c>
      <c r="R2077">
        <v>8200</v>
      </c>
      <c r="S2077" t="b">
        <v>1</v>
      </c>
      <c r="T2077" t="s">
        <v>8295</v>
      </c>
      <c r="U2077" s="6">
        <f t="shared" si="294"/>
        <v>20.465926829268295</v>
      </c>
      <c r="V2077" t="str">
        <f t="shared" si="295"/>
        <v>technology</v>
      </c>
      <c r="W2077" t="str">
        <f t="shared" si="296"/>
        <v>hardware</v>
      </c>
    </row>
    <row r="2078" spans="1:23" ht="32" x14ac:dyDescent="0.2">
      <c r="A2078" s="5">
        <f t="shared" si="288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tr">
        <f t="shared" si="289"/>
        <v>True</v>
      </c>
      <c r="I2078" t="e">
        <f t="shared" si="290"/>
        <v>#VALUE!</v>
      </c>
      <c r="J2078" t="e">
        <f t="shared" si="291"/>
        <v>#VALUE!</v>
      </c>
      <c r="K2078" t="s">
        <v>8225</v>
      </c>
      <c r="L2078" t="s">
        <v>8247</v>
      </c>
      <c r="M2078">
        <v>1406149689</v>
      </c>
      <c r="N2078" s="19">
        <f t="shared" si="292"/>
        <v>41843.630659722221</v>
      </c>
      <c r="O2078">
        <v>1402693689</v>
      </c>
      <c r="P2078" s="19">
        <f t="shared" si="293"/>
        <v>41803.630659722221</v>
      </c>
      <c r="Q2078" t="b">
        <v>0</v>
      </c>
      <c r="R2078">
        <v>8359</v>
      </c>
      <c r="S2078" t="b">
        <v>1</v>
      </c>
      <c r="T2078" t="s">
        <v>8295</v>
      </c>
      <c r="U2078" s="6">
        <f t="shared" si="294"/>
        <v>116.35303146309367</v>
      </c>
      <c r="V2078" t="str">
        <f t="shared" si="295"/>
        <v>technology</v>
      </c>
      <c r="W2078" t="str">
        <f t="shared" si="296"/>
        <v>hardware</v>
      </c>
    </row>
    <row r="2079" spans="1:23" ht="48" x14ac:dyDescent="0.2">
      <c r="A2079" s="5">
        <f t="shared" si="288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tr">
        <f t="shared" si="289"/>
        <v>True</v>
      </c>
      <c r="I2079" t="e">
        <f t="shared" si="290"/>
        <v>#VALUE!</v>
      </c>
      <c r="J2079" t="e">
        <f t="shared" si="291"/>
        <v>#VALUE!</v>
      </c>
      <c r="K2079" t="s">
        <v>8224</v>
      </c>
      <c r="L2079" t="s">
        <v>8246</v>
      </c>
      <c r="M2079">
        <v>1433538000</v>
      </c>
      <c r="N2079" s="19">
        <f t="shared" si="292"/>
        <v>42160.625</v>
      </c>
      <c r="O2079">
        <v>1428541276</v>
      </c>
      <c r="P2079" s="19">
        <f t="shared" si="293"/>
        <v>42102.792546296296</v>
      </c>
      <c r="Q2079" t="b">
        <v>0</v>
      </c>
      <c r="R2079">
        <v>188</v>
      </c>
      <c r="S2079" t="b">
        <v>1</v>
      </c>
      <c r="T2079" t="s">
        <v>8295</v>
      </c>
      <c r="U2079" s="6">
        <f t="shared" si="294"/>
        <v>307.20212765957444</v>
      </c>
      <c r="V2079" t="str">
        <f t="shared" si="295"/>
        <v>technology</v>
      </c>
      <c r="W2079" t="str">
        <f t="shared" si="296"/>
        <v>hardware</v>
      </c>
    </row>
    <row r="2080" spans="1:23" ht="48" x14ac:dyDescent="0.2">
      <c r="A2080" s="5">
        <f t="shared" si="288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tr">
        <f t="shared" si="289"/>
        <v>True</v>
      </c>
      <c r="I2080" t="e">
        <f t="shared" si="290"/>
        <v>#VALUE!</v>
      </c>
      <c r="J2080" t="e">
        <f t="shared" si="291"/>
        <v>#VALUE!</v>
      </c>
      <c r="K2080" t="s">
        <v>8227</v>
      </c>
      <c r="L2080" t="s">
        <v>8249</v>
      </c>
      <c r="M2080">
        <v>1482085857</v>
      </c>
      <c r="N2080" s="19">
        <f t="shared" si="292"/>
        <v>42722.521493055552</v>
      </c>
      <c r="O2080">
        <v>1479493857</v>
      </c>
      <c r="P2080" s="19">
        <f t="shared" si="293"/>
        <v>42692.521493055552</v>
      </c>
      <c r="Q2080" t="b">
        <v>0</v>
      </c>
      <c r="R2080">
        <v>48</v>
      </c>
      <c r="S2080" t="b">
        <v>1</v>
      </c>
      <c r="T2080" t="s">
        <v>8295</v>
      </c>
      <c r="U2080" s="6">
        <f t="shared" si="294"/>
        <v>546.6875</v>
      </c>
      <c r="V2080" t="str">
        <f t="shared" si="295"/>
        <v>technology</v>
      </c>
      <c r="W2080" t="str">
        <f t="shared" si="296"/>
        <v>hardware</v>
      </c>
    </row>
    <row r="2081" spans="1:23" ht="48" x14ac:dyDescent="0.2">
      <c r="A2081" s="5">
        <f t="shared" si="288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tr">
        <f t="shared" si="289"/>
        <v>True</v>
      </c>
      <c r="I2081" t="e">
        <f t="shared" si="290"/>
        <v>#VALUE!</v>
      </c>
      <c r="J2081" t="e">
        <f t="shared" si="291"/>
        <v>#VALUE!</v>
      </c>
      <c r="K2081" t="s">
        <v>8225</v>
      </c>
      <c r="L2081" t="s">
        <v>8247</v>
      </c>
      <c r="M2081">
        <v>1435258800</v>
      </c>
      <c r="N2081" s="19">
        <f t="shared" si="292"/>
        <v>42180.541666666672</v>
      </c>
      <c r="O2081">
        <v>1432659793</v>
      </c>
      <c r="P2081" s="19">
        <f t="shared" si="293"/>
        <v>42150.46056712963</v>
      </c>
      <c r="Q2081" t="b">
        <v>0</v>
      </c>
      <c r="R2081">
        <v>607</v>
      </c>
      <c r="S2081" t="b">
        <v>1</v>
      </c>
      <c r="T2081" t="s">
        <v>8295</v>
      </c>
      <c r="U2081" s="6">
        <f t="shared" si="294"/>
        <v>47.474464579901152</v>
      </c>
      <c r="V2081" t="str">
        <f t="shared" si="295"/>
        <v>technology</v>
      </c>
      <c r="W2081" t="str">
        <f t="shared" si="296"/>
        <v>hardware</v>
      </c>
    </row>
    <row r="2082" spans="1:23" ht="48" x14ac:dyDescent="0.2">
      <c r="A2082" s="5">
        <f t="shared" si="288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tr">
        <f t="shared" si="289"/>
        <v>True</v>
      </c>
      <c r="I2082" t="e">
        <f t="shared" si="290"/>
        <v>#VALUE!</v>
      </c>
      <c r="J2082" t="e">
        <f t="shared" si="291"/>
        <v>#VALUE!</v>
      </c>
      <c r="K2082" t="s">
        <v>8224</v>
      </c>
      <c r="L2082" t="s">
        <v>8246</v>
      </c>
      <c r="M2082">
        <v>1447286300</v>
      </c>
      <c r="N2082" s="19">
        <f t="shared" si="292"/>
        <v>42319.748842592591</v>
      </c>
      <c r="O2082">
        <v>1444690700</v>
      </c>
      <c r="P2082" s="19">
        <f t="shared" si="293"/>
        <v>42289.707175925927</v>
      </c>
      <c r="Q2082" t="b">
        <v>0</v>
      </c>
      <c r="R2082">
        <v>50</v>
      </c>
      <c r="S2082" t="b">
        <v>1</v>
      </c>
      <c r="T2082" t="s">
        <v>8295</v>
      </c>
      <c r="U2082" s="6">
        <f t="shared" si="294"/>
        <v>101.56</v>
      </c>
      <c r="V2082" t="str">
        <f t="shared" si="295"/>
        <v>technology</v>
      </c>
      <c r="W2082" t="str">
        <f t="shared" si="296"/>
        <v>hardware</v>
      </c>
    </row>
    <row r="2083" spans="1:23" ht="48" x14ac:dyDescent="0.2">
      <c r="A2083" s="5">
        <f t="shared" si="288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tr">
        <f t="shared" si="289"/>
        <v>True</v>
      </c>
      <c r="I2083" t="e">
        <f t="shared" si="290"/>
        <v>#VALUE!</v>
      </c>
      <c r="J2083" t="e">
        <f t="shared" si="291"/>
        <v>#VALUE!</v>
      </c>
      <c r="K2083" t="s">
        <v>8224</v>
      </c>
      <c r="L2083" t="s">
        <v>8246</v>
      </c>
      <c r="M2083">
        <v>1337144340</v>
      </c>
      <c r="N2083" s="19">
        <f t="shared" si="292"/>
        <v>41044.957638888889</v>
      </c>
      <c r="O2083">
        <v>1333597555</v>
      </c>
      <c r="P2083" s="19">
        <f t="shared" si="293"/>
        <v>41003.906886574077</v>
      </c>
      <c r="Q2083" t="b">
        <v>0</v>
      </c>
      <c r="R2083">
        <v>55</v>
      </c>
      <c r="S2083" t="b">
        <v>1</v>
      </c>
      <c r="T2083" t="s">
        <v>8279</v>
      </c>
      <c r="U2083" s="6">
        <f t="shared" si="294"/>
        <v>72.909090909090907</v>
      </c>
      <c r="V2083" t="str">
        <f t="shared" si="295"/>
        <v>music</v>
      </c>
      <c r="W2083" t="str">
        <f t="shared" si="296"/>
        <v>indie rock</v>
      </c>
    </row>
    <row r="2084" spans="1:23" ht="48" x14ac:dyDescent="0.2">
      <c r="A2084" s="5">
        <f t="shared" si="288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tr">
        <f t="shared" si="289"/>
        <v>True</v>
      </c>
      <c r="I2084" t="e">
        <f t="shared" si="290"/>
        <v>#VALUE!</v>
      </c>
      <c r="J2084" t="e">
        <f t="shared" si="291"/>
        <v>#VALUE!</v>
      </c>
      <c r="K2084" t="s">
        <v>8224</v>
      </c>
      <c r="L2084" t="s">
        <v>8246</v>
      </c>
      <c r="M2084">
        <v>1322106796</v>
      </c>
      <c r="N2084" s="19">
        <f t="shared" si="292"/>
        <v>40870.911990740737</v>
      </c>
      <c r="O2084">
        <v>1316919196</v>
      </c>
      <c r="P2084" s="19">
        <f t="shared" si="293"/>
        <v>40810.870324074072</v>
      </c>
      <c r="Q2084" t="b">
        <v>0</v>
      </c>
      <c r="R2084">
        <v>38</v>
      </c>
      <c r="S2084" t="b">
        <v>1</v>
      </c>
      <c r="T2084" t="s">
        <v>8279</v>
      </c>
      <c r="U2084" s="6">
        <f t="shared" si="294"/>
        <v>43.710526315789473</v>
      </c>
      <c r="V2084" t="str">
        <f t="shared" si="295"/>
        <v>music</v>
      </c>
      <c r="W2084" t="str">
        <f t="shared" si="296"/>
        <v>indie rock</v>
      </c>
    </row>
    <row r="2085" spans="1:23" ht="48" x14ac:dyDescent="0.2">
      <c r="A2085" s="5">
        <f t="shared" si="288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tr">
        <f t="shared" si="289"/>
        <v>True</v>
      </c>
      <c r="I2085" t="e">
        <f t="shared" si="290"/>
        <v>#VALUE!</v>
      </c>
      <c r="J2085" t="e">
        <f t="shared" si="291"/>
        <v>#VALUE!</v>
      </c>
      <c r="K2085" t="s">
        <v>8224</v>
      </c>
      <c r="L2085" t="s">
        <v>8246</v>
      </c>
      <c r="M2085">
        <v>1338830395</v>
      </c>
      <c r="N2085" s="19">
        <f t="shared" si="292"/>
        <v>41064.47216435185</v>
      </c>
      <c r="O2085">
        <v>1336238395</v>
      </c>
      <c r="P2085" s="19">
        <f t="shared" si="293"/>
        <v>41034.47216435185</v>
      </c>
      <c r="Q2085" t="b">
        <v>0</v>
      </c>
      <c r="R2085">
        <v>25</v>
      </c>
      <c r="S2085" t="b">
        <v>1</v>
      </c>
      <c r="T2085" t="s">
        <v>8279</v>
      </c>
      <c r="U2085" s="6">
        <f t="shared" si="294"/>
        <v>34</v>
      </c>
      <c r="V2085" t="str">
        <f t="shared" si="295"/>
        <v>music</v>
      </c>
      <c r="W2085" t="str">
        <f t="shared" si="296"/>
        <v>indie rock</v>
      </c>
    </row>
    <row r="2086" spans="1:23" ht="48" x14ac:dyDescent="0.2">
      <c r="A2086" s="5">
        <f t="shared" si="288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tr">
        <f t="shared" si="289"/>
        <v>True</v>
      </c>
      <c r="I2086" t="e">
        <f t="shared" si="290"/>
        <v>#VALUE!</v>
      </c>
      <c r="J2086" t="e">
        <f t="shared" si="291"/>
        <v>#VALUE!</v>
      </c>
      <c r="K2086" t="s">
        <v>8224</v>
      </c>
      <c r="L2086" t="s">
        <v>8246</v>
      </c>
      <c r="M2086">
        <v>1399186740</v>
      </c>
      <c r="N2086" s="19">
        <f t="shared" si="292"/>
        <v>41763.040972222225</v>
      </c>
      <c r="O2086">
        <v>1396468782</v>
      </c>
      <c r="P2086" s="19">
        <f t="shared" si="293"/>
        <v>41731.583124999997</v>
      </c>
      <c r="Q2086" t="b">
        <v>0</v>
      </c>
      <c r="R2086">
        <v>46</v>
      </c>
      <c r="S2086" t="b">
        <v>1</v>
      </c>
      <c r="T2086" t="s">
        <v>8279</v>
      </c>
      <c r="U2086" s="6">
        <f t="shared" si="294"/>
        <v>70.652173913043484</v>
      </c>
      <c r="V2086" t="str">
        <f t="shared" si="295"/>
        <v>music</v>
      </c>
      <c r="W2086" t="str">
        <f t="shared" si="296"/>
        <v>indie rock</v>
      </c>
    </row>
    <row r="2087" spans="1:23" ht="48" x14ac:dyDescent="0.2">
      <c r="A2087" s="5">
        <f t="shared" si="288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tr">
        <f t="shared" si="289"/>
        <v>True</v>
      </c>
      <c r="I2087" t="e">
        <f t="shared" si="290"/>
        <v>#VALUE!</v>
      </c>
      <c r="J2087" t="e">
        <f t="shared" si="291"/>
        <v>#VALUE!</v>
      </c>
      <c r="K2087" t="s">
        <v>8224</v>
      </c>
      <c r="L2087" t="s">
        <v>8246</v>
      </c>
      <c r="M2087">
        <v>1342382587</v>
      </c>
      <c r="N2087" s="19">
        <f t="shared" si="292"/>
        <v>41105.585497685184</v>
      </c>
      <c r="O2087">
        <v>1339790587</v>
      </c>
      <c r="P2087" s="19">
        <f t="shared" si="293"/>
        <v>41075.585497685184</v>
      </c>
      <c r="Q2087" t="b">
        <v>0</v>
      </c>
      <c r="R2087">
        <v>83</v>
      </c>
      <c r="S2087" t="b">
        <v>1</v>
      </c>
      <c r="T2087" t="s">
        <v>8279</v>
      </c>
      <c r="U2087" s="6">
        <f t="shared" si="294"/>
        <v>89.301204819277103</v>
      </c>
      <c r="V2087" t="str">
        <f t="shared" si="295"/>
        <v>music</v>
      </c>
      <c r="W2087" t="str">
        <f t="shared" si="296"/>
        <v>indie rock</v>
      </c>
    </row>
    <row r="2088" spans="1:23" ht="48" x14ac:dyDescent="0.2">
      <c r="A2088" s="5">
        <f t="shared" si="288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tr">
        <f t="shared" si="289"/>
        <v>True</v>
      </c>
      <c r="I2088" t="e">
        <f t="shared" si="290"/>
        <v>#VALUE!</v>
      </c>
      <c r="J2088" t="e">
        <f t="shared" si="291"/>
        <v>#VALUE!</v>
      </c>
      <c r="K2088" t="s">
        <v>8224</v>
      </c>
      <c r="L2088" t="s">
        <v>8246</v>
      </c>
      <c r="M2088">
        <v>1323838740</v>
      </c>
      <c r="N2088" s="19">
        <f t="shared" si="292"/>
        <v>40890.957638888889</v>
      </c>
      <c r="O2088">
        <v>1321200332</v>
      </c>
      <c r="P2088" s="19">
        <f t="shared" si="293"/>
        <v>40860.42050925926</v>
      </c>
      <c r="Q2088" t="b">
        <v>0</v>
      </c>
      <c r="R2088">
        <v>35</v>
      </c>
      <c r="S2088" t="b">
        <v>1</v>
      </c>
      <c r="T2088" t="s">
        <v>8279</v>
      </c>
      <c r="U2088" s="6">
        <f t="shared" si="294"/>
        <v>115.08571428571429</v>
      </c>
      <c r="V2088" t="str">
        <f t="shared" si="295"/>
        <v>music</v>
      </c>
      <c r="W2088" t="str">
        <f t="shared" si="296"/>
        <v>indie rock</v>
      </c>
    </row>
    <row r="2089" spans="1:23" ht="48" x14ac:dyDescent="0.2">
      <c r="A2089" s="5">
        <f t="shared" si="288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tr">
        <f t="shared" si="289"/>
        <v>True</v>
      </c>
      <c r="I2089" t="e">
        <f t="shared" si="290"/>
        <v>#VALUE!</v>
      </c>
      <c r="J2089" t="e">
        <f t="shared" si="291"/>
        <v>#VALUE!</v>
      </c>
      <c r="K2089" t="s">
        <v>8224</v>
      </c>
      <c r="L2089" t="s">
        <v>8246</v>
      </c>
      <c r="M2089">
        <v>1315457658</v>
      </c>
      <c r="N2089" s="19">
        <f t="shared" si="292"/>
        <v>40793.954375000001</v>
      </c>
      <c r="O2089">
        <v>1312865658</v>
      </c>
      <c r="P2089" s="19">
        <f t="shared" si="293"/>
        <v>40763.954375000001</v>
      </c>
      <c r="Q2089" t="b">
        <v>0</v>
      </c>
      <c r="R2089">
        <v>25</v>
      </c>
      <c r="S2089" t="b">
        <v>1</v>
      </c>
      <c r="T2089" t="s">
        <v>8279</v>
      </c>
      <c r="U2089" s="6">
        <f t="shared" si="294"/>
        <v>62.12</v>
      </c>
      <c r="V2089" t="str">
        <f t="shared" si="295"/>
        <v>music</v>
      </c>
      <c r="W2089" t="str">
        <f t="shared" si="296"/>
        <v>indie rock</v>
      </c>
    </row>
    <row r="2090" spans="1:23" ht="48" x14ac:dyDescent="0.2">
      <c r="A2090" s="5">
        <f t="shared" si="288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tr">
        <f t="shared" si="289"/>
        <v>True</v>
      </c>
      <c r="I2090" t="e">
        <f t="shared" si="290"/>
        <v>#VALUE!</v>
      </c>
      <c r="J2090" t="e">
        <f t="shared" si="291"/>
        <v>#VALUE!</v>
      </c>
      <c r="K2090" t="s">
        <v>8224</v>
      </c>
      <c r="L2090" t="s">
        <v>8246</v>
      </c>
      <c r="M2090">
        <v>1284177540</v>
      </c>
      <c r="N2090" s="19">
        <f t="shared" si="292"/>
        <v>40431.915972222225</v>
      </c>
      <c r="O2090">
        <v>1281028152</v>
      </c>
      <c r="P2090" s="19">
        <f t="shared" si="293"/>
        <v>40395.464722222219</v>
      </c>
      <c r="Q2090" t="b">
        <v>0</v>
      </c>
      <c r="R2090">
        <v>75</v>
      </c>
      <c r="S2090" t="b">
        <v>1</v>
      </c>
      <c r="T2090" t="s">
        <v>8279</v>
      </c>
      <c r="U2090" s="6">
        <f t="shared" si="294"/>
        <v>46.204266666666669</v>
      </c>
      <c r="V2090" t="str">
        <f t="shared" si="295"/>
        <v>music</v>
      </c>
      <c r="W2090" t="str">
        <f t="shared" si="296"/>
        <v>indie rock</v>
      </c>
    </row>
    <row r="2091" spans="1:23" ht="32" x14ac:dyDescent="0.2">
      <c r="A2091" s="5">
        <f t="shared" si="288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tr">
        <f t="shared" si="289"/>
        <v>True</v>
      </c>
      <c r="I2091" t="e">
        <f t="shared" si="290"/>
        <v>#VALUE!</v>
      </c>
      <c r="J2091" t="e">
        <f t="shared" si="291"/>
        <v>#VALUE!</v>
      </c>
      <c r="K2091" t="s">
        <v>8224</v>
      </c>
      <c r="L2091" t="s">
        <v>8246</v>
      </c>
      <c r="M2091">
        <v>1375408194</v>
      </c>
      <c r="N2091" s="19">
        <f t="shared" si="292"/>
        <v>41487.826319444444</v>
      </c>
      <c r="O2091">
        <v>1372384194</v>
      </c>
      <c r="P2091" s="19">
        <f t="shared" si="293"/>
        <v>41452.826319444444</v>
      </c>
      <c r="Q2091" t="b">
        <v>0</v>
      </c>
      <c r="R2091">
        <v>62</v>
      </c>
      <c r="S2091" t="b">
        <v>1</v>
      </c>
      <c r="T2091" t="s">
        <v>8279</v>
      </c>
      <c r="U2091" s="6">
        <f t="shared" si="294"/>
        <v>48.54854838709678</v>
      </c>
      <c r="V2091" t="str">
        <f t="shared" si="295"/>
        <v>music</v>
      </c>
      <c r="W2091" t="str">
        <f t="shared" si="296"/>
        <v>indie rock</v>
      </c>
    </row>
    <row r="2092" spans="1:23" ht="48" x14ac:dyDescent="0.2">
      <c r="A2092" s="5">
        <f t="shared" si="288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tr">
        <f t="shared" si="289"/>
        <v>True</v>
      </c>
      <c r="I2092" t="e">
        <f t="shared" si="290"/>
        <v>#VALUE!</v>
      </c>
      <c r="J2092" t="e">
        <f t="shared" si="291"/>
        <v>#VALUE!</v>
      </c>
      <c r="K2092" t="s">
        <v>8224</v>
      </c>
      <c r="L2092" t="s">
        <v>8246</v>
      </c>
      <c r="M2092">
        <v>1361696955</v>
      </c>
      <c r="N2092" s="19">
        <f t="shared" si="292"/>
        <v>41329.131423611114</v>
      </c>
      <c r="O2092">
        <v>1359104955</v>
      </c>
      <c r="P2092" s="19">
        <f t="shared" si="293"/>
        <v>41299.131423611114</v>
      </c>
      <c r="Q2092" t="b">
        <v>0</v>
      </c>
      <c r="R2092">
        <v>160</v>
      </c>
      <c r="S2092" t="b">
        <v>1</v>
      </c>
      <c r="T2092" t="s">
        <v>8279</v>
      </c>
      <c r="U2092" s="6">
        <f t="shared" si="294"/>
        <v>57.520187499999999</v>
      </c>
      <c r="V2092" t="str">
        <f t="shared" si="295"/>
        <v>music</v>
      </c>
      <c r="W2092" t="str">
        <f t="shared" si="296"/>
        <v>indie rock</v>
      </c>
    </row>
    <row r="2093" spans="1:23" ht="48" x14ac:dyDescent="0.2">
      <c r="A2093" s="5">
        <f t="shared" si="288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tr">
        <f t="shared" si="289"/>
        <v>True</v>
      </c>
      <c r="I2093" t="e">
        <f t="shared" si="290"/>
        <v>#VALUE!</v>
      </c>
      <c r="J2093" t="e">
        <f t="shared" si="291"/>
        <v>#VALUE!</v>
      </c>
      <c r="K2093" t="s">
        <v>8224</v>
      </c>
      <c r="L2093" t="s">
        <v>8246</v>
      </c>
      <c r="M2093">
        <v>1299009600</v>
      </c>
      <c r="N2093" s="19">
        <f t="shared" si="292"/>
        <v>40603.583333333336</v>
      </c>
      <c r="O2093">
        <v>1294818278</v>
      </c>
      <c r="P2093" s="19">
        <f t="shared" si="293"/>
        <v>40555.072662037033</v>
      </c>
      <c r="Q2093" t="b">
        <v>0</v>
      </c>
      <c r="R2093">
        <v>246</v>
      </c>
      <c r="S2093" t="b">
        <v>1</v>
      </c>
      <c r="T2093" t="s">
        <v>8279</v>
      </c>
      <c r="U2093" s="6">
        <f t="shared" si="294"/>
        <v>88.147154471544724</v>
      </c>
      <c r="V2093" t="str">
        <f t="shared" si="295"/>
        <v>music</v>
      </c>
      <c r="W2093" t="str">
        <f t="shared" si="296"/>
        <v>indie rock</v>
      </c>
    </row>
    <row r="2094" spans="1:23" ht="48" x14ac:dyDescent="0.2">
      <c r="A2094" s="5">
        <f t="shared" si="288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tr">
        <f t="shared" si="289"/>
        <v>True</v>
      </c>
      <c r="I2094" t="e">
        <f t="shared" si="290"/>
        <v>#VALUE!</v>
      </c>
      <c r="J2094" t="e">
        <f t="shared" si="291"/>
        <v>#VALUE!</v>
      </c>
      <c r="K2094" t="s">
        <v>8224</v>
      </c>
      <c r="L2094" t="s">
        <v>8246</v>
      </c>
      <c r="M2094">
        <v>1318006732</v>
      </c>
      <c r="N2094" s="19">
        <f t="shared" si="292"/>
        <v>40823.457546296297</v>
      </c>
      <c r="O2094">
        <v>1312822732</v>
      </c>
      <c r="P2094" s="19">
        <f t="shared" si="293"/>
        <v>40763.457546296297</v>
      </c>
      <c r="Q2094" t="b">
        <v>0</v>
      </c>
      <c r="R2094">
        <v>55</v>
      </c>
      <c r="S2094" t="b">
        <v>1</v>
      </c>
      <c r="T2094" t="s">
        <v>8279</v>
      </c>
      <c r="U2094" s="6">
        <f t="shared" si="294"/>
        <v>110.49090909090908</v>
      </c>
      <c r="V2094" t="str">
        <f t="shared" si="295"/>
        <v>music</v>
      </c>
      <c r="W2094" t="str">
        <f t="shared" si="296"/>
        <v>indie rock</v>
      </c>
    </row>
    <row r="2095" spans="1:23" ht="48" x14ac:dyDescent="0.2">
      <c r="A2095" s="5">
        <f t="shared" si="288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tr">
        <f t="shared" si="289"/>
        <v>True</v>
      </c>
      <c r="I2095" t="e">
        <f t="shared" si="290"/>
        <v>#VALUE!</v>
      </c>
      <c r="J2095" t="e">
        <f t="shared" si="291"/>
        <v>#VALUE!</v>
      </c>
      <c r="K2095" t="s">
        <v>8224</v>
      </c>
      <c r="L2095" t="s">
        <v>8246</v>
      </c>
      <c r="M2095">
        <v>1356211832</v>
      </c>
      <c r="N2095" s="19">
        <f t="shared" si="292"/>
        <v>41265.646203703705</v>
      </c>
      <c r="O2095">
        <v>1351024232</v>
      </c>
      <c r="P2095" s="19">
        <f t="shared" si="293"/>
        <v>41205.604537037041</v>
      </c>
      <c r="Q2095" t="b">
        <v>0</v>
      </c>
      <c r="R2095">
        <v>23</v>
      </c>
      <c r="S2095" t="b">
        <v>1</v>
      </c>
      <c r="T2095" t="s">
        <v>8279</v>
      </c>
      <c r="U2095" s="6">
        <f t="shared" si="294"/>
        <v>66.826086956521735</v>
      </c>
      <c r="V2095" t="str">
        <f t="shared" si="295"/>
        <v>music</v>
      </c>
      <c r="W2095" t="str">
        <f t="shared" si="296"/>
        <v>indie rock</v>
      </c>
    </row>
    <row r="2096" spans="1:23" ht="48" x14ac:dyDescent="0.2">
      <c r="A2096" s="5">
        <f t="shared" si="288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tr">
        <f t="shared" si="289"/>
        <v>True</v>
      </c>
      <c r="I2096" t="e">
        <f t="shared" si="290"/>
        <v>#VALUE!</v>
      </c>
      <c r="J2096" t="e">
        <f t="shared" si="291"/>
        <v>#VALUE!</v>
      </c>
      <c r="K2096" t="s">
        <v>8224</v>
      </c>
      <c r="L2096" t="s">
        <v>8246</v>
      </c>
      <c r="M2096">
        <v>1330916400</v>
      </c>
      <c r="N2096" s="19">
        <f t="shared" si="292"/>
        <v>40972.875</v>
      </c>
      <c r="O2096">
        <v>1327969730</v>
      </c>
      <c r="P2096" s="19">
        <f t="shared" si="293"/>
        <v>40938.77002314815</v>
      </c>
      <c r="Q2096" t="b">
        <v>0</v>
      </c>
      <c r="R2096">
        <v>72</v>
      </c>
      <c r="S2096" t="b">
        <v>1</v>
      </c>
      <c r="T2096" t="s">
        <v>8279</v>
      </c>
      <c r="U2096" s="6">
        <f t="shared" si="294"/>
        <v>58.597222222222221</v>
      </c>
      <c r="V2096" t="str">
        <f t="shared" si="295"/>
        <v>music</v>
      </c>
      <c r="W2096" t="str">
        <f t="shared" si="296"/>
        <v>indie rock</v>
      </c>
    </row>
    <row r="2097" spans="1:23" ht="48" x14ac:dyDescent="0.2">
      <c r="A2097" s="5">
        <f t="shared" si="288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tr">
        <f t="shared" si="289"/>
        <v>True</v>
      </c>
      <c r="I2097" t="e">
        <f t="shared" si="290"/>
        <v>#VALUE!</v>
      </c>
      <c r="J2097" t="e">
        <f t="shared" si="291"/>
        <v>#VALUE!</v>
      </c>
      <c r="K2097" t="s">
        <v>8224</v>
      </c>
      <c r="L2097" t="s">
        <v>8246</v>
      </c>
      <c r="M2097">
        <v>1317576973</v>
      </c>
      <c r="N2097" s="19">
        <f t="shared" si="292"/>
        <v>40818.483483796292</v>
      </c>
      <c r="O2097">
        <v>1312392973</v>
      </c>
      <c r="P2097" s="19">
        <f t="shared" si="293"/>
        <v>40758.483483796292</v>
      </c>
      <c r="Q2097" t="b">
        <v>0</v>
      </c>
      <c r="R2097">
        <v>22</v>
      </c>
      <c r="S2097" t="b">
        <v>1</v>
      </c>
      <c r="T2097" t="s">
        <v>8279</v>
      </c>
      <c r="U2097" s="6">
        <f t="shared" si="294"/>
        <v>113.63636363636364</v>
      </c>
      <c r="V2097" t="str">
        <f t="shared" si="295"/>
        <v>music</v>
      </c>
      <c r="W2097" t="str">
        <f t="shared" si="296"/>
        <v>indie rock</v>
      </c>
    </row>
    <row r="2098" spans="1:23" ht="48" x14ac:dyDescent="0.2">
      <c r="A2098" s="5">
        <f t="shared" si="288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tr">
        <f t="shared" si="289"/>
        <v>True</v>
      </c>
      <c r="I2098" t="e">
        <f t="shared" si="290"/>
        <v>#VALUE!</v>
      </c>
      <c r="J2098" t="e">
        <f t="shared" si="291"/>
        <v>#VALUE!</v>
      </c>
      <c r="K2098" t="s">
        <v>8224</v>
      </c>
      <c r="L2098" t="s">
        <v>8246</v>
      </c>
      <c r="M2098">
        <v>1351223940</v>
      </c>
      <c r="N2098" s="19">
        <f t="shared" si="292"/>
        <v>41207.915972222225</v>
      </c>
      <c r="O2098">
        <v>1349892735</v>
      </c>
      <c r="P2098" s="19">
        <f t="shared" si="293"/>
        <v>41192.508506944447</v>
      </c>
      <c r="Q2098" t="b">
        <v>0</v>
      </c>
      <c r="R2098">
        <v>14</v>
      </c>
      <c r="S2098" t="b">
        <v>1</v>
      </c>
      <c r="T2098" t="s">
        <v>8279</v>
      </c>
      <c r="U2098" s="6">
        <f t="shared" si="294"/>
        <v>43.571428571428569</v>
      </c>
      <c r="V2098" t="str">
        <f t="shared" si="295"/>
        <v>music</v>
      </c>
      <c r="W2098" t="str">
        <f t="shared" si="296"/>
        <v>indie rock</v>
      </c>
    </row>
    <row r="2099" spans="1:23" ht="48" x14ac:dyDescent="0.2">
      <c r="A2099" s="5">
        <f t="shared" si="288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tr">
        <f t="shared" si="289"/>
        <v>True</v>
      </c>
      <c r="I2099" t="e">
        <f t="shared" si="290"/>
        <v>#VALUE!</v>
      </c>
      <c r="J2099" t="e">
        <f t="shared" si="291"/>
        <v>#VALUE!</v>
      </c>
      <c r="K2099" t="s">
        <v>8224</v>
      </c>
      <c r="L2099" t="s">
        <v>8246</v>
      </c>
      <c r="M2099">
        <v>1322751735</v>
      </c>
      <c r="N2099" s="19">
        <f t="shared" si="292"/>
        <v>40878.376562500001</v>
      </c>
      <c r="O2099">
        <v>1317564135</v>
      </c>
      <c r="P2099" s="19">
        <f t="shared" si="293"/>
        <v>40818.33489583333</v>
      </c>
      <c r="Q2099" t="b">
        <v>0</v>
      </c>
      <c r="R2099">
        <v>38</v>
      </c>
      <c r="S2099" t="b">
        <v>1</v>
      </c>
      <c r="T2099" t="s">
        <v>8279</v>
      </c>
      <c r="U2099" s="6">
        <f t="shared" si="294"/>
        <v>78.94736842105263</v>
      </c>
      <c r="V2099" t="str">
        <f t="shared" si="295"/>
        <v>music</v>
      </c>
      <c r="W2099" t="str">
        <f t="shared" si="296"/>
        <v>indie rock</v>
      </c>
    </row>
    <row r="2100" spans="1:23" ht="48" x14ac:dyDescent="0.2">
      <c r="A2100" s="5">
        <f t="shared" si="288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tr">
        <f t="shared" si="289"/>
        <v>True</v>
      </c>
      <c r="I2100" t="e">
        <f t="shared" si="290"/>
        <v>#VALUE!</v>
      </c>
      <c r="J2100" t="e">
        <f t="shared" si="291"/>
        <v>#VALUE!</v>
      </c>
      <c r="K2100" t="s">
        <v>8224</v>
      </c>
      <c r="L2100" t="s">
        <v>8246</v>
      </c>
      <c r="M2100">
        <v>1331174635</v>
      </c>
      <c r="N2100" s="19">
        <f t="shared" si="292"/>
        <v>40975.86383101852</v>
      </c>
      <c r="O2100">
        <v>1328582635</v>
      </c>
      <c r="P2100" s="19">
        <f t="shared" si="293"/>
        <v>40945.86383101852</v>
      </c>
      <c r="Q2100" t="b">
        <v>0</v>
      </c>
      <c r="R2100">
        <v>32</v>
      </c>
      <c r="S2100" t="b">
        <v>1</v>
      </c>
      <c r="T2100" t="s">
        <v>8279</v>
      </c>
      <c r="U2100" s="6">
        <f t="shared" si="294"/>
        <v>188.125</v>
      </c>
      <c r="V2100" t="str">
        <f t="shared" si="295"/>
        <v>music</v>
      </c>
      <c r="W2100" t="str">
        <f t="shared" si="296"/>
        <v>indie rock</v>
      </c>
    </row>
    <row r="2101" spans="1:23" ht="16" x14ac:dyDescent="0.2">
      <c r="A2101" s="5">
        <f t="shared" si="288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tr">
        <f t="shared" si="289"/>
        <v>True</v>
      </c>
      <c r="I2101" t="e">
        <f t="shared" si="290"/>
        <v>#VALUE!</v>
      </c>
      <c r="J2101" t="e">
        <f t="shared" si="291"/>
        <v>#VALUE!</v>
      </c>
      <c r="K2101" t="s">
        <v>8224</v>
      </c>
      <c r="L2101" t="s">
        <v>8246</v>
      </c>
      <c r="M2101">
        <v>1435808400</v>
      </c>
      <c r="N2101" s="19">
        <f t="shared" si="292"/>
        <v>42186.902777777781</v>
      </c>
      <c r="O2101">
        <v>1434650084</v>
      </c>
      <c r="P2101" s="19">
        <f t="shared" si="293"/>
        <v>42173.496342592596</v>
      </c>
      <c r="Q2101" t="b">
        <v>0</v>
      </c>
      <c r="R2101">
        <v>63</v>
      </c>
      <c r="S2101" t="b">
        <v>1</v>
      </c>
      <c r="T2101" t="s">
        <v>8279</v>
      </c>
      <c r="U2101" s="6">
        <f t="shared" si="294"/>
        <v>63.031746031746032</v>
      </c>
      <c r="V2101" t="str">
        <f t="shared" si="295"/>
        <v>music</v>
      </c>
      <c r="W2101" t="str">
        <f t="shared" si="296"/>
        <v>indie rock</v>
      </c>
    </row>
    <row r="2102" spans="1:23" ht="48" x14ac:dyDescent="0.2">
      <c r="A2102" s="5">
        <f t="shared" si="288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tr">
        <f t="shared" si="289"/>
        <v>True</v>
      </c>
      <c r="I2102" t="e">
        <f t="shared" si="290"/>
        <v>#VALUE!</v>
      </c>
      <c r="J2102" t="e">
        <f t="shared" si="291"/>
        <v>#VALUE!</v>
      </c>
      <c r="K2102" t="s">
        <v>8224</v>
      </c>
      <c r="L2102" t="s">
        <v>8246</v>
      </c>
      <c r="M2102">
        <v>1341028740</v>
      </c>
      <c r="N2102" s="19">
        <f t="shared" si="292"/>
        <v>41089.915972222225</v>
      </c>
      <c r="O2102">
        <v>1339704141</v>
      </c>
      <c r="P2102" s="19">
        <f t="shared" si="293"/>
        <v>41074.584965277776</v>
      </c>
      <c r="Q2102" t="b">
        <v>0</v>
      </c>
      <c r="R2102">
        <v>27</v>
      </c>
      <c r="S2102" t="b">
        <v>1</v>
      </c>
      <c r="T2102" t="s">
        <v>8279</v>
      </c>
      <c r="U2102" s="6">
        <f t="shared" si="294"/>
        <v>30.37037037037037</v>
      </c>
      <c r="V2102" t="str">
        <f t="shared" si="295"/>
        <v>music</v>
      </c>
      <c r="W2102" t="str">
        <f t="shared" si="296"/>
        <v>indie rock</v>
      </c>
    </row>
    <row r="2103" spans="1:23" ht="48" x14ac:dyDescent="0.2">
      <c r="A2103" s="5">
        <f t="shared" si="288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tr">
        <f t="shared" si="289"/>
        <v>True</v>
      </c>
      <c r="I2103" t="e">
        <f t="shared" si="290"/>
        <v>#VALUE!</v>
      </c>
      <c r="J2103" t="e">
        <f t="shared" si="291"/>
        <v>#VALUE!</v>
      </c>
      <c r="K2103" t="s">
        <v>8224</v>
      </c>
      <c r="L2103" t="s">
        <v>8246</v>
      </c>
      <c r="M2103">
        <v>1329104114</v>
      </c>
      <c r="N2103" s="19">
        <f t="shared" si="292"/>
        <v>40951.899467592593</v>
      </c>
      <c r="O2103">
        <v>1323920114</v>
      </c>
      <c r="P2103" s="19">
        <f t="shared" si="293"/>
        <v>40891.899467592593</v>
      </c>
      <c r="Q2103" t="b">
        <v>0</v>
      </c>
      <c r="R2103">
        <v>44</v>
      </c>
      <c r="S2103" t="b">
        <v>1</v>
      </c>
      <c r="T2103" t="s">
        <v>8279</v>
      </c>
      <c r="U2103" s="6">
        <f t="shared" si="294"/>
        <v>51.477272727272727</v>
      </c>
      <c r="V2103" t="str">
        <f t="shared" si="295"/>
        <v>music</v>
      </c>
      <c r="W2103" t="str">
        <f t="shared" si="296"/>
        <v>indie rock</v>
      </c>
    </row>
    <row r="2104" spans="1:23" ht="48" x14ac:dyDescent="0.2">
      <c r="A2104" s="5">
        <f t="shared" si="288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tr">
        <f t="shared" si="289"/>
        <v>True</v>
      </c>
      <c r="I2104" t="e">
        <f t="shared" si="290"/>
        <v>#VALUE!</v>
      </c>
      <c r="J2104" t="e">
        <f t="shared" si="291"/>
        <v>#VALUE!</v>
      </c>
      <c r="K2104" t="s">
        <v>8224</v>
      </c>
      <c r="L2104" t="s">
        <v>8246</v>
      </c>
      <c r="M2104">
        <v>1304628648</v>
      </c>
      <c r="N2104" s="19">
        <f t="shared" si="292"/>
        <v>40668.618611111109</v>
      </c>
      <c r="O2104">
        <v>1302036648</v>
      </c>
      <c r="P2104" s="19">
        <f t="shared" si="293"/>
        <v>40638.618611111109</v>
      </c>
      <c r="Q2104" t="b">
        <v>0</v>
      </c>
      <c r="R2104">
        <v>38</v>
      </c>
      <c r="S2104" t="b">
        <v>1</v>
      </c>
      <c r="T2104" t="s">
        <v>8279</v>
      </c>
      <c r="U2104" s="6">
        <f t="shared" si="294"/>
        <v>35.789473684210527</v>
      </c>
      <c r="V2104" t="str">
        <f t="shared" si="295"/>
        <v>music</v>
      </c>
      <c r="W2104" t="str">
        <f t="shared" si="296"/>
        <v>indie rock</v>
      </c>
    </row>
    <row r="2105" spans="1:23" ht="32" x14ac:dyDescent="0.2">
      <c r="A2105" s="5">
        <f t="shared" si="288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tr">
        <f t="shared" si="289"/>
        <v>True</v>
      </c>
      <c r="I2105" t="e">
        <f t="shared" si="290"/>
        <v>#VALUE!</v>
      </c>
      <c r="J2105" t="e">
        <f t="shared" si="291"/>
        <v>#VALUE!</v>
      </c>
      <c r="K2105" t="s">
        <v>8224</v>
      </c>
      <c r="L2105" t="s">
        <v>8246</v>
      </c>
      <c r="M2105">
        <v>1352488027</v>
      </c>
      <c r="N2105" s="19">
        <f t="shared" si="292"/>
        <v>41222.5466087963</v>
      </c>
      <c r="O2105">
        <v>1349892427</v>
      </c>
      <c r="P2105" s="19">
        <f t="shared" si="293"/>
        <v>41192.504942129628</v>
      </c>
      <c r="Q2105" t="b">
        <v>0</v>
      </c>
      <c r="R2105">
        <v>115</v>
      </c>
      <c r="S2105" t="b">
        <v>1</v>
      </c>
      <c r="T2105" t="s">
        <v>8279</v>
      </c>
      <c r="U2105" s="6">
        <f t="shared" si="294"/>
        <v>98.817391304347822</v>
      </c>
      <c r="V2105" t="str">
        <f t="shared" si="295"/>
        <v>music</v>
      </c>
      <c r="W2105" t="str">
        <f t="shared" si="296"/>
        <v>indie rock</v>
      </c>
    </row>
    <row r="2106" spans="1:23" ht="48" x14ac:dyDescent="0.2">
      <c r="A2106" s="5">
        <f t="shared" si="288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tr">
        <f t="shared" si="289"/>
        <v>True</v>
      </c>
      <c r="I2106" t="e">
        <f t="shared" si="290"/>
        <v>#VALUE!</v>
      </c>
      <c r="J2106" t="e">
        <f t="shared" si="291"/>
        <v>#VALUE!</v>
      </c>
      <c r="K2106" t="s">
        <v>8224</v>
      </c>
      <c r="L2106" t="s">
        <v>8246</v>
      </c>
      <c r="M2106">
        <v>1369958400</v>
      </c>
      <c r="N2106" s="19">
        <f t="shared" si="292"/>
        <v>41424.75</v>
      </c>
      <c r="O2106">
        <v>1367286434</v>
      </c>
      <c r="P2106" s="19">
        <f t="shared" si="293"/>
        <v>41393.824467592596</v>
      </c>
      <c r="Q2106" t="b">
        <v>0</v>
      </c>
      <c r="R2106">
        <v>37</v>
      </c>
      <c r="S2106" t="b">
        <v>1</v>
      </c>
      <c r="T2106" t="s">
        <v>8279</v>
      </c>
      <c r="U2106" s="6">
        <f t="shared" si="294"/>
        <v>28</v>
      </c>
      <c r="V2106" t="str">
        <f t="shared" si="295"/>
        <v>music</v>
      </c>
      <c r="W2106" t="str">
        <f t="shared" si="296"/>
        <v>indie rock</v>
      </c>
    </row>
    <row r="2107" spans="1:23" ht="32" x14ac:dyDescent="0.2">
      <c r="A2107" s="5">
        <f t="shared" si="288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tr">
        <f t="shared" si="289"/>
        <v>True</v>
      </c>
      <c r="I2107" t="e">
        <f t="shared" si="290"/>
        <v>#VALUE!</v>
      </c>
      <c r="J2107" t="e">
        <f t="shared" si="291"/>
        <v>#VALUE!</v>
      </c>
      <c r="K2107" t="s">
        <v>8224</v>
      </c>
      <c r="L2107" t="s">
        <v>8246</v>
      </c>
      <c r="M2107">
        <v>1416542400</v>
      </c>
      <c r="N2107" s="19">
        <f t="shared" si="292"/>
        <v>41963.916666666672</v>
      </c>
      <c r="O2107">
        <v>1415472953</v>
      </c>
      <c r="P2107" s="19">
        <f t="shared" si="293"/>
        <v>41951.538807870369</v>
      </c>
      <c r="Q2107" t="b">
        <v>0</v>
      </c>
      <c r="R2107">
        <v>99</v>
      </c>
      <c r="S2107" t="b">
        <v>1</v>
      </c>
      <c r="T2107" t="s">
        <v>8279</v>
      </c>
      <c r="U2107" s="6">
        <f t="shared" si="294"/>
        <v>51.313131313131315</v>
      </c>
      <c r="V2107" t="str">
        <f t="shared" si="295"/>
        <v>music</v>
      </c>
      <c r="W2107" t="str">
        <f t="shared" si="296"/>
        <v>indie rock</v>
      </c>
    </row>
    <row r="2108" spans="1:23" ht="48" x14ac:dyDescent="0.2">
      <c r="A2108" s="5">
        <f t="shared" si="288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tr">
        <f t="shared" si="289"/>
        <v>True</v>
      </c>
      <c r="I2108" t="e">
        <f t="shared" si="290"/>
        <v>#VALUE!</v>
      </c>
      <c r="J2108" t="e">
        <f t="shared" si="291"/>
        <v>#VALUE!</v>
      </c>
      <c r="K2108" t="s">
        <v>8224</v>
      </c>
      <c r="L2108" t="s">
        <v>8246</v>
      </c>
      <c r="M2108">
        <v>1359176974</v>
      </c>
      <c r="N2108" s="19">
        <f t="shared" si="292"/>
        <v>41299.96497685185</v>
      </c>
      <c r="O2108">
        <v>1356584974</v>
      </c>
      <c r="P2108" s="19">
        <f t="shared" si="293"/>
        <v>41269.96497685185</v>
      </c>
      <c r="Q2108" t="b">
        <v>0</v>
      </c>
      <c r="R2108">
        <v>44</v>
      </c>
      <c r="S2108" t="b">
        <v>1</v>
      </c>
      <c r="T2108" t="s">
        <v>8279</v>
      </c>
      <c r="U2108" s="6">
        <f t="shared" si="294"/>
        <v>53.522727272727273</v>
      </c>
      <c r="V2108" t="str">
        <f t="shared" si="295"/>
        <v>music</v>
      </c>
      <c r="W2108" t="str">
        <f t="shared" si="296"/>
        <v>indie rock</v>
      </c>
    </row>
    <row r="2109" spans="1:23" ht="48" x14ac:dyDescent="0.2">
      <c r="A2109" s="5">
        <f t="shared" si="288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tr">
        <f t="shared" si="289"/>
        <v>True</v>
      </c>
      <c r="I2109" t="e">
        <f t="shared" si="290"/>
        <v>#VALUE!</v>
      </c>
      <c r="J2109" t="e">
        <f t="shared" si="291"/>
        <v>#VALUE!</v>
      </c>
      <c r="K2109" t="s">
        <v>8224</v>
      </c>
      <c r="L2109" t="s">
        <v>8246</v>
      </c>
      <c r="M2109">
        <v>1415815393</v>
      </c>
      <c r="N2109" s="19">
        <f t="shared" si="292"/>
        <v>41955.502233796295</v>
      </c>
      <c r="O2109">
        <v>1413997393</v>
      </c>
      <c r="P2109" s="19">
        <f t="shared" si="293"/>
        <v>41934.46056712963</v>
      </c>
      <c r="Q2109" t="b">
        <v>0</v>
      </c>
      <c r="R2109">
        <v>58</v>
      </c>
      <c r="S2109" t="b">
        <v>1</v>
      </c>
      <c r="T2109" t="s">
        <v>8279</v>
      </c>
      <c r="U2109" s="6">
        <f t="shared" si="294"/>
        <v>37.149310344827583</v>
      </c>
      <c r="V2109" t="str">
        <f t="shared" si="295"/>
        <v>music</v>
      </c>
      <c r="W2109" t="str">
        <f t="shared" si="296"/>
        <v>indie rock</v>
      </c>
    </row>
    <row r="2110" spans="1:23" ht="48" x14ac:dyDescent="0.2">
      <c r="A2110" s="5">
        <f t="shared" si="288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tr">
        <f t="shared" si="289"/>
        <v>True</v>
      </c>
      <c r="I2110" t="e">
        <f t="shared" si="290"/>
        <v>#VALUE!</v>
      </c>
      <c r="J2110" t="e">
        <f t="shared" si="291"/>
        <v>#VALUE!</v>
      </c>
      <c r="K2110" t="s">
        <v>8224</v>
      </c>
      <c r="L2110" t="s">
        <v>8246</v>
      </c>
      <c r="M2110">
        <v>1347249300</v>
      </c>
      <c r="N2110" s="19">
        <f t="shared" si="292"/>
        <v>41161.913194444445</v>
      </c>
      <c r="O2110">
        <v>1344917580</v>
      </c>
      <c r="P2110" s="19">
        <f t="shared" si="293"/>
        <v>41134.925694444442</v>
      </c>
      <c r="Q2110" t="b">
        <v>0</v>
      </c>
      <c r="R2110">
        <v>191</v>
      </c>
      <c r="S2110" t="b">
        <v>1</v>
      </c>
      <c r="T2110" t="s">
        <v>8279</v>
      </c>
      <c r="U2110" s="6">
        <f t="shared" si="294"/>
        <v>89.895287958115176</v>
      </c>
      <c r="V2110" t="str">
        <f t="shared" si="295"/>
        <v>music</v>
      </c>
      <c r="W2110" t="str">
        <f t="shared" si="296"/>
        <v>indie rock</v>
      </c>
    </row>
    <row r="2111" spans="1:23" ht="32" x14ac:dyDescent="0.2">
      <c r="A2111" s="5">
        <f t="shared" si="288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tr">
        <f t="shared" si="289"/>
        <v>True</v>
      </c>
      <c r="I2111" t="e">
        <f t="shared" si="290"/>
        <v>#VALUE!</v>
      </c>
      <c r="J2111" t="e">
        <f t="shared" si="291"/>
        <v>#VALUE!</v>
      </c>
      <c r="K2111" t="s">
        <v>8224</v>
      </c>
      <c r="L2111" t="s">
        <v>8246</v>
      </c>
      <c r="M2111">
        <v>1436115617</v>
      </c>
      <c r="N2111" s="19">
        <f t="shared" si="292"/>
        <v>42190.458530092597</v>
      </c>
      <c r="O2111">
        <v>1433523617</v>
      </c>
      <c r="P2111" s="19">
        <f t="shared" si="293"/>
        <v>42160.458530092597</v>
      </c>
      <c r="Q2111" t="b">
        <v>0</v>
      </c>
      <c r="R2111">
        <v>40</v>
      </c>
      <c r="S2111" t="b">
        <v>1</v>
      </c>
      <c r="T2111" t="s">
        <v>8279</v>
      </c>
      <c r="U2111" s="6">
        <f t="shared" si="294"/>
        <v>106.52500000000001</v>
      </c>
      <c r="V2111" t="str">
        <f t="shared" si="295"/>
        <v>music</v>
      </c>
      <c r="W2111" t="str">
        <f t="shared" si="296"/>
        <v>indie rock</v>
      </c>
    </row>
    <row r="2112" spans="1:23" ht="32" x14ac:dyDescent="0.2">
      <c r="A2112" s="5">
        <f t="shared" si="288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tr">
        <f t="shared" si="289"/>
        <v>True</v>
      </c>
      <c r="I2112" t="e">
        <f t="shared" si="290"/>
        <v>#VALUE!</v>
      </c>
      <c r="J2112" t="e">
        <f t="shared" si="291"/>
        <v>#VALUE!</v>
      </c>
      <c r="K2112" t="s">
        <v>8224</v>
      </c>
      <c r="L2112" t="s">
        <v>8246</v>
      </c>
      <c r="M2112">
        <v>1401253140</v>
      </c>
      <c r="N2112" s="19">
        <f t="shared" si="292"/>
        <v>41786.957638888889</v>
      </c>
      <c r="O2112">
        <v>1398873969</v>
      </c>
      <c r="P2112" s="19">
        <f t="shared" si="293"/>
        <v>41759.420937499999</v>
      </c>
      <c r="Q2112" t="b">
        <v>0</v>
      </c>
      <c r="R2112">
        <v>38</v>
      </c>
      <c r="S2112" t="b">
        <v>1</v>
      </c>
      <c r="T2112" t="s">
        <v>8279</v>
      </c>
      <c r="U2112" s="6">
        <f t="shared" si="294"/>
        <v>52.815789473684212</v>
      </c>
      <c r="V2112" t="str">
        <f t="shared" si="295"/>
        <v>music</v>
      </c>
      <c r="W2112" t="str">
        <f t="shared" si="296"/>
        <v>indie rock</v>
      </c>
    </row>
    <row r="2113" spans="1:23" ht="48" x14ac:dyDescent="0.2">
      <c r="A2113" s="5">
        <f t="shared" si="288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tr">
        <f t="shared" si="289"/>
        <v>True</v>
      </c>
      <c r="I2113" t="e">
        <f t="shared" si="290"/>
        <v>#VALUE!</v>
      </c>
      <c r="J2113" t="e">
        <f t="shared" si="291"/>
        <v>#VALUE!</v>
      </c>
      <c r="K2113" t="s">
        <v>8224</v>
      </c>
      <c r="L2113" t="s">
        <v>8246</v>
      </c>
      <c r="M2113">
        <v>1313370000</v>
      </c>
      <c r="N2113" s="19">
        <f t="shared" si="292"/>
        <v>40769.791666666664</v>
      </c>
      <c r="O2113">
        <v>1307594625</v>
      </c>
      <c r="P2113" s="19">
        <f t="shared" si="293"/>
        <v>40702.947048611109</v>
      </c>
      <c r="Q2113" t="b">
        <v>0</v>
      </c>
      <c r="R2113">
        <v>39</v>
      </c>
      <c r="S2113" t="b">
        <v>1</v>
      </c>
      <c r="T2113" t="s">
        <v>8279</v>
      </c>
      <c r="U2113" s="6">
        <f t="shared" si="294"/>
        <v>54.615384615384613</v>
      </c>
      <c r="V2113" t="str">
        <f t="shared" si="295"/>
        <v>music</v>
      </c>
      <c r="W2113" t="str">
        <f t="shared" si="296"/>
        <v>indie rock</v>
      </c>
    </row>
    <row r="2114" spans="1:23" ht="48" x14ac:dyDescent="0.2">
      <c r="A2114" s="5">
        <f t="shared" si="288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tr">
        <f t="shared" si="289"/>
        <v>True</v>
      </c>
      <c r="I2114" t="e">
        <f t="shared" si="290"/>
        <v>#VALUE!</v>
      </c>
      <c r="J2114" t="e">
        <f t="shared" si="291"/>
        <v>#VALUE!</v>
      </c>
      <c r="K2114" t="s">
        <v>8224</v>
      </c>
      <c r="L2114" t="s">
        <v>8246</v>
      </c>
      <c r="M2114">
        <v>1366064193</v>
      </c>
      <c r="N2114" s="19">
        <f t="shared" si="292"/>
        <v>41379.678159722222</v>
      </c>
      <c r="O2114">
        <v>1364854593</v>
      </c>
      <c r="P2114" s="19">
        <f t="shared" si="293"/>
        <v>41365.678159722222</v>
      </c>
      <c r="Q2114" t="b">
        <v>0</v>
      </c>
      <c r="R2114">
        <v>11</v>
      </c>
      <c r="S2114" t="b">
        <v>1</v>
      </c>
      <c r="T2114" t="s">
        <v>8279</v>
      </c>
      <c r="U2114" s="6">
        <f t="shared" si="294"/>
        <v>27.272727272727273</v>
      </c>
      <c r="V2114" t="str">
        <f t="shared" si="295"/>
        <v>music</v>
      </c>
      <c r="W2114" t="str">
        <f t="shared" si="296"/>
        <v>indie rock</v>
      </c>
    </row>
    <row r="2115" spans="1:23" ht="32" x14ac:dyDescent="0.2">
      <c r="A2115" s="5">
        <f t="shared" ref="A2115:A2178" si="297">F2115/E2115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tr">
        <f t="shared" ref="H2115:H2178" si="298">IF(SEARCH("*ccess*",G2115),"True","False")</f>
        <v>True</v>
      </c>
      <c r="I2115" t="e">
        <f t="shared" ref="I2115:I2178" si="299">IF(SEARCH("*ail*",G2115),"True","False")</f>
        <v>#VALUE!</v>
      </c>
      <c r="J2115" t="e">
        <f t="shared" ref="J2115:J2178" si="300">IF(SEARCH("*cel*",G2115),"True","False")</f>
        <v>#VALUE!</v>
      </c>
      <c r="K2115" t="s">
        <v>8224</v>
      </c>
      <c r="L2115" t="s">
        <v>8246</v>
      </c>
      <c r="M2115">
        <v>1411505176</v>
      </c>
      <c r="N2115" s="19">
        <f t="shared" ref="N2115:N2178" si="301">(((M2115/60)/60)/24)+DATE(1970,1,1)+(-6/24)</f>
        <v>41905.61546296296</v>
      </c>
      <c r="O2115">
        <v>1408481176</v>
      </c>
      <c r="P2115" s="19">
        <f t="shared" ref="P2115:P2178" si="302">(((O2115/60)/60)/24)+DATE(1970,1,1)+(-6/24)</f>
        <v>41870.61546296296</v>
      </c>
      <c r="Q2115" t="b">
        <v>0</v>
      </c>
      <c r="R2115">
        <v>107</v>
      </c>
      <c r="S2115" t="b">
        <v>1</v>
      </c>
      <c r="T2115" t="s">
        <v>8279</v>
      </c>
      <c r="U2115" s="6">
        <f t="shared" ref="U2115:U2178" si="303">SUM(F2115/R2115)</f>
        <v>68.598130841121488</v>
      </c>
      <c r="V2115" t="str">
        <f t="shared" ref="V2115:V2178" si="304">LEFT(T2115, FIND("/", T2115) -1)</f>
        <v>music</v>
      </c>
      <c r="W2115" t="str">
        <f t="shared" ref="W2115:W2178" si="305">RIGHT(T2115, LEN(T2115) -FIND("/", T2115))</f>
        <v>indie rock</v>
      </c>
    </row>
    <row r="2116" spans="1:23" ht="48" x14ac:dyDescent="0.2">
      <c r="A2116" s="5">
        <f t="shared" si="297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tr">
        <f t="shared" si="298"/>
        <v>True</v>
      </c>
      <c r="I2116" t="e">
        <f t="shared" si="299"/>
        <v>#VALUE!</v>
      </c>
      <c r="J2116" t="e">
        <f t="shared" si="300"/>
        <v>#VALUE!</v>
      </c>
      <c r="K2116" t="s">
        <v>8224</v>
      </c>
      <c r="L2116" t="s">
        <v>8246</v>
      </c>
      <c r="M2116">
        <v>1291870740</v>
      </c>
      <c r="N2116" s="19">
        <f t="shared" si="301"/>
        <v>40520.957638888889</v>
      </c>
      <c r="O2116">
        <v>1286480070</v>
      </c>
      <c r="P2116" s="19">
        <f t="shared" si="302"/>
        <v>40458.565625000003</v>
      </c>
      <c r="Q2116" t="b">
        <v>0</v>
      </c>
      <c r="R2116">
        <v>147</v>
      </c>
      <c r="S2116" t="b">
        <v>1</v>
      </c>
      <c r="T2116" t="s">
        <v>8279</v>
      </c>
      <c r="U2116" s="6">
        <f t="shared" si="303"/>
        <v>35.612244897959187</v>
      </c>
      <c r="V2116" t="str">
        <f t="shared" si="304"/>
        <v>music</v>
      </c>
      <c r="W2116" t="str">
        <f t="shared" si="305"/>
        <v>indie rock</v>
      </c>
    </row>
    <row r="2117" spans="1:23" ht="48" x14ac:dyDescent="0.2">
      <c r="A2117" s="5">
        <f t="shared" si="297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tr">
        <f t="shared" si="298"/>
        <v>True</v>
      </c>
      <c r="I2117" t="e">
        <f t="shared" si="299"/>
        <v>#VALUE!</v>
      </c>
      <c r="J2117" t="e">
        <f t="shared" si="300"/>
        <v>#VALUE!</v>
      </c>
      <c r="K2117" t="s">
        <v>8224</v>
      </c>
      <c r="L2117" t="s">
        <v>8246</v>
      </c>
      <c r="M2117">
        <v>1298167001</v>
      </c>
      <c r="N2117" s="19">
        <f t="shared" si="301"/>
        <v>40593.831030092595</v>
      </c>
      <c r="O2117">
        <v>1295575001</v>
      </c>
      <c r="P2117" s="19">
        <f t="shared" si="302"/>
        <v>40563.831030092595</v>
      </c>
      <c r="Q2117" t="b">
        <v>0</v>
      </c>
      <c r="R2117">
        <v>36</v>
      </c>
      <c r="S2117" t="b">
        <v>1</v>
      </c>
      <c r="T2117" t="s">
        <v>8279</v>
      </c>
      <c r="U2117" s="6">
        <f t="shared" si="303"/>
        <v>94.027777777777771</v>
      </c>
      <c r="V2117" t="str">
        <f t="shared" si="304"/>
        <v>music</v>
      </c>
      <c r="W2117" t="str">
        <f t="shared" si="305"/>
        <v>indie rock</v>
      </c>
    </row>
    <row r="2118" spans="1:23" ht="48" x14ac:dyDescent="0.2">
      <c r="A2118" s="5">
        <f t="shared" si="297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tr">
        <f t="shared" si="298"/>
        <v>True</v>
      </c>
      <c r="I2118" t="e">
        <f t="shared" si="299"/>
        <v>#VALUE!</v>
      </c>
      <c r="J2118" t="e">
        <f t="shared" si="300"/>
        <v>#VALUE!</v>
      </c>
      <c r="K2118" t="s">
        <v>8224</v>
      </c>
      <c r="L2118" t="s">
        <v>8246</v>
      </c>
      <c r="M2118">
        <v>1349203203</v>
      </c>
      <c r="N2118" s="19">
        <f t="shared" si="301"/>
        <v>41184.527812500004</v>
      </c>
      <c r="O2118">
        <v>1345056003</v>
      </c>
      <c r="P2118" s="19">
        <f t="shared" si="302"/>
        <v>41136.527812500004</v>
      </c>
      <c r="Q2118" t="b">
        <v>0</v>
      </c>
      <c r="R2118">
        <v>92</v>
      </c>
      <c r="S2118" t="b">
        <v>1</v>
      </c>
      <c r="T2118" t="s">
        <v>8279</v>
      </c>
      <c r="U2118" s="6">
        <f t="shared" si="303"/>
        <v>526.45652173913038</v>
      </c>
      <c r="V2118" t="str">
        <f t="shared" si="304"/>
        <v>music</v>
      </c>
      <c r="W2118" t="str">
        <f t="shared" si="305"/>
        <v>indie rock</v>
      </c>
    </row>
    <row r="2119" spans="1:23" ht="48" x14ac:dyDescent="0.2">
      <c r="A2119" s="5">
        <f t="shared" si="297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tr">
        <f t="shared" si="298"/>
        <v>True</v>
      </c>
      <c r="I2119" t="e">
        <f t="shared" si="299"/>
        <v>#VALUE!</v>
      </c>
      <c r="J2119" t="e">
        <f t="shared" si="300"/>
        <v>#VALUE!</v>
      </c>
      <c r="K2119" t="s">
        <v>8224</v>
      </c>
      <c r="L2119" t="s">
        <v>8246</v>
      </c>
      <c r="M2119">
        <v>1445921940</v>
      </c>
      <c r="N2119" s="19">
        <f t="shared" si="301"/>
        <v>42303.957638888889</v>
      </c>
      <c r="O2119">
        <v>1444699549</v>
      </c>
      <c r="P2119" s="19">
        <f t="shared" si="302"/>
        <v>42289.809594907405</v>
      </c>
      <c r="Q2119" t="b">
        <v>0</v>
      </c>
      <c r="R2119">
        <v>35</v>
      </c>
      <c r="S2119" t="b">
        <v>1</v>
      </c>
      <c r="T2119" t="s">
        <v>8279</v>
      </c>
      <c r="U2119" s="6">
        <f t="shared" si="303"/>
        <v>50.657142857142858</v>
      </c>
      <c r="V2119" t="str">
        <f t="shared" si="304"/>
        <v>music</v>
      </c>
      <c r="W2119" t="str">
        <f t="shared" si="305"/>
        <v>indie rock</v>
      </c>
    </row>
    <row r="2120" spans="1:23" ht="32" x14ac:dyDescent="0.2">
      <c r="A2120" s="5">
        <f t="shared" si="297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tr">
        <f t="shared" si="298"/>
        <v>True</v>
      </c>
      <c r="I2120" t="e">
        <f t="shared" si="299"/>
        <v>#VALUE!</v>
      </c>
      <c r="J2120" t="e">
        <f t="shared" si="300"/>
        <v>#VALUE!</v>
      </c>
      <c r="K2120" t="s">
        <v>8224</v>
      </c>
      <c r="L2120" t="s">
        <v>8246</v>
      </c>
      <c r="M2120">
        <v>1311538136</v>
      </c>
      <c r="N2120" s="19">
        <f t="shared" si="301"/>
        <v>40748.589537037034</v>
      </c>
      <c r="O2120">
        <v>1308946136</v>
      </c>
      <c r="P2120" s="19">
        <f t="shared" si="302"/>
        <v>40718.589537037034</v>
      </c>
      <c r="Q2120" t="b">
        <v>0</v>
      </c>
      <c r="R2120">
        <v>17</v>
      </c>
      <c r="S2120" t="b">
        <v>1</v>
      </c>
      <c r="T2120" t="s">
        <v>8279</v>
      </c>
      <c r="U2120" s="6">
        <f t="shared" si="303"/>
        <v>79.182941176470578</v>
      </c>
      <c r="V2120" t="str">
        <f t="shared" si="304"/>
        <v>music</v>
      </c>
      <c r="W2120" t="str">
        <f t="shared" si="305"/>
        <v>indie rock</v>
      </c>
    </row>
    <row r="2121" spans="1:23" ht="48" x14ac:dyDescent="0.2">
      <c r="A2121" s="5">
        <f t="shared" si="297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tr">
        <f t="shared" si="298"/>
        <v>True</v>
      </c>
      <c r="I2121" t="e">
        <f t="shared" si="299"/>
        <v>#VALUE!</v>
      </c>
      <c r="J2121" t="e">
        <f t="shared" si="300"/>
        <v>#VALUE!</v>
      </c>
      <c r="K2121" t="s">
        <v>8224</v>
      </c>
      <c r="L2121" t="s">
        <v>8246</v>
      </c>
      <c r="M2121">
        <v>1345086445</v>
      </c>
      <c r="N2121" s="19">
        <f t="shared" si="301"/>
        <v>41136.880150462966</v>
      </c>
      <c r="O2121">
        <v>1342494445</v>
      </c>
      <c r="P2121" s="19">
        <f t="shared" si="302"/>
        <v>41106.880150462966</v>
      </c>
      <c r="Q2121" t="b">
        <v>0</v>
      </c>
      <c r="R2121">
        <v>22</v>
      </c>
      <c r="S2121" t="b">
        <v>1</v>
      </c>
      <c r="T2121" t="s">
        <v>8279</v>
      </c>
      <c r="U2121" s="6">
        <f t="shared" si="303"/>
        <v>91.590909090909093</v>
      </c>
      <c r="V2121" t="str">
        <f t="shared" si="304"/>
        <v>music</v>
      </c>
      <c r="W2121" t="str">
        <f t="shared" si="305"/>
        <v>indie rock</v>
      </c>
    </row>
    <row r="2122" spans="1:23" ht="48" x14ac:dyDescent="0.2">
      <c r="A2122" s="5">
        <f t="shared" si="297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tr">
        <f t="shared" si="298"/>
        <v>True</v>
      </c>
      <c r="I2122" t="e">
        <f t="shared" si="299"/>
        <v>#VALUE!</v>
      </c>
      <c r="J2122" t="e">
        <f t="shared" si="300"/>
        <v>#VALUE!</v>
      </c>
      <c r="K2122" t="s">
        <v>8224</v>
      </c>
      <c r="L2122" t="s">
        <v>8246</v>
      </c>
      <c r="M2122">
        <v>1388617736</v>
      </c>
      <c r="N2122" s="19">
        <f t="shared" si="301"/>
        <v>41640.714537037034</v>
      </c>
      <c r="O2122">
        <v>1384384136</v>
      </c>
      <c r="P2122" s="19">
        <f t="shared" si="302"/>
        <v>41591.714537037034</v>
      </c>
      <c r="Q2122" t="b">
        <v>0</v>
      </c>
      <c r="R2122">
        <v>69</v>
      </c>
      <c r="S2122" t="b">
        <v>1</v>
      </c>
      <c r="T2122" t="s">
        <v>8279</v>
      </c>
      <c r="U2122" s="6">
        <f t="shared" si="303"/>
        <v>116.96275362318841</v>
      </c>
      <c r="V2122" t="str">
        <f t="shared" si="304"/>
        <v>music</v>
      </c>
      <c r="W2122" t="str">
        <f t="shared" si="305"/>
        <v>indie rock</v>
      </c>
    </row>
    <row r="2123" spans="1:23" ht="32" x14ac:dyDescent="0.2">
      <c r="A2123" s="5">
        <f t="shared" si="297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e">
        <f t="shared" si="298"/>
        <v>#VALUE!</v>
      </c>
      <c r="I2123" t="str">
        <f t="shared" si="299"/>
        <v>True</v>
      </c>
      <c r="J2123" t="e">
        <f t="shared" si="300"/>
        <v>#VALUE!</v>
      </c>
      <c r="K2123" t="s">
        <v>8240</v>
      </c>
      <c r="L2123" t="s">
        <v>8257</v>
      </c>
      <c r="M2123">
        <v>1484156948</v>
      </c>
      <c r="N2123" s="19">
        <f t="shared" si="301"/>
        <v>42746.4924537037</v>
      </c>
      <c r="O2123">
        <v>1481564948</v>
      </c>
      <c r="P2123" s="19">
        <f t="shared" si="302"/>
        <v>42716.4924537037</v>
      </c>
      <c r="Q2123" t="b">
        <v>0</v>
      </c>
      <c r="R2123">
        <v>10</v>
      </c>
      <c r="S2123" t="b">
        <v>0</v>
      </c>
      <c r="T2123" t="s">
        <v>8282</v>
      </c>
      <c r="U2123" s="6">
        <f t="shared" si="303"/>
        <v>28.4</v>
      </c>
      <c r="V2123" t="str">
        <f t="shared" si="304"/>
        <v>games</v>
      </c>
      <c r="W2123" t="str">
        <f t="shared" si="305"/>
        <v>video games</v>
      </c>
    </row>
    <row r="2124" spans="1:23" ht="32" x14ac:dyDescent="0.2">
      <c r="A2124" s="5">
        <f t="shared" si="297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e">
        <f t="shared" si="298"/>
        <v>#VALUE!</v>
      </c>
      <c r="I2124" t="str">
        <f t="shared" si="299"/>
        <v>True</v>
      </c>
      <c r="J2124" t="e">
        <f t="shared" si="300"/>
        <v>#VALUE!</v>
      </c>
      <c r="K2124" t="s">
        <v>8238</v>
      </c>
      <c r="L2124" t="s">
        <v>8256</v>
      </c>
      <c r="M2124">
        <v>1483773169</v>
      </c>
      <c r="N2124" s="19">
        <f t="shared" si="301"/>
        <v>42742.050567129627</v>
      </c>
      <c r="O2124">
        <v>1481181169</v>
      </c>
      <c r="P2124" s="19">
        <f t="shared" si="302"/>
        <v>42712.050567129627</v>
      </c>
      <c r="Q2124" t="b">
        <v>0</v>
      </c>
      <c r="R2124">
        <v>3</v>
      </c>
      <c r="S2124" t="b">
        <v>0</v>
      </c>
      <c r="T2124" t="s">
        <v>8282</v>
      </c>
      <c r="U2124" s="6">
        <f t="shared" si="303"/>
        <v>103.33333333333333</v>
      </c>
      <c r="V2124" t="str">
        <f t="shared" si="304"/>
        <v>games</v>
      </c>
      <c r="W2124" t="str">
        <f t="shared" si="305"/>
        <v>video games</v>
      </c>
    </row>
    <row r="2125" spans="1:23" ht="64" x14ac:dyDescent="0.2">
      <c r="A2125" s="5">
        <f t="shared" si="297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e">
        <f t="shared" si="298"/>
        <v>#VALUE!</v>
      </c>
      <c r="I2125" t="str">
        <f t="shared" si="299"/>
        <v>True</v>
      </c>
      <c r="J2125" t="e">
        <f t="shared" si="300"/>
        <v>#VALUE!</v>
      </c>
      <c r="K2125" t="s">
        <v>8224</v>
      </c>
      <c r="L2125" t="s">
        <v>8246</v>
      </c>
      <c r="M2125">
        <v>1268636340</v>
      </c>
      <c r="N2125" s="19">
        <f t="shared" si="301"/>
        <v>40252.040972222225</v>
      </c>
      <c r="O2125">
        <v>1263982307</v>
      </c>
      <c r="P2125" s="19">
        <f t="shared" si="302"/>
        <v>40198.174849537041</v>
      </c>
      <c r="Q2125" t="b">
        <v>0</v>
      </c>
      <c r="R2125">
        <v>5</v>
      </c>
      <c r="S2125" t="b">
        <v>0</v>
      </c>
      <c r="T2125" t="s">
        <v>8282</v>
      </c>
      <c r="U2125" s="6">
        <f t="shared" si="303"/>
        <v>10</v>
      </c>
      <c r="V2125" t="str">
        <f t="shared" si="304"/>
        <v>games</v>
      </c>
      <c r="W2125" t="str">
        <f t="shared" si="305"/>
        <v>video games</v>
      </c>
    </row>
    <row r="2126" spans="1:23" ht="48" x14ac:dyDescent="0.2">
      <c r="A2126" s="5">
        <f t="shared" si="297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e">
        <f t="shared" si="298"/>
        <v>#VALUE!</v>
      </c>
      <c r="I2126" t="str">
        <f t="shared" si="299"/>
        <v>True</v>
      </c>
      <c r="J2126" t="e">
        <f t="shared" si="300"/>
        <v>#VALUE!</v>
      </c>
      <c r="K2126" t="s">
        <v>8224</v>
      </c>
      <c r="L2126" t="s">
        <v>8246</v>
      </c>
      <c r="M2126">
        <v>1291093200</v>
      </c>
      <c r="N2126" s="19">
        <f t="shared" si="301"/>
        <v>40511.958333333336</v>
      </c>
      <c r="O2126">
        <v>1286930435</v>
      </c>
      <c r="P2126" s="19">
        <f t="shared" si="302"/>
        <v>40463.778182870366</v>
      </c>
      <c r="Q2126" t="b">
        <v>0</v>
      </c>
      <c r="R2126">
        <v>5</v>
      </c>
      <c r="S2126" t="b">
        <v>0</v>
      </c>
      <c r="T2126" t="s">
        <v>8282</v>
      </c>
      <c r="U2126" s="6">
        <f t="shared" si="303"/>
        <v>23</v>
      </c>
      <c r="V2126" t="str">
        <f t="shared" si="304"/>
        <v>games</v>
      </c>
      <c r="W2126" t="str">
        <f t="shared" si="305"/>
        <v>video games</v>
      </c>
    </row>
    <row r="2127" spans="1:23" ht="48" x14ac:dyDescent="0.2">
      <c r="A2127" s="5">
        <f t="shared" si="297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e">
        <f t="shared" si="298"/>
        <v>#VALUE!</v>
      </c>
      <c r="I2127" t="str">
        <f t="shared" si="299"/>
        <v>True</v>
      </c>
      <c r="J2127" t="e">
        <f t="shared" si="300"/>
        <v>#VALUE!</v>
      </c>
      <c r="K2127" t="s">
        <v>8224</v>
      </c>
      <c r="L2127" t="s">
        <v>8246</v>
      </c>
      <c r="M2127">
        <v>1438734833</v>
      </c>
      <c r="N2127" s="19">
        <f t="shared" si="301"/>
        <v>42220.773530092592</v>
      </c>
      <c r="O2127">
        <v>1436142833</v>
      </c>
      <c r="P2127" s="19">
        <f t="shared" si="302"/>
        <v>42190.773530092592</v>
      </c>
      <c r="Q2127" t="b">
        <v>0</v>
      </c>
      <c r="R2127">
        <v>27</v>
      </c>
      <c r="S2127" t="b">
        <v>0</v>
      </c>
      <c r="T2127" t="s">
        <v>8282</v>
      </c>
      <c r="U2127" s="6">
        <f t="shared" si="303"/>
        <v>31.555555555555557</v>
      </c>
      <c r="V2127" t="str">
        <f t="shared" si="304"/>
        <v>games</v>
      </c>
      <c r="W2127" t="str">
        <f t="shared" si="305"/>
        <v>video games</v>
      </c>
    </row>
    <row r="2128" spans="1:23" ht="48" x14ac:dyDescent="0.2">
      <c r="A2128" s="5">
        <f t="shared" si="297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e">
        <f t="shared" si="298"/>
        <v>#VALUE!</v>
      </c>
      <c r="I2128" t="str">
        <f t="shared" si="299"/>
        <v>True</v>
      </c>
      <c r="J2128" t="e">
        <f t="shared" si="300"/>
        <v>#VALUE!</v>
      </c>
      <c r="K2128" t="s">
        <v>8224</v>
      </c>
      <c r="L2128" t="s">
        <v>8246</v>
      </c>
      <c r="M2128">
        <v>1418080887</v>
      </c>
      <c r="N2128" s="19">
        <f t="shared" si="301"/>
        <v>41981.723229166666</v>
      </c>
      <c r="O2128">
        <v>1415488887</v>
      </c>
      <c r="P2128" s="19">
        <f t="shared" si="302"/>
        <v>41951.723229166666</v>
      </c>
      <c r="Q2128" t="b">
        <v>0</v>
      </c>
      <c r="R2128">
        <v>2</v>
      </c>
      <c r="S2128" t="b">
        <v>0</v>
      </c>
      <c r="T2128" t="s">
        <v>8282</v>
      </c>
      <c r="U2128" s="6">
        <f t="shared" si="303"/>
        <v>5</v>
      </c>
      <c r="V2128" t="str">
        <f t="shared" si="304"/>
        <v>games</v>
      </c>
      <c r="W2128" t="str">
        <f t="shared" si="305"/>
        <v>video games</v>
      </c>
    </row>
    <row r="2129" spans="1:23" ht="16" x14ac:dyDescent="0.2">
      <c r="A2129" s="5">
        <f t="shared" si="297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e">
        <f t="shared" si="298"/>
        <v>#VALUE!</v>
      </c>
      <c r="I2129" t="str">
        <f t="shared" si="299"/>
        <v>True</v>
      </c>
      <c r="J2129" t="e">
        <f t="shared" si="300"/>
        <v>#VALUE!</v>
      </c>
      <c r="K2129" t="s">
        <v>8225</v>
      </c>
      <c r="L2129" t="s">
        <v>8247</v>
      </c>
      <c r="M2129">
        <v>1426158463</v>
      </c>
      <c r="N2129" s="19">
        <f t="shared" si="301"/>
        <v>42075.213692129633</v>
      </c>
      <c r="O2129">
        <v>1423570063</v>
      </c>
      <c r="P2129" s="19">
        <f t="shared" si="302"/>
        <v>42045.25535879629</v>
      </c>
      <c r="Q2129" t="b">
        <v>0</v>
      </c>
      <c r="R2129">
        <v>236</v>
      </c>
      <c r="S2129" t="b">
        <v>0</v>
      </c>
      <c r="T2129" t="s">
        <v>8282</v>
      </c>
      <c r="U2129" s="6">
        <f t="shared" si="303"/>
        <v>34.220338983050844</v>
      </c>
      <c r="V2129" t="str">
        <f t="shared" si="304"/>
        <v>games</v>
      </c>
      <c r="W2129" t="str">
        <f t="shared" si="305"/>
        <v>video games</v>
      </c>
    </row>
    <row r="2130" spans="1:23" ht="48" x14ac:dyDescent="0.2">
      <c r="A2130" s="5">
        <f t="shared" si="297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e">
        <f t="shared" si="298"/>
        <v>#VALUE!</v>
      </c>
      <c r="I2130" t="str">
        <f t="shared" si="299"/>
        <v>True</v>
      </c>
      <c r="J2130" t="e">
        <f t="shared" si="300"/>
        <v>#VALUE!</v>
      </c>
      <c r="K2130" t="s">
        <v>8229</v>
      </c>
      <c r="L2130" t="s">
        <v>8251</v>
      </c>
      <c r="M2130">
        <v>1411324369</v>
      </c>
      <c r="N2130" s="19">
        <f t="shared" si="301"/>
        <v>41903.522789351853</v>
      </c>
      <c r="O2130">
        <v>1406140369</v>
      </c>
      <c r="P2130" s="19">
        <f t="shared" si="302"/>
        <v>41843.522789351853</v>
      </c>
      <c r="Q2130" t="b">
        <v>0</v>
      </c>
      <c r="R2130">
        <v>1</v>
      </c>
      <c r="S2130" t="b">
        <v>0</v>
      </c>
      <c r="T2130" t="s">
        <v>8282</v>
      </c>
      <c r="U2130" s="6">
        <f t="shared" si="303"/>
        <v>25</v>
      </c>
      <c r="V2130" t="str">
        <f t="shared" si="304"/>
        <v>games</v>
      </c>
      <c r="W2130" t="str">
        <f t="shared" si="305"/>
        <v>video games</v>
      </c>
    </row>
    <row r="2131" spans="1:23" ht="48" x14ac:dyDescent="0.2">
      <c r="A2131" s="5">
        <f t="shared" si="297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e">
        <f t="shared" si="298"/>
        <v>#VALUE!</v>
      </c>
      <c r="I2131" t="str">
        <f t="shared" si="299"/>
        <v>True</v>
      </c>
      <c r="J2131" t="e">
        <f t="shared" si="300"/>
        <v>#VALUE!</v>
      </c>
      <c r="K2131" t="s">
        <v>8224</v>
      </c>
      <c r="L2131" t="s">
        <v>8246</v>
      </c>
      <c r="M2131">
        <v>1457570100</v>
      </c>
      <c r="N2131" s="19">
        <f t="shared" si="301"/>
        <v>42438.774305555555</v>
      </c>
      <c r="O2131">
        <v>1454978100</v>
      </c>
      <c r="P2131" s="19">
        <f t="shared" si="302"/>
        <v>42408.774305555555</v>
      </c>
      <c r="Q2131" t="b">
        <v>0</v>
      </c>
      <c r="R2131">
        <v>12</v>
      </c>
      <c r="S2131" t="b">
        <v>0</v>
      </c>
      <c r="T2131" t="s">
        <v>8282</v>
      </c>
      <c r="U2131" s="6">
        <f t="shared" si="303"/>
        <v>19.666666666666668</v>
      </c>
      <c r="V2131" t="str">
        <f t="shared" si="304"/>
        <v>games</v>
      </c>
      <c r="W2131" t="str">
        <f t="shared" si="305"/>
        <v>video games</v>
      </c>
    </row>
    <row r="2132" spans="1:23" ht="32" x14ac:dyDescent="0.2">
      <c r="A2132" s="5">
        <f t="shared" si="297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e">
        <f t="shared" si="298"/>
        <v>#VALUE!</v>
      </c>
      <c r="I2132" t="str">
        <f t="shared" si="299"/>
        <v>True</v>
      </c>
      <c r="J2132" t="e">
        <f t="shared" si="300"/>
        <v>#VALUE!</v>
      </c>
      <c r="K2132" t="s">
        <v>8224</v>
      </c>
      <c r="L2132" t="s">
        <v>8246</v>
      </c>
      <c r="M2132">
        <v>1408154663</v>
      </c>
      <c r="N2132" s="19">
        <f t="shared" si="301"/>
        <v>41866.836377314816</v>
      </c>
      <c r="O2132">
        <v>1405130663</v>
      </c>
      <c r="P2132" s="19">
        <f t="shared" si="302"/>
        <v>41831.836377314816</v>
      </c>
      <c r="Q2132" t="b">
        <v>0</v>
      </c>
      <c r="R2132">
        <v>4</v>
      </c>
      <c r="S2132" t="b">
        <v>0</v>
      </c>
      <c r="T2132" t="s">
        <v>8282</v>
      </c>
      <c r="U2132" s="6">
        <f t="shared" si="303"/>
        <v>21.25</v>
      </c>
      <c r="V2132" t="str">
        <f t="shared" si="304"/>
        <v>games</v>
      </c>
      <c r="W2132" t="str">
        <f t="shared" si="305"/>
        <v>video games</v>
      </c>
    </row>
    <row r="2133" spans="1:23" ht="48" x14ac:dyDescent="0.2">
      <c r="A2133" s="5">
        <f t="shared" si="297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e">
        <f t="shared" si="298"/>
        <v>#VALUE!</v>
      </c>
      <c r="I2133" t="str">
        <f t="shared" si="299"/>
        <v>True</v>
      </c>
      <c r="J2133" t="e">
        <f t="shared" si="300"/>
        <v>#VALUE!</v>
      </c>
      <c r="K2133" t="s">
        <v>8224</v>
      </c>
      <c r="L2133" t="s">
        <v>8246</v>
      </c>
      <c r="M2133">
        <v>1436677091</v>
      </c>
      <c r="N2133" s="19">
        <f t="shared" si="301"/>
        <v>42196.957071759258</v>
      </c>
      <c r="O2133">
        <v>1434085091</v>
      </c>
      <c r="P2133" s="19">
        <f t="shared" si="302"/>
        <v>42166.957071759258</v>
      </c>
      <c r="Q2133" t="b">
        <v>0</v>
      </c>
      <c r="R2133">
        <v>3</v>
      </c>
      <c r="S2133" t="b">
        <v>0</v>
      </c>
      <c r="T2133" t="s">
        <v>8282</v>
      </c>
      <c r="U2133" s="6">
        <f t="shared" si="303"/>
        <v>8.3333333333333339</v>
      </c>
      <c r="V2133" t="str">
        <f t="shared" si="304"/>
        <v>games</v>
      </c>
      <c r="W2133" t="str">
        <f t="shared" si="305"/>
        <v>video games</v>
      </c>
    </row>
    <row r="2134" spans="1:23" ht="48" x14ac:dyDescent="0.2">
      <c r="A2134" s="5">
        <f t="shared" si="297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e">
        <f t="shared" si="298"/>
        <v>#VALUE!</v>
      </c>
      <c r="I2134" t="str">
        <f t="shared" si="299"/>
        <v>True</v>
      </c>
      <c r="J2134" t="e">
        <f t="shared" si="300"/>
        <v>#VALUE!</v>
      </c>
      <c r="K2134" t="s">
        <v>8224</v>
      </c>
      <c r="L2134" t="s">
        <v>8246</v>
      </c>
      <c r="M2134">
        <v>1391427692</v>
      </c>
      <c r="N2134" s="19">
        <f t="shared" si="301"/>
        <v>41673.237175925926</v>
      </c>
      <c r="O2134">
        <v>1388835692</v>
      </c>
      <c r="P2134" s="19">
        <f t="shared" si="302"/>
        <v>41643.237175925926</v>
      </c>
      <c r="Q2134" t="b">
        <v>0</v>
      </c>
      <c r="R2134">
        <v>99</v>
      </c>
      <c r="S2134" t="b">
        <v>0</v>
      </c>
      <c r="T2134" t="s">
        <v>8282</v>
      </c>
      <c r="U2134" s="6">
        <f t="shared" si="303"/>
        <v>21.34333333333333</v>
      </c>
      <c r="V2134" t="str">
        <f t="shared" si="304"/>
        <v>games</v>
      </c>
      <c r="W2134" t="str">
        <f t="shared" si="305"/>
        <v>video games</v>
      </c>
    </row>
    <row r="2135" spans="1:23" ht="48" x14ac:dyDescent="0.2">
      <c r="A2135" s="5">
        <f t="shared" si="297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e">
        <f t="shared" si="298"/>
        <v>#VALUE!</v>
      </c>
      <c r="I2135" t="str">
        <f t="shared" si="299"/>
        <v>True</v>
      </c>
      <c r="J2135" t="e">
        <f t="shared" si="300"/>
        <v>#VALUE!</v>
      </c>
      <c r="K2135" t="s">
        <v>8224</v>
      </c>
      <c r="L2135" t="s">
        <v>8246</v>
      </c>
      <c r="M2135">
        <v>1303628340</v>
      </c>
      <c r="N2135" s="19">
        <f t="shared" si="301"/>
        <v>40657.040972222225</v>
      </c>
      <c r="O2135">
        <v>1300328399</v>
      </c>
      <c r="P2135" s="19">
        <f t="shared" si="302"/>
        <v>40618.847210648149</v>
      </c>
      <c r="Q2135" t="b">
        <v>0</v>
      </c>
      <c r="R2135">
        <v>3</v>
      </c>
      <c r="S2135" t="b">
        <v>0</v>
      </c>
      <c r="T2135" t="s">
        <v>8282</v>
      </c>
      <c r="U2135" s="6">
        <f t="shared" si="303"/>
        <v>5.333333333333333</v>
      </c>
      <c r="V2135" t="str">
        <f t="shared" si="304"/>
        <v>games</v>
      </c>
      <c r="W2135" t="str">
        <f t="shared" si="305"/>
        <v>video games</v>
      </c>
    </row>
    <row r="2136" spans="1:23" ht="48" x14ac:dyDescent="0.2">
      <c r="A2136" s="5">
        <f t="shared" si="297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e">
        <f t="shared" si="298"/>
        <v>#VALUE!</v>
      </c>
      <c r="I2136" t="str">
        <f t="shared" si="299"/>
        <v>True</v>
      </c>
      <c r="J2136" t="e">
        <f t="shared" si="300"/>
        <v>#VALUE!</v>
      </c>
      <c r="K2136" t="s">
        <v>8224</v>
      </c>
      <c r="L2136" t="s">
        <v>8246</v>
      </c>
      <c r="M2136">
        <v>1367097391</v>
      </c>
      <c r="N2136" s="19">
        <f t="shared" si="301"/>
        <v>41391.636469907404</v>
      </c>
      <c r="O2136">
        <v>1364505391</v>
      </c>
      <c r="P2136" s="19">
        <f t="shared" si="302"/>
        <v>41361.636469907404</v>
      </c>
      <c r="Q2136" t="b">
        <v>0</v>
      </c>
      <c r="R2136">
        <v>3</v>
      </c>
      <c r="S2136" t="b">
        <v>0</v>
      </c>
      <c r="T2136" t="s">
        <v>8282</v>
      </c>
      <c r="U2136" s="6">
        <f t="shared" si="303"/>
        <v>34.666666666666664</v>
      </c>
      <c r="V2136" t="str">
        <f t="shared" si="304"/>
        <v>games</v>
      </c>
      <c r="W2136" t="str">
        <f t="shared" si="305"/>
        <v>video games</v>
      </c>
    </row>
    <row r="2137" spans="1:23" ht="48" x14ac:dyDescent="0.2">
      <c r="A2137" s="5">
        <f t="shared" si="297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e">
        <f t="shared" si="298"/>
        <v>#VALUE!</v>
      </c>
      <c r="I2137" t="str">
        <f t="shared" si="299"/>
        <v>True</v>
      </c>
      <c r="J2137" t="e">
        <f t="shared" si="300"/>
        <v>#VALUE!</v>
      </c>
      <c r="K2137" t="s">
        <v>8224</v>
      </c>
      <c r="L2137" t="s">
        <v>8246</v>
      </c>
      <c r="M2137">
        <v>1349392033</v>
      </c>
      <c r="N2137" s="19">
        <f t="shared" si="301"/>
        <v>41186.713344907403</v>
      </c>
      <c r="O2137">
        <v>1346800033</v>
      </c>
      <c r="P2137" s="19">
        <f t="shared" si="302"/>
        <v>41156.713344907403</v>
      </c>
      <c r="Q2137" t="b">
        <v>0</v>
      </c>
      <c r="R2137">
        <v>22</v>
      </c>
      <c r="S2137" t="b">
        <v>0</v>
      </c>
      <c r="T2137" t="s">
        <v>8282</v>
      </c>
      <c r="U2137" s="6">
        <f t="shared" si="303"/>
        <v>21.727272727272727</v>
      </c>
      <c r="V2137" t="str">
        <f t="shared" si="304"/>
        <v>games</v>
      </c>
      <c r="W2137" t="str">
        <f t="shared" si="305"/>
        <v>video games</v>
      </c>
    </row>
    <row r="2138" spans="1:23" ht="48" x14ac:dyDescent="0.2">
      <c r="A2138" s="5">
        <f t="shared" si="297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e">
        <f t="shared" si="298"/>
        <v>#VALUE!</v>
      </c>
      <c r="I2138" t="str">
        <f t="shared" si="299"/>
        <v>True</v>
      </c>
      <c r="J2138" t="e">
        <f t="shared" si="300"/>
        <v>#VALUE!</v>
      </c>
      <c r="K2138" t="s">
        <v>8224</v>
      </c>
      <c r="L2138" t="s">
        <v>8246</v>
      </c>
      <c r="M2138">
        <v>1382184786</v>
      </c>
      <c r="N2138" s="19">
        <f t="shared" si="301"/>
        <v>41566.259097222224</v>
      </c>
      <c r="O2138">
        <v>1379592786</v>
      </c>
      <c r="P2138" s="19">
        <f t="shared" si="302"/>
        <v>41536.259097222224</v>
      </c>
      <c r="Q2138" t="b">
        <v>0</v>
      </c>
      <c r="R2138">
        <v>4</v>
      </c>
      <c r="S2138" t="b">
        <v>0</v>
      </c>
      <c r="T2138" t="s">
        <v>8282</v>
      </c>
      <c r="U2138" s="6">
        <f t="shared" si="303"/>
        <v>11.922499999999999</v>
      </c>
      <c r="V2138" t="str">
        <f t="shared" si="304"/>
        <v>games</v>
      </c>
      <c r="W2138" t="str">
        <f t="shared" si="305"/>
        <v>video games</v>
      </c>
    </row>
    <row r="2139" spans="1:23" ht="48" x14ac:dyDescent="0.2">
      <c r="A2139" s="5">
        <f t="shared" si="297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e">
        <f t="shared" si="298"/>
        <v>#VALUE!</v>
      </c>
      <c r="I2139" t="str">
        <f t="shared" si="299"/>
        <v>True</v>
      </c>
      <c r="J2139" t="e">
        <f t="shared" si="300"/>
        <v>#VALUE!</v>
      </c>
      <c r="K2139" t="s">
        <v>8229</v>
      </c>
      <c r="L2139" t="s">
        <v>8251</v>
      </c>
      <c r="M2139">
        <v>1417804229</v>
      </c>
      <c r="N2139" s="19">
        <f t="shared" si="301"/>
        <v>41978.521168981482</v>
      </c>
      <c r="O2139">
        <v>1415212229</v>
      </c>
      <c r="P2139" s="19">
        <f t="shared" si="302"/>
        <v>41948.521168981482</v>
      </c>
      <c r="Q2139" t="b">
        <v>0</v>
      </c>
      <c r="R2139">
        <v>534</v>
      </c>
      <c r="S2139" t="b">
        <v>0</v>
      </c>
      <c r="T2139" t="s">
        <v>8282</v>
      </c>
      <c r="U2139" s="6">
        <f t="shared" si="303"/>
        <v>26.59737827715356</v>
      </c>
      <c r="V2139" t="str">
        <f t="shared" si="304"/>
        <v>games</v>
      </c>
      <c r="W2139" t="str">
        <f t="shared" si="305"/>
        <v>video games</v>
      </c>
    </row>
    <row r="2140" spans="1:23" ht="32" x14ac:dyDescent="0.2">
      <c r="A2140" s="5">
        <f t="shared" si="297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e">
        <f t="shared" si="298"/>
        <v>#VALUE!</v>
      </c>
      <c r="I2140" t="str">
        <f t="shared" si="299"/>
        <v>True</v>
      </c>
      <c r="J2140" t="e">
        <f t="shared" si="300"/>
        <v>#VALUE!</v>
      </c>
      <c r="K2140" t="s">
        <v>8225</v>
      </c>
      <c r="L2140" t="s">
        <v>8247</v>
      </c>
      <c r="M2140">
        <v>1383959939</v>
      </c>
      <c r="N2140" s="19">
        <f t="shared" si="301"/>
        <v>41586.804849537039</v>
      </c>
      <c r="O2140">
        <v>1381364339</v>
      </c>
      <c r="P2140" s="19">
        <f t="shared" si="302"/>
        <v>41556.763182870374</v>
      </c>
      <c r="Q2140" t="b">
        <v>0</v>
      </c>
      <c r="R2140">
        <v>12</v>
      </c>
      <c r="S2140" t="b">
        <v>0</v>
      </c>
      <c r="T2140" t="s">
        <v>8282</v>
      </c>
      <c r="U2140" s="6">
        <f t="shared" si="303"/>
        <v>10.666666666666666</v>
      </c>
      <c r="V2140" t="str">
        <f t="shared" si="304"/>
        <v>games</v>
      </c>
      <c r="W2140" t="str">
        <f t="shared" si="305"/>
        <v>video games</v>
      </c>
    </row>
    <row r="2141" spans="1:23" ht="48" x14ac:dyDescent="0.2">
      <c r="A2141" s="5">
        <f t="shared" si="297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e">
        <f t="shared" si="298"/>
        <v>#VALUE!</v>
      </c>
      <c r="I2141" t="str">
        <f t="shared" si="299"/>
        <v>True</v>
      </c>
      <c r="J2141" t="e">
        <f t="shared" si="300"/>
        <v>#VALUE!</v>
      </c>
      <c r="K2141" t="s">
        <v>8224</v>
      </c>
      <c r="L2141" t="s">
        <v>8246</v>
      </c>
      <c r="M2141">
        <v>1478196008</v>
      </c>
      <c r="N2141" s="19">
        <f t="shared" si="301"/>
        <v>42677.500092592592</v>
      </c>
      <c r="O2141">
        <v>1475604008</v>
      </c>
      <c r="P2141" s="19">
        <f t="shared" si="302"/>
        <v>42647.500092592592</v>
      </c>
      <c r="Q2141" t="b">
        <v>0</v>
      </c>
      <c r="R2141">
        <v>56</v>
      </c>
      <c r="S2141" t="b">
        <v>0</v>
      </c>
      <c r="T2141" t="s">
        <v>8282</v>
      </c>
      <c r="U2141" s="6">
        <f t="shared" si="303"/>
        <v>29.035714285714285</v>
      </c>
      <c r="V2141" t="str">
        <f t="shared" si="304"/>
        <v>games</v>
      </c>
      <c r="W2141" t="str">
        <f t="shared" si="305"/>
        <v>video games</v>
      </c>
    </row>
    <row r="2142" spans="1:23" ht="48" x14ac:dyDescent="0.2">
      <c r="A2142" s="5">
        <f t="shared" si="297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e">
        <f t="shared" si="298"/>
        <v>#VALUE!</v>
      </c>
      <c r="I2142" t="str">
        <f t="shared" si="299"/>
        <v>True</v>
      </c>
      <c r="J2142" t="e">
        <f t="shared" si="300"/>
        <v>#VALUE!</v>
      </c>
      <c r="K2142" t="s">
        <v>8224</v>
      </c>
      <c r="L2142" t="s">
        <v>8246</v>
      </c>
      <c r="M2142">
        <v>1357934424</v>
      </c>
      <c r="N2142" s="19">
        <f t="shared" si="301"/>
        <v>41285.583611111113</v>
      </c>
      <c r="O2142">
        <v>1355342424</v>
      </c>
      <c r="P2142" s="19">
        <f t="shared" si="302"/>
        <v>41255.583611111113</v>
      </c>
      <c r="Q2142" t="b">
        <v>0</v>
      </c>
      <c r="R2142">
        <v>11</v>
      </c>
      <c r="S2142" t="b">
        <v>0</v>
      </c>
      <c r="T2142" t="s">
        <v>8282</v>
      </c>
      <c r="U2142" s="6">
        <f t="shared" si="303"/>
        <v>50.909090909090907</v>
      </c>
      <c r="V2142" t="str">
        <f t="shared" si="304"/>
        <v>games</v>
      </c>
      <c r="W2142" t="str">
        <f t="shared" si="305"/>
        <v>video games</v>
      </c>
    </row>
    <row r="2143" spans="1:23" ht="48" x14ac:dyDescent="0.2">
      <c r="A2143" s="5">
        <f t="shared" si="297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e">
        <f t="shared" si="298"/>
        <v>#VALUE!</v>
      </c>
      <c r="I2143" t="str">
        <f t="shared" si="299"/>
        <v>True</v>
      </c>
      <c r="J2143" t="e">
        <f t="shared" si="300"/>
        <v>#VALUE!</v>
      </c>
      <c r="K2143" t="s">
        <v>8224</v>
      </c>
      <c r="L2143" t="s">
        <v>8246</v>
      </c>
      <c r="M2143">
        <v>1415947159</v>
      </c>
      <c r="N2143" s="19">
        <f t="shared" si="301"/>
        <v>41957.027303240742</v>
      </c>
      <c r="O2143">
        <v>1413351559</v>
      </c>
      <c r="P2143" s="19">
        <f t="shared" si="302"/>
        <v>41926.985636574071</v>
      </c>
      <c r="Q2143" t="b">
        <v>0</v>
      </c>
      <c r="R2143">
        <v>0</v>
      </c>
      <c r="S2143" t="b">
        <v>0</v>
      </c>
      <c r="T2143" t="s">
        <v>8282</v>
      </c>
      <c r="U2143" s="6" t="e">
        <f t="shared" si="303"/>
        <v>#DIV/0!</v>
      </c>
      <c r="V2143" t="str">
        <f t="shared" si="304"/>
        <v>games</v>
      </c>
      <c r="W2143" t="str">
        <f t="shared" si="305"/>
        <v>video games</v>
      </c>
    </row>
    <row r="2144" spans="1:23" ht="48" x14ac:dyDescent="0.2">
      <c r="A2144" s="5">
        <f t="shared" si="297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e">
        <f t="shared" si="298"/>
        <v>#VALUE!</v>
      </c>
      <c r="I2144" t="str">
        <f t="shared" si="299"/>
        <v>True</v>
      </c>
      <c r="J2144" t="e">
        <f t="shared" si="300"/>
        <v>#VALUE!</v>
      </c>
      <c r="K2144" t="s">
        <v>8236</v>
      </c>
      <c r="L2144" t="s">
        <v>8249</v>
      </c>
      <c r="M2144">
        <v>1451494210</v>
      </c>
      <c r="N2144" s="19">
        <f t="shared" si="301"/>
        <v>42368.451504629629</v>
      </c>
      <c r="O2144">
        <v>1449075010</v>
      </c>
      <c r="P2144" s="19">
        <f t="shared" si="302"/>
        <v>42340.451504629629</v>
      </c>
      <c r="Q2144" t="b">
        <v>0</v>
      </c>
      <c r="R2144">
        <v>12</v>
      </c>
      <c r="S2144" t="b">
        <v>0</v>
      </c>
      <c r="T2144" t="s">
        <v>8282</v>
      </c>
      <c r="U2144" s="6">
        <f t="shared" si="303"/>
        <v>50.083333333333336</v>
      </c>
      <c r="V2144" t="str">
        <f t="shared" si="304"/>
        <v>games</v>
      </c>
      <c r="W2144" t="str">
        <f t="shared" si="305"/>
        <v>video games</v>
      </c>
    </row>
    <row r="2145" spans="1:23" ht="48" x14ac:dyDescent="0.2">
      <c r="A2145" s="5">
        <f t="shared" si="297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e">
        <f t="shared" si="298"/>
        <v>#VALUE!</v>
      </c>
      <c r="I2145" t="str">
        <f t="shared" si="299"/>
        <v>True</v>
      </c>
      <c r="J2145" t="e">
        <f t="shared" si="300"/>
        <v>#VALUE!</v>
      </c>
      <c r="K2145" t="s">
        <v>8224</v>
      </c>
      <c r="L2145" t="s">
        <v>8246</v>
      </c>
      <c r="M2145">
        <v>1279738800</v>
      </c>
      <c r="N2145" s="19">
        <f t="shared" si="301"/>
        <v>40380.541666666664</v>
      </c>
      <c r="O2145">
        <v>1275599812</v>
      </c>
      <c r="P2145" s="19">
        <f t="shared" si="302"/>
        <v>40332.636712962965</v>
      </c>
      <c r="Q2145" t="b">
        <v>0</v>
      </c>
      <c r="R2145">
        <v>5</v>
      </c>
      <c r="S2145" t="b">
        <v>0</v>
      </c>
      <c r="T2145" t="s">
        <v>8282</v>
      </c>
      <c r="U2145" s="6">
        <f t="shared" si="303"/>
        <v>45</v>
      </c>
      <c r="V2145" t="str">
        <f t="shared" si="304"/>
        <v>games</v>
      </c>
      <c r="W2145" t="str">
        <f t="shared" si="305"/>
        <v>video games</v>
      </c>
    </row>
    <row r="2146" spans="1:23" ht="32" x14ac:dyDescent="0.2">
      <c r="A2146" s="5">
        <f t="shared" si="297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e">
        <f t="shared" si="298"/>
        <v>#VALUE!</v>
      </c>
      <c r="I2146" t="str">
        <f t="shared" si="299"/>
        <v>True</v>
      </c>
      <c r="J2146" t="e">
        <f t="shared" si="300"/>
        <v>#VALUE!</v>
      </c>
      <c r="K2146" t="s">
        <v>8224</v>
      </c>
      <c r="L2146" t="s">
        <v>8246</v>
      </c>
      <c r="M2146">
        <v>1379164040</v>
      </c>
      <c r="N2146" s="19">
        <f t="shared" si="301"/>
        <v>41531.296759259261</v>
      </c>
      <c r="O2146">
        <v>1376399240</v>
      </c>
      <c r="P2146" s="19">
        <f t="shared" si="302"/>
        <v>41499.296759259261</v>
      </c>
      <c r="Q2146" t="b">
        <v>0</v>
      </c>
      <c r="R2146">
        <v>24</v>
      </c>
      <c r="S2146" t="b">
        <v>0</v>
      </c>
      <c r="T2146" t="s">
        <v>8282</v>
      </c>
      <c r="U2146" s="6">
        <f t="shared" si="303"/>
        <v>25.291666666666668</v>
      </c>
      <c r="V2146" t="str">
        <f t="shared" si="304"/>
        <v>games</v>
      </c>
      <c r="W2146" t="str">
        <f t="shared" si="305"/>
        <v>video games</v>
      </c>
    </row>
    <row r="2147" spans="1:23" ht="48" x14ac:dyDescent="0.2">
      <c r="A2147" s="5">
        <f t="shared" si="297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e">
        <f t="shared" si="298"/>
        <v>#VALUE!</v>
      </c>
      <c r="I2147" t="str">
        <f t="shared" si="299"/>
        <v>True</v>
      </c>
      <c r="J2147" t="e">
        <f t="shared" si="300"/>
        <v>#VALUE!</v>
      </c>
      <c r="K2147" t="s">
        <v>8224</v>
      </c>
      <c r="L2147" t="s">
        <v>8246</v>
      </c>
      <c r="M2147">
        <v>1385534514</v>
      </c>
      <c r="N2147" s="19">
        <f t="shared" si="301"/>
        <v>41605.029097222221</v>
      </c>
      <c r="O2147">
        <v>1382938914</v>
      </c>
      <c r="P2147" s="19">
        <f t="shared" si="302"/>
        <v>41574.987430555557</v>
      </c>
      <c r="Q2147" t="b">
        <v>0</v>
      </c>
      <c r="R2147">
        <v>89</v>
      </c>
      <c r="S2147" t="b">
        <v>0</v>
      </c>
      <c r="T2147" t="s">
        <v>8282</v>
      </c>
      <c r="U2147" s="6">
        <f t="shared" si="303"/>
        <v>51.292134831460672</v>
      </c>
      <c r="V2147" t="str">
        <f t="shared" si="304"/>
        <v>games</v>
      </c>
      <c r="W2147" t="str">
        <f t="shared" si="305"/>
        <v>video games</v>
      </c>
    </row>
    <row r="2148" spans="1:23" ht="48" x14ac:dyDescent="0.2">
      <c r="A2148" s="5">
        <f t="shared" si="297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e">
        <f t="shared" si="298"/>
        <v>#VALUE!</v>
      </c>
      <c r="I2148" t="str">
        <f t="shared" si="299"/>
        <v>True</v>
      </c>
      <c r="J2148" t="e">
        <f t="shared" si="300"/>
        <v>#VALUE!</v>
      </c>
      <c r="K2148" t="s">
        <v>8224</v>
      </c>
      <c r="L2148" t="s">
        <v>8246</v>
      </c>
      <c r="M2148">
        <v>1455207510</v>
      </c>
      <c r="N2148" s="19">
        <f t="shared" si="301"/>
        <v>42411.429513888885</v>
      </c>
      <c r="O2148">
        <v>1453997910</v>
      </c>
      <c r="P2148" s="19">
        <f t="shared" si="302"/>
        <v>42397.429513888885</v>
      </c>
      <c r="Q2148" t="b">
        <v>0</v>
      </c>
      <c r="R2148">
        <v>1</v>
      </c>
      <c r="S2148" t="b">
        <v>0</v>
      </c>
      <c r="T2148" t="s">
        <v>8282</v>
      </c>
      <c r="U2148" s="6">
        <f t="shared" si="303"/>
        <v>1</v>
      </c>
      <c r="V2148" t="str">
        <f t="shared" si="304"/>
        <v>games</v>
      </c>
      <c r="W2148" t="str">
        <f t="shared" si="305"/>
        <v>video games</v>
      </c>
    </row>
    <row r="2149" spans="1:23" ht="16" x14ac:dyDescent="0.2">
      <c r="A2149" s="5">
        <f t="shared" si="297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e">
        <f t="shared" si="298"/>
        <v>#VALUE!</v>
      </c>
      <c r="I2149" t="str">
        <f t="shared" si="299"/>
        <v>True</v>
      </c>
      <c r="J2149" t="e">
        <f t="shared" si="300"/>
        <v>#VALUE!</v>
      </c>
      <c r="K2149" t="s">
        <v>8224</v>
      </c>
      <c r="L2149" t="s">
        <v>8246</v>
      </c>
      <c r="M2149">
        <v>1416125148</v>
      </c>
      <c r="N2149" s="19">
        <f t="shared" si="301"/>
        <v>41959.087361111116</v>
      </c>
      <c r="O2149">
        <v>1413356748</v>
      </c>
      <c r="P2149" s="19">
        <f t="shared" si="302"/>
        <v>41927.045694444445</v>
      </c>
      <c r="Q2149" t="b">
        <v>0</v>
      </c>
      <c r="R2149">
        <v>55</v>
      </c>
      <c r="S2149" t="b">
        <v>0</v>
      </c>
      <c r="T2149" t="s">
        <v>8282</v>
      </c>
      <c r="U2149" s="6">
        <f t="shared" si="303"/>
        <v>49.381818181818183</v>
      </c>
      <c r="V2149" t="str">
        <f t="shared" si="304"/>
        <v>games</v>
      </c>
      <c r="W2149" t="str">
        <f t="shared" si="305"/>
        <v>video games</v>
      </c>
    </row>
    <row r="2150" spans="1:23" ht="48" x14ac:dyDescent="0.2">
      <c r="A2150" s="5">
        <f t="shared" si="297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e">
        <f t="shared" si="298"/>
        <v>#VALUE!</v>
      </c>
      <c r="I2150" t="str">
        <f t="shared" si="299"/>
        <v>True</v>
      </c>
      <c r="J2150" t="e">
        <f t="shared" si="300"/>
        <v>#VALUE!</v>
      </c>
      <c r="K2150" t="s">
        <v>8225</v>
      </c>
      <c r="L2150" t="s">
        <v>8247</v>
      </c>
      <c r="M2150">
        <v>1427992582</v>
      </c>
      <c r="N2150" s="19">
        <f t="shared" si="301"/>
        <v>42096.441921296297</v>
      </c>
      <c r="O2150">
        <v>1425404182</v>
      </c>
      <c r="P2150" s="19">
        <f t="shared" si="302"/>
        <v>42066.483587962968</v>
      </c>
      <c r="Q2150" t="b">
        <v>0</v>
      </c>
      <c r="R2150">
        <v>2</v>
      </c>
      <c r="S2150" t="b">
        <v>0</v>
      </c>
      <c r="T2150" t="s">
        <v>8282</v>
      </c>
      <c r="U2150" s="6">
        <f t="shared" si="303"/>
        <v>1</v>
      </c>
      <c r="V2150" t="str">
        <f t="shared" si="304"/>
        <v>games</v>
      </c>
      <c r="W2150" t="str">
        <f t="shared" si="305"/>
        <v>video games</v>
      </c>
    </row>
    <row r="2151" spans="1:23" ht="48" x14ac:dyDescent="0.2">
      <c r="A2151" s="5">
        <f t="shared" si="297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e">
        <f t="shared" si="298"/>
        <v>#VALUE!</v>
      </c>
      <c r="I2151" t="str">
        <f t="shared" si="299"/>
        <v>True</v>
      </c>
      <c r="J2151" t="e">
        <f t="shared" si="300"/>
        <v>#VALUE!</v>
      </c>
      <c r="K2151" t="s">
        <v>8224</v>
      </c>
      <c r="L2151" t="s">
        <v>8246</v>
      </c>
      <c r="M2151">
        <v>1280534400</v>
      </c>
      <c r="N2151" s="19">
        <f t="shared" si="301"/>
        <v>40389.75</v>
      </c>
      <c r="O2151">
        <v>1277512556</v>
      </c>
      <c r="P2151" s="19">
        <f t="shared" si="302"/>
        <v>40354.774953703702</v>
      </c>
      <c r="Q2151" t="b">
        <v>0</v>
      </c>
      <c r="R2151">
        <v>0</v>
      </c>
      <c r="S2151" t="b">
        <v>0</v>
      </c>
      <c r="T2151" t="s">
        <v>8282</v>
      </c>
      <c r="U2151" s="6" t="e">
        <f t="shared" si="303"/>
        <v>#DIV/0!</v>
      </c>
      <c r="V2151" t="str">
        <f t="shared" si="304"/>
        <v>games</v>
      </c>
      <c r="W2151" t="str">
        <f t="shared" si="305"/>
        <v>video games</v>
      </c>
    </row>
    <row r="2152" spans="1:23" ht="16" x14ac:dyDescent="0.2">
      <c r="A2152" s="5">
        <f t="shared" si="297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e">
        <f t="shared" si="298"/>
        <v>#VALUE!</v>
      </c>
      <c r="I2152" t="str">
        <f t="shared" si="299"/>
        <v>True</v>
      </c>
      <c r="J2152" t="e">
        <f t="shared" si="300"/>
        <v>#VALUE!</v>
      </c>
      <c r="K2152" t="s">
        <v>8234</v>
      </c>
      <c r="L2152" t="s">
        <v>8254</v>
      </c>
      <c r="M2152">
        <v>1468392599</v>
      </c>
      <c r="N2152" s="19">
        <f t="shared" si="301"/>
        <v>42564.034710648149</v>
      </c>
      <c r="O2152">
        <v>1465800599</v>
      </c>
      <c r="P2152" s="19">
        <f t="shared" si="302"/>
        <v>42534.034710648149</v>
      </c>
      <c r="Q2152" t="b">
        <v>0</v>
      </c>
      <c r="R2152">
        <v>4</v>
      </c>
      <c r="S2152" t="b">
        <v>0</v>
      </c>
      <c r="T2152" t="s">
        <v>8282</v>
      </c>
      <c r="U2152" s="6">
        <f t="shared" si="303"/>
        <v>101.25</v>
      </c>
      <c r="V2152" t="str">
        <f t="shared" si="304"/>
        <v>games</v>
      </c>
      <c r="W2152" t="str">
        <f t="shared" si="305"/>
        <v>video games</v>
      </c>
    </row>
    <row r="2153" spans="1:23" ht="48" x14ac:dyDescent="0.2">
      <c r="A2153" s="5">
        <f t="shared" si="297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e">
        <f t="shared" si="298"/>
        <v>#VALUE!</v>
      </c>
      <c r="I2153" t="str">
        <f t="shared" si="299"/>
        <v>True</v>
      </c>
      <c r="J2153" t="e">
        <f t="shared" si="300"/>
        <v>#VALUE!</v>
      </c>
      <c r="K2153" t="s">
        <v>8224</v>
      </c>
      <c r="L2153" t="s">
        <v>8246</v>
      </c>
      <c r="M2153">
        <v>1467231614</v>
      </c>
      <c r="N2153" s="19">
        <f t="shared" si="301"/>
        <v>42550.597384259265</v>
      </c>
      <c r="O2153">
        <v>1464639614</v>
      </c>
      <c r="P2153" s="19">
        <f t="shared" si="302"/>
        <v>42520.597384259265</v>
      </c>
      <c r="Q2153" t="b">
        <v>0</v>
      </c>
      <c r="R2153">
        <v>6</v>
      </c>
      <c r="S2153" t="b">
        <v>0</v>
      </c>
      <c r="T2153" t="s">
        <v>8282</v>
      </c>
      <c r="U2153" s="6">
        <f t="shared" si="303"/>
        <v>19.666666666666668</v>
      </c>
      <c r="V2153" t="str">
        <f t="shared" si="304"/>
        <v>games</v>
      </c>
      <c r="W2153" t="str">
        <f t="shared" si="305"/>
        <v>video games</v>
      </c>
    </row>
    <row r="2154" spans="1:23" ht="48" x14ac:dyDescent="0.2">
      <c r="A2154" s="5">
        <f t="shared" si="297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e">
        <f t="shared" si="298"/>
        <v>#VALUE!</v>
      </c>
      <c r="I2154" t="str">
        <f t="shared" si="299"/>
        <v>True</v>
      </c>
      <c r="J2154" t="e">
        <f t="shared" si="300"/>
        <v>#VALUE!</v>
      </c>
      <c r="K2154" t="s">
        <v>8224</v>
      </c>
      <c r="L2154" t="s">
        <v>8246</v>
      </c>
      <c r="M2154">
        <v>1394909909</v>
      </c>
      <c r="N2154" s="19">
        <f t="shared" si="301"/>
        <v>41713.540613425925</v>
      </c>
      <c r="O2154">
        <v>1392321509</v>
      </c>
      <c r="P2154" s="19">
        <f t="shared" si="302"/>
        <v>41683.582280092596</v>
      </c>
      <c r="Q2154" t="b">
        <v>0</v>
      </c>
      <c r="R2154">
        <v>4</v>
      </c>
      <c r="S2154" t="b">
        <v>0</v>
      </c>
      <c r="T2154" t="s">
        <v>8282</v>
      </c>
      <c r="U2154" s="6">
        <f t="shared" si="303"/>
        <v>12.5</v>
      </c>
      <c r="V2154" t="str">
        <f t="shared" si="304"/>
        <v>games</v>
      </c>
      <c r="W2154" t="str">
        <f t="shared" si="305"/>
        <v>video games</v>
      </c>
    </row>
    <row r="2155" spans="1:23" ht="48" x14ac:dyDescent="0.2">
      <c r="A2155" s="5">
        <f t="shared" si="297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e">
        <f t="shared" si="298"/>
        <v>#VALUE!</v>
      </c>
      <c r="I2155" t="str">
        <f t="shared" si="299"/>
        <v>True</v>
      </c>
      <c r="J2155" t="e">
        <f t="shared" si="300"/>
        <v>#VALUE!</v>
      </c>
      <c r="K2155" t="s">
        <v>8224</v>
      </c>
      <c r="L2155" t="s">
        <v>8246</v>
      </c>
      <c r="M2155">
        <v>1420876740</v>
      </c>
      <c r="N2155" s="19">
        <f t="shared" si="301"/>
        <v>42014.082638888889</v>
      </c>
      <c r="O2155">
        <v>1417470718</v>
      </c>
      <c r="P2155" s="19">
        <f t="shared" si="302"/>
        <v>41974.661087962959</v>
      </c>
      <c r="Q2155" t="b">
        <v>0</v>
      </c>
      <c r="R2155">
        <v>4</v>
      </c>
      <c r="S2155" t="b">
        <v>0</v>
      </c>
      <c r="T2155" t="s">
        <v>8282</v>
      </c>
      <c r="U2155" s="6">
        <f t="shared" si="303"/>
        <v>8.5</v>
      </c>
      <c r="V2155" t="str">
        <f t="shared" si="304"/>
        <v>games</v>
      </c>
      <c r="W2155" t="str">
        <f t="shared" si="305"/>
        <v>video games</v>
      </c>
    </row>
    <row r="2156" spans="1:23" ht="32" x14ac:dyDescent="0.2">
      <c r="A2156" s="5">
        <f t="shared" si="297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e">
        <f t="shared" si="298"/>
        <v>#VALUE!</v>
      </c>
      <c r="I2156" t="str">
        <f t="shared" si="299"/>
        <v>True</v>
      </c>
      <c r="J2156" t="e">
        <f t="shared" si="300"/>
        <v>#VALUE!</v>
      </c>
      <c r="K2156" t="s">
        <v>8224</v>
      </c>
      <c r="L2156" t="s">
        <v>8246</v>
      </c>
      <c r="M2156">
        <v>1390921827</v>
      </c>
      <c r="N2156" s="19">
        <f t="shared" si="301"/>
        <v>41667.382256944446</v>
      </c>
      <c r="O2156">
        <v>1389193827</v>
      </c>
      <c r="P2156" s="19">
        <f t="shared" si="302"/>
        <v>41647.382256944446</v>
      </c>
      <c r="Q2156" t="b">
        <v>0</v>
      </c>
      <c r="R2156">
        <v>2</v>
      </c>
      <c r="S2156" t="b">
        <v>0</v>
      </c>
      <c r="T2156" t="s">
        <v>8282</v>
      </c>
      <c r="U2156" s="6">
        <f t="shared" si="303"/>
        <v>1</v>
      </c>
      <c r="V2156" t="str">
        <f t="shared" si="304"/>
        <v>games</v>
      </c>
      <c r="W2156" t="str">
        <f t="shared" si="305"/>
        <v>video games</v>
      </c>
    </row>
    <row r="2157" spans="1:23" ht="48" x14ac:dyDescent="0.2">
      <c r="A2157" s="5">
        <f t="shared" si="297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e">
        <f t="shared" si="298"/>
        <v>#VALUE!</v>
      </c>
      <c r="I2157" t="str">
        <f t="shared" si="299"/>
        <v>True</v>
      </c>
      <c r="J2157" t="e">
        <f t="shared" si="300"/>
        <v>#VALUE!</v>
      </c>
      <c r="K2157" t="s">
        <v>8225</v>
      </c>
      <c r="L2157" t="s">
        <v>8247</v>
      </c>
      <c r="M2157">
        <v>1459443385</v>
      </c>
      <c r="N2157" s="19">
        <f t="shared" si="301"/>
        <v>42460.45584490741</v>
      </c>
      <c r="O2157">
        <v>1456854985</v>
      </c>
      <c r="P2157" s="19">
        <f t="shared" si="302"/>
        <v>42430.497511574074</v>
      </c>
      <c r="Q2157" t="b">
        <v>0</v>
      </c>
      <c r="R2157">
        <v>5</v>
      </c>
      <c r="S2157" t="b">
        <v>0</v>
      </c>
      <c r="T2157" t="s">
        <v>8282</v>
      </c>
      <c r="U2157" s="6">
        <f t="shared" si="303"/>
        <v>23</v>
      </c>
      <c r="V2157" t="str">
        <f t="shared" si="304"/>
        <v>games</v>
      </c>
      <c r="W2157" t="str">
        <f t="shared" si="305"/>
        <v>video games</v>
      </c>
    </row>
    <row r="2158" spans="1:23" ht="32" x14ac:dyDescent="0.2">
      <c r="A2158" s="5">
        <f t="shared" si="297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e">
        <f t="shared" si="298"/>
        <v>#VALUE!</v>
      </c>
      <c r="I2158" t="str">
        <f t="shared" si="299"/>
        <v>True</v>
      </c>
      <c r="J2158" t="e">
        <f t="shared" si="300"/>
        <v>#VALUE!</v>
      </c>
      <c r="K2158" t="s">
        <v>8224</v>
      </c>
      <c r="L2158" t="s">
        <v>8246</v>
      </c>
      <c r="M2158">
        <v>1379363406</v>
      </c>
      <c r="N2158" s="19">
        <f t="shared" si="301"/>
        <v>41533.60423611111</v>
      </c>
      <c r="O2158">
        <v>1375475406</v>
      </c>
      <c r="P2158" s="19">
        <f t="shared" si="302"/>
        <v>41488.60423611111</v>
      </c>
      <c r="Q2158" t="b">
        <v>0</v>
      </c>
      <c r="R2158">
        <v>83</v>
      </c>
      <c r="S2158" t="b">
        <v>0</v>
      </c>
      <c r="T2158" t="s">
        <v>8282</v>
      </c>
      <c r="U2158" s="6">
        <f t="shared" si="303"/>
        <v>17.987951807228917</v>
      </c>
      <c r="V2158" t="str">
        <f t="shared" si="304"/>
        <v>games</v>
      </c>
      <c r="W2158" t="str">
        <f t="shared" si="305"/>
        <v>video games</v>
      </c>
    </row>
    <row r="2159" spans="1:23" ht="32" x14ac:dyDescent="0.2">
      <c r="A2159" s="5">
        <f t="shared" si="297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e">
        <f t="shared" si="298"/>
        <v>#VALUE!</v>
      </c>
      <c r="I2159" t="str">
        <f t="shared" si="299"/>
        <v>True</v>
      </c>
      <c r="J2159" t="e">
        <f t="shared" si="300"/>
        <v>#VALUE!</v>
      </c>
      <c r="K2159" t="s">
        <v>8224</v>
      </c>
      <c r="L2159" t="s">
        <v>8246</v>
      </c>
      <c r="M2159">
        <v>1482479940</v>
      </c>
      <c r="N2159" s="19">
        <f t="shared" si="301"/>
        <v>42727.082638888889</v>
      </c>
      <c r="O2159">
        <v>1479684783</v>
      </c>
      <c r="P2159" s="19">
        <f t="shared" si="302"/>
        <v>42694.73128472222</v>
      </c>
      <c r="Q2159" t="b">
        <v>0</v>
      </c>
      <c r="R2159">
        <v>57</v>
      </c>
      <c r="S2159" t="b">
        <v>0</v>
      </c>
      <c r="T2159" t="s">
        <v>8282</v>
      </c>
      <c r="U2159" s="6">
        <f t="shared" si="303"/>
        <v>370.94736842105266</v>
      </c>
      <c r="V2159" t="str">
        <f t="shared" si="304"/>
        <v>games</v>
      </c>
      <c r="W2159" t="str">
        <f t="shared" si="305"/>
        <v>video games</v>
      </c>
    </row>
    <row r="2160" spans="1:23" ht="48" x14ac:dyDescent="0.2">
      <c r="A2160" s="5">
        <f t="shared" si="297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e">
        <f t="shared" si="298"/>
        <v>#VALUE!</v>
      </c>
      <c r="I2160" t="str">
        <f t="shared" si="299"/>
        <v>True</v>
      </c>
      <c r="J2160" t="e">
        <f t="shared" si="300"/>
        <v>#VALUE!</v>
      </c>
      <c r="K2160" t="s">
        <v>8224</v>
      </c>
      <c r="L2160" t="s">
        <v>8246</v>
      </c>
      <c r="M2160">
        <v>1360009774</v>
      </c>
      <c r="N2160" s="19">
        <f t="shared" si="301"/>
        <v>41309.603865740741</v>
      </c>
      <c r="O2160">
        <v>1356121774</v>
      </c>
      <c r="P2160" s="19">
        <f t="shared" si="302"/>
        <v>41264.603865740741</v>
      </c>
      <c r="Q2160" t="b">
        <v>0</v>
      </c>
      <c r="R2160">
        <v>311</v>
      </c>
      <c r="S2160" t="b">
        <v>0</v>
      </c>
      <c r="T2160" t="s">
        <v>8282</v>
      </c>
      <c r="U2160" s="6">
        <f t="shared" si="303"/>
        <v>63.569485530546629</v>
      </c>
      <c r="V2160" t="str">
        <f t="shared" si="304"/>
        <v>games</v>
      </c>
      <c r="W2160" t="str">
        <f t="shared" si="305"/>
        <v>video games</v>
      </c>
    </row>
    <row r="2161" spans="1:23" ht="64" x14ac:dyDescent="0.2">
      <c r="A2161" s="5">
        <f t="shared" si="297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e">
        <f t="shared" si="298"/>
        <v>#VALUE!</v>
      </c>
      <c r="I2161" t="str">
        <f t="shared" si="299"/>
        <v>True</v>
      </c>
      <c r="J2161" t="e">
        <f t="shared" si="300"/>
        <v>#VALUE!</v>
      </c>
      <c r="K2161" t="s">
        <v>8224</v>
      </c>
      <c r="L2161" t="s">
        <v>8246</v>
      </c>
      <c r="M2161">
        <v>1310837574</v>
      </c>
      <c r="N2161" s="19">
        <f t="shared" si="301"/>
        <v>40740.481180555551</v>
      </c>
      <c r="O2161">
        <v>1308245574</v>
      </c>
      <c r="P2161" s="19">
        <f t="shared" si="302"/>
        <v>40710.481180555551</v>
      </c>
      <c r="Q2161" t="b">
        <v>0</v>
      </c>
      <c r="R2161">
        <v>2</v>
      </c>
      <c r="S2161" t="b">
        <v>0</v>
      </c>
      <c r="T2161" t="s">
        <v>8282</v>
      </c>
      <c r="U2161" s="6">
        <f t="shared" si="303"/>
        <v>13</v>
      </c>
      <c r="V2161" t="str">
        <f t="shared" si="304"/>
        <v>games</v>
      </c>
      <c r="W2161" t="str">
        <f t="shared" si="305"/>
        <v>video games</v>
      </c>
    </row>
    <row r="2162" spans="1:23" ht="48" x14ac:dyDescent="0.2">
      <c r="A2162" s="5">
        <f t="shared" si="297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e">
        <f t="shared" si="298"/>
        <v>#VALUE!</v>
      </c>
      <c r="I2162" t="str">
        <f t="shared" si="299"/>
        <v>True</v>
      </c>
      <c r="J2162" t="e">
        <f t="shared" si="300"/>
        <v>#VALUE!</v>
      </c>
      <c r="K2162" t="s">
        <v>8224</v>
      </c>
      <c r="L2162" t="s">
        <v>8246</v>
      </c>
      <c r="M2162">
        <v>1337447105</v>
      </c>
      <c r="N2162" s="19">
        <f t="shared" si="301"/>
        <v>41048.461863425924</v>
      </c>
      <c r="O2162">
        <v>1334855105</v>
      </c>
      <c r="P2162" s="19">
        <f t="shared" si="302"/>
        <v>41018.461863425924</v>
      </c>
      <c r="Q2162" t="b">
        <v>0</v>
      </c>
      <c r="R2162">
        <v>16</v>
      </c>
      <c r="S2162" t="b">
        <v>0</v>
      </c>
      <c r="T2162" t="s">
        <v>8282</v>
      </c>
      <c r="U2162" s="6">
        <f t="shared" si="303"/>
        <v>5.3125</v>
      </c>
      <c r="V2162" t="str">
        <f t="shared" si="304"/>
        <v>games</v>
      </c>
      <c r="W2162" t="str">
        <f t="shared" si="305"/>
        <v>video games</v>
      </c>
    </row>
    <row r="2163" spans="1:23" ht="32" x14ac:dyDescent="0.2">
      <c r="A2163" s="5">
        <f t="shared" si="297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tr">
        <f t="shared" si="298"/>
        <v>True</v>
      </c>
      <c r="I2163" t="e">
        <f t="shared" si="299"/>
        <v>#VALUE!</v>
      </c>
      <c r="J2163" t="e">
        <f t="shared" si="300"/>
        <v>#VALUE!</v>
      </c>
      <c r="K2163" t="s">
        <v>8224</v>
      </c>
      <c r="L2163" t="s">
        <v>8246</v>
      </c>
      <c r="M2163">
        <v>1443040059</v>
      </c>
      <c r="N2163" s="19">
        <f t="shared" si="301"/>
        <v>42270.602534722217</v>
      </c>
      <c r="O2163">
        <v>1440448059</v>
      </c>
      <c r="P2163" s="19">
        <f t="shared" si="302"/>
        <v>42240.602534722217</v>
      </c>
      <c r="Q2163" t="b">
        <v>0</v>
      </c>
      <c r="R2163">
        <v>13</v>
      </c>
      <c r="S2163" t="b">
        <v>1</v>
      </c>
      <c r="T2163" t="s">
        <v>8276</v>
      </c>
      <c r="U2163" s="6">
        <f t="shared" si="303"/>
        <v>35.615384615384613</v>
      </c>
      <c r="V2163" t="str">
        <f t="shared" si="304"/>
        <v>music</v>
      </c>
      <c r="W2163" t="str">
        <f t="shared" si="305"/>
        <v>rock</v>
      </c>
    </row>
    <row r="2164" spans="1:23" ht="48" x14ac:dyDescent="0.2">
      <c r="A2164" s="5">
        <f t="shared" si="297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tr">
        <f t="shared" si="298"/>
        <v>True</v>
      </c>
      <c r="I2164" t="e">
        <f t="shared" si="299"/>
        <v>#VALUE!</v>
      </c>
      <c r="J2164" t="e">
        <f t="shared" si="300"/>
        <v>#VALUE!</v>
      </c>
      <c r="K2164" t="s">
        <v>8224</v>
      </c>
      <c r="L2164" t="s">
        <v>8246</v>
      </c>
      <c r="M2164">
        <v>1406226191</v>
      </c>
      <c r="N2164" s="19">
        <f t="shared" si="301"/>
        <v>41844.516099537039</v>
      </c>
      <c r="O2164">
        <v>1403547791</v>
      </c>
      <c r="P2164" s="19">
        <f t="shared" si="302"/>
        <v>41813.516099537039</v>
      </c>
      <c r="Q2164" t="b">
        <v>0</v>
      </c>
      <c r="R2164">
        <v>58</v>
      </c>
      <c r="S2164" t="b">
        <v>1</v>
      </c>
      <c r="T2164" t="s">
        <v>8276</v>
      </c>
      <c r="U2164" s="6">
        <f t="shared" si="303"/>
        <v>87.103448275862064</v>
      </c>
      <c r="V2164" t="str">
        <f t="shared" si="304"/>
        <v>music</v>
      </c>
      <c r="W2164" t="str">
        <f t="shared" si="305"/>
        <v>rock</v>
      </c>
    </row>
    <row r="2165" spans="1:23" ht="48" x14ac:dyDescent="0.2">
      <c r="A2165" s="5">
        <f t="shared" si="297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tr">
        <f t="shared" si="298"/>
        <v>True</v>
      </c>
      <c r="I2165" t="e">
        <f t="shared" si="299"/>
        <v>#VALUE!</v>
      </c>
      <c r="J2165" t="e">
        <f t="shared" si="300"/>
        <v>#VALUE!</v>
      </c>
      <c r="K2165" t="s">
        <v>8224</v>
      </c>
      <c r="L2165" t="s">
        <v>8246</v>
      </c>
      <c r="M2165">
        <v>1433735400</v>
      </c>
      <c r="N2165" s="19">
        <f t="shared" si="301"/>
        <v>42162.909722222219</v>
      </c>
      <c r="O2165">
        <v>1429306520</v>
      </c>
      <c r="P2165" s="19">
        <f t="shared" si="302"/>
        <v>42111.649537037039</v>
      </c>
      <c r="Q2165" t="b">
        <v>0</v>
      </c>
      <c r="R2165">
        <v>44</v>
      </c>
      <c r="S2165" t="b">
        <v>1</v>
      </c>
      <c r="T2165" t="s">
        <v>8276</v>
      </c>
      <c r="U2165" s="6">
        <f t="shared" si="303"/>
        <v>75.11363636363636</v>
      </c>
      <c r="V2165" t="str">
        <f t="shared" si="304"/>
        <v>music</v>
      </c>
      <c r="W2165" t="str">
        <f t="shared" si="305"/>
        <v>rock</v>
      </c>
    </row>
    <row r="2166" spans="1:23" ht="32" x14ac:dyDescent="0.2">
      <c r="A2166" s="5">
        <f t="shared" si="297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tr">
        <f t="shared" si="298"/>
        <v>True</v>
      </c>
      <c r="I2166" t="e">
        <f t="shared" si="299"/>
        <v>#VALUE!</v>
      </c>
      <c r="J2166" t="e">
        <f t="shared" si="300"/>
        <v>#VALUE!</v>
      </c>
      <c r="K2166" t="s">
        <v>8224</v>
      </c>
      <c r="L2166" t="s">
        <v>8246</v>
      </c>
      <c r="M2166">
        <v>1466827140</v>
      </c>
      <c r="N2166" s="19">
        <f t="shared" si="301"/>
        <v>42545.915972222225</v>
      </c>
      <c r="O2166">
        <v>1464196414</v>
      </c>
      <c r="P2166" s="19">
        <f t="shared" si="302"/>
        <v>42515.46775462963</v>
      </c>
      <c r="Q2166" t="b">
        <v>0</v>
      </c>
      <c r="R2166">
        <v>83</v>
      </c>
      <c r="S2166" t="b">
        <v>1</v>
      </c>
      <c r="T2166" t="s">
        <v>8276</v>
      </c>
      <c r="U2166" s="6">
        <f t="shared" si="303"/>
        <v>68.01204819277109</v>
      </c>
      <c r="V2166" t="str">
        <f t="shared" si="304"/>
        <v>music</v>
      </c>
      <c r="W2166" t="str">
        <f t="shared" si="305"/>
        <v>rock</v>
      </c>
    </row>
    <row r="2167" spans="1:23" ht="48" x14ac:dyDescent="0.2">
      <c r="A2167" s="5">
        <f t="shared" si="297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tr">
        <f t="shared" si="298"/>
        <v>True</v>
      </c>
      <c r="I2167" t="e">
        <f t="shared" si="299"/>
        <v>#VALUE!</v>
      </c>
      <c r="J2167" t="e">
        <f t="shared" si="300"/>
        <v>#VALUE!</v>
      </c>
      <c r="K2167" t="s">
        <v>8230</v>
      </c>
      <c r="L2167" t="s">
        <v>8249</v>
      </c>
      <c r="M2167">
        <v>1460127635</v>
      </c>
      <c r="N2167" s="19">
        <f t="shared" si="301"/>
        <v>42468.375405092593</v>
      </c>
      <c r="O2167">
        <v>1457539235</v>
      </c>
      <c r="P2167" s="19">
        <f t="shared" si="302"/>
        <v>42438.417071759264</v>
      </c>
      <c r="Q2167" t="b">
        <v>0</v>
      </c>
      <c r="R2167">
        <v>117</v>
      </c>
      <c r="S2167" t="b">
        <v>1</v>
      </c>
      <c r="T2167" t="s">
        <v>8276</v>
      </c>
      <c r="U2167" s="6">
        <f t="shared" si="303"/>
        <v>29.623931623931625</v>
      </c>
      <c r="V2167" t="str">
        <f t="shared" si="304"/>
        <v>music</v>
      </c>
      <c r="W2167" t="str">
        <f t="shared" si="305"/>
        <v>rock</v>
      </c>
    </row>
    <row r="2168" spans="1:23" ht="48" x14ac:dyDescent="0.2">
      <c r="A2168" s="5">
        <f t="shared" si="297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tr">
        <f t="shared" si="298"/>
        <v>True</v>
      </c>
      <c r="I2168" t="e">
        <f t="shared" si="299"/>
        <v>#VALUE!</v>
      </c>
      <c r="J2168" t="e">
        <f t="shared" si="300"/>
        <v>#VALUE!</v>
      </c>
      <c r="K2168" t="s">
        <v>8224</v>
      </c>
      <c r="L2168" t="s">
        <v>8246</v>
      </c>
      <c r="M2168">
        <v>1417813618</v>
      </c>
      <c r="N2168" s="19">
        <f t="shared" si="301"/>
        <v>41978.629837962959</v>
      </c>
      <c r="O2168">
        <v>1413922018</v>
      </c>
      <c r="P2168" s="19">
        <f t="shared" si="302"/>
        <v>41933.588171296295</v>
      </c>
      <c r="Q2168" t="b">
        <v>0</v>
      </c>
      <c r="R2168">
        <v>32</v>
      </c>
      <c r="S2168" t="b">
        <v>1</v>
      </c>
      <c r="T2168" t="s">
        <v>8276</v>
      </c>
      <c r="U2168" s="6">
        <f t="shared" si="303"/>
        <v>91.625</v>
      </c>
      <c r="V2168" t="str">
        <f t="shared" si="304"/>
        <v>music</v>
      </c>
      <c r="W2168" t="str">
        <f t="shared" si="305"/>
        <v>rock</v>
      </c>
    </row>
    <row r="2169" spans="1:23" ht="32" x14ac:dyDescent="0.2">
      <c r="A2169" s="5">
        <f t="shared" si="297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tr">
        <f t="shared" si="298"/>
        <v>True</v>
      </c>
      <c r="I2169" t="e">
        <f t="shared" si="299"/>
        <v>#VALUE!</v>
      </c>
      <c r="J2169" t="e">
        <f t="shared" si="300"/>
        <v>#VALUE!</v>
      </c>
      <c r="K2169" t="s">
        <v>8224</v>
      </c>
      <c r="L2169" t="s">
        <v>8246</v>
      </c>
      <c r="M2169">
        <v>1347672937</v>
      </c>
      <c r="N2169" s="19">
        <f t="shared" si="301"/>
        <v>41166.816400462965</v>
      </c>
      <c r="O2169">
        <v>1346463337</v>
      </c>
      <c r="P2169" s="19">
        <f t="shared" si="302"/>
        <v>41152.816400462965</v>
      </c>
      <c r="Q2169" t="b">
        <v>0</v>
      </c>
      <c r="R2169">
        <v>8</v>
      </c>
      <c r="S2169" t="b">
        <v>1</v>
      </c>
      <c r="T2169" t="s">
        <v>8276</v>
      </c>
      <c r="U2169" s="6">
        <f t="shared" si="303"/>
        <v>22.5</v>
      </c>
      <c r="V2169" t="str">
        <f t="shared" si="304"/>
        <v>music</v>
      </c>
      <c r="W2169" t="str">
        <f t="shared" si="305"/>
        <v>rock</v>
      </c>
    </row>
    <row r="2170" spans="1:23" ht="32" x14ac:dyDescent="0.2">
      <c r="A2170" s="5">
        <f t="shared" si="297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tr">
        <f t="shared" si="298"/>
        <v>True</v>
      </c>
      <c r="I2170" t="e">
        <f t="shared" si="299"/>
        <v>#VALUE!</v>
      </c>
      <c r="J2170" t="e">
        <f t="shared" si="300"/>
        <v>#VALUE!</v>
      </c>
      <c r="K2170" t="s">
        <v>8224</v>
      </c>
      <c r="L2170" t="s">
        <v>8246</v>
      </c>
      <c r="M2170">
        <v>1486702800</v>
      </c>
      <c r="N2170" s="19">
        <f t="shared" si="301"/>
        <v>42775.958333333328</v>
      </c>
      <c r="O2170">
        <v>1484058261</v>
      </c>
      <c r="P2170" s="19">
        <f t="shared" si="302"/>
        <v>42745.350243055553</v>
      </c>
      <c r="Q2170" t="b">
        <v>0</v>
      </c>
      <c r="R2170">
        <v>340</v>
      </c>
      <c r="S2170" t="b">
        <v>1</v>
      </c>
      <c r="T2170" t="s">
        <v>8276</v>
      </c>
      <c r="U2170" s="6">
        <f t="shared" si="303"/>
        <v>64.366735294117646</v>
      </c>
      <c r="V2170" t="str">
        <f t="shared" si="304"/>
        <v>music</v>
      </c>
      <c r="W2170" t="str">
        <f t="shared" si="305"/>
        <v>rock</v>
      </c>
    </row>
    <row r="2171" spans="1:23" ht="48" x14ac:dyDescent="0.2">
      <c r="A2171" s="5">
        <f t="shared" si="297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tr">
        <f t="shared" si="298"/>
        <v>True</v>
      </c>
      <c r="I2171" t="e">
        <f t="shared" si="299"/>
        <v>#VALUE!</v>
      </c>
      <c r="J2171" t="e">
        <f t="shared" si="300"/>
        <v>#VALUE!</v>
      </c>
      <c r="K2171" t="s">
        <v>8224</v>
      </c>
      <c r="L2171" t="s">
        <v>8246</v>
      </c>
      <c r="M2171">
        <v>1488473351</v>
      </c>
      <c r="N2171" s="19">
        <f t="shared" si="301"/>
        <v>42796.450821759259</v>
      </c>
      <c r="O2171">
        <v>1488214151</v>
      </c>
      <c r="P2171" s="19">
        <f t="shared" si="302"/>
        <v>42793.450821759259</v>
      </c>
      <c r="Q2171" t="b">
        <v>0</v>
      </c>
      <c r="R2171">
        <v>7</v>
      </c>
      <c r="S2171" t="b">
        <v>1</v>
      </c>
      <c r="T2171" t="s">
        <v>8276</v>
      </c>
      <c r="U2171" s="6">
        <f t="shared" si="303"/>
        <v>21.857142857142858</v>
      </c>
      <c r="V2171" t="str">
        <f t="shared" si="304"/>
        <v>music</v>
      </c>
      <c r="W2171" t="str">
        <f t="shared" si="305"/>
        <v>rock</v>
      </c>
    </row>
    <row r="2172" spans="1:23" ht="48" x14ac:dyDescent="0.2">
      <c r="A2172" s="5">
        <f t="shared" si="297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tr">
        <f t="shared" si="298"/>
        <v>True</v>
      </c>
      <c r="I2172" t="e">
        <f t="shared" si="299"/>
        <v>#VALUE!</v>
      </c>
      <c r="J2172" t="e">
        <f t="shared" si="300"/>
        <v>#VALUE!</v>
      </c>
      <c r="K2172" t="s">
        <v>8224</v>
      </c>
      <c r="L2172" t="s">
        <v>8246</v>
      </c>
      <c r="M2172">
        <v>1440266422</v>
      </c>
      <c r="N2172" s="19">
        <f t="shared" si="301"/>
        <v>42238.500254629631</v>
      </c>
      <c r="O2172">
        <v>1436810422</v>
      </c>
      <c r="P2172" s="19">
        <f t="shared" si="302"/>
        <v>42198.500254629631</v>
      </c>
      <c r="Q2172" t="b">
        <v>0</v>
      </c>
      <c r="R2172">
        <v>19</v>
      </c>
      <c r="S2172" t="b">
        <v>1</v>
      </c>
      <c r="T2172" t="s">
        <v>8276</v>
      </c>
      <c r="U2172" s="6">
        <f t="shared" si="303"/>
        <v>33.315789473684212</v>
      </c>
      <c r="V2172" t="str">
        <f t="shared" si="304"/>
        <v>music</v>
      </c>
      <c r="W2172" t="str">
        <f t="shared" si="305"/>
        <v>rock</v>
      </c>
    </row>
    <row r="2173" spans="1:23" ht="48" x14ac:dyDescent="0.2">
      <c r="A2173" s="5">
        <f t="shared" si="297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tr">
        <f t="shared" si="298"/>
        <v>True</v>
      </c>
      <c r="I2173" t="e">
        <f t="shared" si="299"/>
        <v>#VALUE!</v>
      </c>
      <c r="J2173" t="e">
        <f t="shared" si="300"/>
        <v>#VALUE!</v>
      </c>
      <c r="K2173" t="s">
        <v>8224</v>
      </c>
      <c r="L2173" t="s">
        <v>8246</v>
      </c>
      <c r="M2173">
        <v>1434949200</v>
      </c>
      <c r="N2173" s="19">
        <f t="shared" si="301"/>
        <v>42176.958333333328</v>
      </c>
      <c r="O2173">
        <v>1431903495</v>
      </c>
      <c r="P2173" s="19">
        <f t="shared" si="302"/>
        <v>42141.70711805555</v>
      </c>
      <c r="Q2173" t="b">
        <v>0</v>
      </c>
      <c r="R2173">
        <v>47</v>
      </c>
      <c r="S2173" t="b">
        <v>1</v>
      </c>
      <c r="T2173" t="s">
        <v>8276</v>
      </c>
      <c r="U2173" s="6">
        <f t="shared" si="303"/>
        <v>90.276595744680847</v>
      </c>
      <c r="V2173" t="str">
        <f t="shared" si="304"/>
        <v>music</v>
      </c>
      <c r="W2173" t="str">
        <f t="shared" si="305"/>
        <v>rock</v>
      </c>
    </row>
    <row r="2174" spans="1:23" ht="48" x14ac:dyDescent="0.2">
      <c r="A2174" s="5">
        <f t="shared" si="297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tr">
        <f t="shared" si="298"/>
        <v>True</v>
      </c>
      <c r="I2174" t="e">
        <f t="shared" si="299"/>
        <v>#VALUE!</v>
      </c>
      <c r="J2174" t="e">
        <f t="shared" si="300"/>
        <v>#VALUE!</v>
      </c>
      <c r="K2174" t="s">
        <v>8224</v>
      </c>
      <c r="L2174" t="s">
        <v>8246</v>
      </c>
      <c r="M2174">
        <v>1429365320</v>
      </c>
      <c r="N2174" s="19">
        <f t="shared" si="301"/>
        <v>42112.330092592587</v>
      </c>
      <c r="O2174">
        <v>1426773320</v>
      </c>
      <c r="P2174" s="19">
        <f t="shared" si="302"/>
        <v>42082.330092592587</v>
      </c>
      <c r="Q2174" t="b">
        <v>0</v>
      </c>
      <c r="R2174">
        <v>13</v>
      </c>
      <c r="S2174" t="b">
        <v>1</v>
      </c>
      <c r="T2174" t="s">
        <v>8276</v>
      </c>
      <c r="U2174" s="6">
        <f t="shared" si="303"/>
        <v>76.92307692307692</v>
      </c>
      <c r="V2174" t="str">
        <f t="shared" si="304"/>
        <v>music</v>
      </c>
      <c r="W2174" t="str">
        <f t="shared" si="305"/>
        <v>rock</v>
      </c>
    </row>
    <row r="2175" spans="1:23" ht="48" x14ac:dyDescent="0.2">
      <c r="A2175" s="5">
        <f t="shared" si="297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tr">
        <f t="shared" si="298"/>
        <v>True</v>
      </c>
      <c r="I2175" t="e">
        <f t="shared" si="299"/>
        <v>#VALUE!</v>
      </c>
      <c r="J2175" t="e">
        <f t="shared" si="300"/>
        <v>#VALUE!</v>
      </c>
      <c r="K2175" t="s">
        <v>8224</v>
      </c>
      <c r="L2175" t="s">
        <v>8246</v>
      </c>
      <c r="M2175">
        <v>1378785540</v>
      </c>
      <c r="N2175" s="19">
        <f t="shared" si="301"/>
        <v>41526.915972222225</v>
      </c>
      <c r="O2175">
        <v>1376066243</v>
      </c>
      <c r="P2175" s="19">
        <f t="shared" si="302"/>
        <v>41495.442627314813</v>
      </c>
      <c r="Q2175" t="b">
        <v>0</v>
      </c>
      <c r="R2175">
        <v>90</v>
      </c>
      <c r="S2175" t="b">
        <v>1</v>
      </c>
      <c r="T2175" t="s">
        <v>8276</v>
      </c>
      <c r="U2175" s="6">
        <f t="shared" si="303"/>
        <v>59.233333333333334</v>
      </c>
      <c r="V2175" t="str">
        <f t="shared" si="304"/>
        <v>music</v>
      </c>
      <c r="W2175" t="str">
        <f t="shared" si="305"/>
        <v>rock</v>
      </c>
    </row>
    <row r="2176" spans="1:23" ht="48" x14ac:dyDescent="0.2">
      <c r="A2176" s="5">
        <f t="shared" si="297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tr">
        <f t="shared" si="298"/>
        <v>True</v>
      </c>
      <c r="I2176" t="e">
        <f t="shared" si="299"/>
        <v>#VALUE!</v>
      </c>
      <c r="J2176" t="e">
        <f t="shared" si="300"/>
        <v>#VALUE!</v>
      </c>
      <c r="K2176" t="s">
        <v>8225</v>
      </c>
      <c r="L2176" t="s">
        <v>8247</v>
      </c>
      <c r="M2176">
        <v>1462453307</v>
      </c>
      <c r="N2176" s="19">
        <f t="shared" si="301"/>
        <v>42495.292905092589</v>
      </c>
      <c r="O2176">
        <v>1459861307</v>
      </c>
      <c r="P2176" s="19">
        <f t="shared" si="302"/>
        <v>42465.292905092589</v>
      </c>
      <c r="Q2176" t="b">
        <v>0</v>
      </c>
      <c r="R2176">
        <v>63</v>
      </c>
      <c r="S2176" t="b">
        <v>1</v>
      </c>
      <c r="T2176" t="s">
        <v>8276</v>
      </c>
      <c r="U2176" s="6">
        <f t="shared" si="303"/>
        <v>65.38095238095238</v>
      </c>
      <c r="V2176" t="str">
        <f t="shared" si="304"/>
        <v>music</v>
      </c>
      <c r="W2176" t="str">
        <f t="shared" si="305"/>
        <v>rock</v>
      </c>
    </row>
    <row r="2177" spans="1:23" ht="48" x14ac:dyDescent="0.2">
      <c r="A2177" s="5">
        <f t="shared" si="297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tr">
        <f t="shared" si="298"/>
        <v>True</v>
      </c>
      <c r="I2177" t="e">
        <f t="shared" si="299"/>
        <v>#VALUE!</v>
      </c>
      <c r="J2177" t="e">
        <f t="shared" si="300"/>
        <v>#VALUE!</v>
      </c>
      <c r="K2177" t="s">
        <v>8224</v>
      </c>
      <c r="L2177" t="s">
        <v>8246</v>
      </c>
      <c r="M2177">
        <v>1469059986</v>
      </c>
      <c r="N2177" s="19">
        <f t="shared" si="301"/>
        <v>42571.759097222224</v>
      </c>
      <c r="O2177">
        <v>1468455186</v>
      </c>
      <c r="P2177" s="19">
        <f t="shared" si="302"/>
        <v>42564.759097222224</v>
      </c>
      <c r="Q2177" t="b">
        <v>0</v>
      </c>
      <c r="R2177">
        <v>26</v>
      </c>
      <c r="S2177" t="b">
        <v>1</v>
      </c>
      <c r="T2177" t="s">
        <v>8276</v>
      </c>
      <c r="U2177" s="6">
        <f t="shared" si="303"/>
        <v>67.307692307692307</v>
      </c>
      <c r="V2177" t="str">
        <f t="shared" si="304"/>
        <v>music</v>
      </c>
      <c r="W2177" t="str">
        <f t="shared" si="305"/>
        <v>rock</v>
      </c>
    </row>
    <row r="2178" spans="1:23" ht="48" x14ac:dyDescent="0.2">
      <c r="A2178" s="5">
        <f t="shared" si="297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tr">
        <f t="shared" si="298"/>
        <v>True</v>
      </c>
      <c r="I2178" t="e">
        <f t="shared" si="299"/>
        <v>#VALUE!</v>
      </c>
      <c r="J2178" t="e">
        <f t="shared" si="300"/>
        <v>#VALUE!</v>
      </c>
      <c r="K2178" t="s">
        <v>8224</v>
      </c>
      <c r="L2178" t="s">
        <v>8246</v>
      </c>
      <c r="M2178">
        <v>1430579509</v>
      </c>
      <c r="N2178" s="19">
        <f t="shared" si="301"/>
        <v>42126.383206018523</v>
      </c>
      <c r="O2178">
        <v>1427987509</v>
      </c>
      <c r="P2178" s="19">
        <f t="shared" si="302"/>
        <v>42096.383206018523</v>
      </c>
      <c r="Q2178" t="b">
        <v>0</v>
      </c>
      <c r="R2178">
        <v>71</v>
      </c>
      <c r="S2178" t="b">
        <v>1</v>
      </c>
      <c r="T2178" t="s">
        <v>8276</v>
      </c>
      <c r="U2178" s="6">
        <f t="shared" si="303"/>
        <v>88.74647887323944</v>
      </c>
      <c r="V2178" t="str">
        <f t="shared" si="304"/>
        <v>music</v>
      </c>
      <c r="W2178" t="str">
        <f t="shared" si="305"/>
        <v>rock</v>
      </c>
    </row>
    <row r="2179" spans="1:23" ht="64" x14ac:dyDescent="0.2">
      <c r="A2179" s="5">
        <f t="shared" ref="A2179:A2242" si="306">F2179/E2179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tr">
        <f t="shared" ref="H2179:H2242" si="307">IF(SEARCH("*ccess*",G2179),"True","False")</f>
        <v>True</v>
      </c>
      <c r="I2179" t="e">
        <f t="shared" ref="I2179:I2242" si="308">IF(SEARCH("*ail*",G2179),"True","False")</f>
        <v>#VALUE!</v>
      </c>
      <c r="J2179" t="e">
        <f t="shared" ref="J2179:J2242" si="309">IF(SEARCH("*cel*",G2179),"True","False")</f>
        <v>#VALUE!</v>
      </c>
      <c r="K2179" t="s">
        <v>8224</v>
      </c>
      <c r="L2179" t="s">
        <v>8246</v>
      </c>
      <c r="M2179">
        <v>1465192867</v>
      </c>
      <c r="N2179" s="19">
        <f t="shared" ref="N2179:N2242" si="310">(((M2179/60)/60)/24)+DATE(1970,1,1)+(-6/24)</f>
        <v>42527.000775462962</v>
      </c>
      <c r="O2179">
        <v>1463032867</v>
      </c>
      <c r="P2179" s="19">
        <f t="shared" ref="P2179:P2242" si="311">(((O2179/60)/60)/24)+DATE(1970,1,1)+(-6/24)</f>
        <v>42502.000775462962</v>
      </c>
      <c r="Q2179" t="b">
        <v>0</v>
      </c>
      <c r="R2179">
        <v>38</v>
      </c>
      <c r="S2179" t="b">
        <v>1</v>
      </c>
      <c r="T2179" t="s">
        <v>8276</v>
      </c>
      <c r="U2179" s="6">
        <f t="shared" ref="U2179:U2242" si="312">SUM(F2179/R2179)</f>
        <v>65.868421052631575</v>
      </c>
      <c r="V2179" t="str">
        <f t="shared" ref="V2179:V2242" si="313">LEFT(T2179, FIND("/", T2179) -1)</f>
        <v>music</v>
      </c>
      <c r="W2179" t="str">
        <f t="shared" ref="W2179:W2242" si="314">RIGHT(T2179, LEN(T2179) -FIND("/", T2179))</f>
        <v>rock</v>
      </c>
    </row>
    <row r="2180" spans="1:23" ht="48" x14ac:dyDescent="0.2">
      <c r="A2180" s="5">
        <f t="shared" si="306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tr">
        <f t="shared" si="307"/>
        <v>True</v>
      </c>
      <c r="I2180" t="e">
        <f t="shared" si="308"/>
        <v>#VALUE!</v>
      </c>
      <c r="J2180" t="e">
        <f t="shared" si="309"/>
        <v>#VALUE!</v>
      </c>
      <c r="K2180" t="s">
        <v>8224</v>
      </c>
      <c r="L2180" t="s">
        <v>8246</v>
      </c>
      <c r="M2180">
        <v>1484752597</v>
      </c>
      <c r="N2180" s="19">
        <f t="shared" si="310"/>
        <v>42753.38653935185</v>
      </c>
      <c r="O2180">
        <v>1482160597</v>
      </c>
      <c r="P2180" s="19">
        <f t="shared" si="311"/>
        <v>42723.38653935185</v>
      </c>
      <c r="Q2180" t="b">
        <v>0</v>
      </c>
      <c r="R2180">
        <v>859</v>
      </c>
      <c r="S2180" t="b">
        <v>1</v>
      </c>
      <c r="T2180" t="s">
        <v>8276</v>
      </c>
      <c r="U2180" s="6">
        <f t="shared" si="312"/>
        <v>40.349243306169967</v>
      </c>
      <c r="V2180" t="str">
        <f t="shared" si="313"/>
        <v>music</v>
      </c>
      <c r="W2180" t="str">
        <f t="shared" si="314"/>
        <v>rock</v>
      </c>
    </row>
    <row r="2181" spans="1:23" ht="32" x14ac:dyDescent="0.2">
      <c r="A2181" s="5">
        <f t="shared" si="306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tr">
        <f t="shared" si="307"/>
        <v>True</v>
      </c>
      <c r="I2181" t="e">
        <f t="shared" si="308"/>
        <v>#VALUE!</v>
      </c>
      <c r="J2181" t="e">
        <f t="shared" si="309"/>
        <v>#VALUE!</v>
      </c>
      <c r="K2181" t="s">
        <v>8224</v>
      </c>
      <c r="L2181" t="s">
        <v>8246</v>
      </c>
      <c r="M2181">
        <v>1428725192</v>
      </c>
      <c r="N2181" s="19">
        <f t="shared" si="310"/>
        <v>42104.921203703707</v>
      </c>
      <c r="O2181">
        <v>1426133192</v>
      </c>
      <c r="P2181" s="19">
        <f t="shared" si="311"/>
        <v>42074.921203703707</v>
      </c>
      <c r="Q2181" t="b">
        <v>0</v>
      </c>
      <c r="R2181">
        <v>21</v>
      </c>
      <c r="S2181" t="b">
        <v>1</v>
      </c>
      <c r="T2181" t="s">
        <v>8276</v>
      </c>
      <c r="U2181" s="6">
        <f t="shared" si="312"/>
        <v>76.857142857142861</v>
      </c>
      <c r="V2181" t="str">
        <f t="shared" si="313"/>
        <v>music</v>
      </c>
      <c r="W2181" t="str">
        <f t="shared" si="314"/>
        <v>rock</v>
      </c>
    </row>
    <row r="2182" spans="1:23" ht="32" x14ac:dyDescent="0.2">
      <c r="A2182" s="5">
        <f t="shared" si="306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tr">
        <f t="shared" si="307"/>
        <v>True</v>
      </c>
      <c r="I2182" t="e">
        <f t="shared" si="308"/>
        <v>#VALUE!</v>
      </c>
      <c r="J2182" t="e">
        <f t="shared" si="309"/>
        <v>#VALUE!</v>
      </c>
      <c r="K2182" t="s">
        <v>8224</v>
      </c>
      <c r="L2182" t="s">
        <v>8246</v>
      </c>
      <c r="M2182">
        <v>1447434268</v>
      </c>
      <c r="N2182" s="19">
        <f t="shared" si="310"/>
        <v>42321.461435185185</v>
      </c>
      <c r="O2182">
        <v>1443801868</v>
      </c>
      <c r="P2182" s="19">
        <f t="shared" si="311"/>
        <v>42279.419768518521</v>
      </c>
      <c r="Q2182" t="b">
        <v>0</v>
      </c>
      <c r="R2182">
        <v>78</v>
      </c>
      <c r="S2182" t="b">
        <v>1</v>
      </c>
      <c r="T2182" t="s">
        <v>8276</v>
      </c>
      <c r="U2182" s="6">
        <f t="shared" si="312"/>
        <v>68.707820512820518</v>
      </c>
      <c r="V2182" t="str">
        <f t="shared" si="313"/>
        <v>music</v>
      </c>
      <c r="W2182" t="str">
        <f t="shared" si="314"/>
        <v>rock</v>
      </c>
    </row>
    <row r="2183" spans="1:23" ht="48" x14ac:dyDescent="0.2">
      <c r="A2183" s="5">
        <f t="shared" si="306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tr">
        <f t="shared" si="307"/>
        <v>True</v>
      </c>
      <c r="I2183" t="e">
        <f t="shared" si="308"/>
        <v>#VALUE!</v>
      </c>
      <c r="J2183" t="e">
        <f t="shared" si="309"/>
        <v>#VALUE!</v>
      </c>
      <c r="K2183" t="s">
        <v>8224</v>
      </c>
      <c r="L2183" t="s">
        <v>8246</v>
      </c>
      <c r="M2183">
        <v>1487635653</v>
      </c>
      <c r="N2183" s="19">
        <f t="shared" si="310"/>
        <v>42786.755243055552</v>
      </c>
      <c r="O2183">
        <v>1486426053</v>
      </c>
      <c r="P2183" s="19">
        <f t="shared" si="311"/>
        <v>42772.755243055552</v>
      </c>
      <c r="Q2183" t="b">
        <v>0</v>
      </c>
      <c r="R2183">
        <v>53</v>
      </c>
      <c r="S2183" t="b">
        <v>1</v>
      </c>
      <c r="T2183" t="s">
        <v>8297</v>
      </c>
      <c r="U2183" s="6">
        <f t="shared" si="312"/>
        <v>57.773584905660378</v>
      </c>
      <c r="V2183" t="str">
        <f t="shared" si="313"/>
        <v>games</v>
      </c>
      <c r="W2183" t="str">
        <f t="shared" si="314"/>
        <v>tabletop games</v>
      </c>
    </row>
    <row r="2184" spans="1:23" ht="32" x14ac:dyDescent="0.2">
      <c r="A2184" s="5">
        <f t="shared" si="306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tr">
        <f t="shared" si="307"/>
        <v>True</v>
      </c>
      <c r="I2184" t="e">
        <f t="shared" si="308"/>
        <v>#VALUE!</v>
      </c>
      <c r="J2184" t="e">
        <f t="shared" si="309"/>
        <v>#VALUE!</v>
      </c>
      <c r="K2184" t="s">
        <v>8229</v>
      </c>
      <c r="L2184" t="s">
        <v>8251</v>
      </c>
      <c r="M2184">
        <v>1412285825</v>
      </c>
      <c r="N2184" s="19">
        <f t="shared" si="310"/>
        <v>41914.650752314818</v>
      </c>
      <c r="O2184">
        <v>1409261825</v>
      </c>
      <c r="P2184" s="19">
        <f t="shared" si="311"/>
        <v>41879.650752314818</v>
      </c>
      <c r="Q2184" t="b">
        <v>0</v>
      </c>
      <c r="R2184">
        <v>356</v>
      </c>
      <c r="S2184" t="b">
        <v>1</v>
      </c>
      <c r="T2184" t="s">
        <v>8297</v>
      </c>
      <c r="U2184" s="6">
        <f t="shared" si="312"/>
        <v>44.171348314606739</v>
      </c>
      <c r="V2184" t="str">
        <f t="shared" si="313"/>
        <v>games</v>
      </c>
      <c r="W2184" t="str">
        <f t="shared" si="314"/>
        <v>tabletop games</v>
      </c>
    </row>
    <row r="2185" spans="1:23" ht="48" x14ac:dyDescent="0.2">
      <c r="A2185" s="5">
        <f t="shared" si="306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tr">
        <f t="shared" si="307"/>
        <v>True</v>
      </c>
      <c r="I2185" t="e">
        <f t="shared" si="308"/>
        <v>#VALUE!</v>
      </c>
      <c r="J2185" t="e">
        <f t="shared" si="309"/>
        <v>#VALUE!</v>
      </c>
      <c r="K2185" t="s">
        <v>8224</v>
      </c>
      <c r="L2185" t="s">
        <v>8246</v>
      </c>
      <c r="M2185">
        <v>1486616400</v>
      </c>
      <c r="N2185" s="19">
        <f t="shared" si="310"/>
        <v>42774.958333333328</v>
      </c>
      <c r="O2185">
        <v>1484037977</v>
      </c>
      <c r="P2185" s="19">
        <f t="shared" si="311"/>
        <v>42745.115474537044</v>
      </c>
      <c r="Q2185" t="b">
        <v>0</v>
      </c>
      <c r="R2185">
        <v>279</v>
      </c>
      <c r="S2185" t="b">
        <v>1</v>
      </c>
      <c r="T2185" t="s">
        <v>8297</v>
      </c>
      <c r="U2185" s="6">
        <f t="shared" si="312"/>
        <v>31.566308243727597</v>
      </c>
      <c r="V2185" t="str">
        <f t="shared" si="313"/>
        <v>games</v>
      </c>
      <c r="W2185" t="str">
        <f t="shared" si="314"/>
        <v>tabletop games</v>
      </c>
    </row>
    <row r="2186" spans="1:23" ht="48" x14ac:dyDescent="0.2">
      <c r="A2186" s="5">
        <f t="shared" si="306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tr">
        <f t="shared" si="307"/>
        <v>True</v>
      </c>
      <c r="I2186" t="e">
        <f t="shared" si="308"/>
        <v>#VALUE!</v>
      </c>
      <c r="J2186" t="e">
        <f t="shared" si="309"/>
        <v>#VALUE!</v>
      </c>
      <c r="K2186" t="s">
        <v>8224</v>
      </c>
      <c r="L2186" t="s">
        <v>8246</v>
      </c>
      <c r="M2186">
        <v>1453737600</v>
      </c>
      <c r="N2186" s="19">
        <f t="shared" si="310"/>
        <v>42394.416666666672</v>
      </c>
      <c r="O2186">
        <v>1452530041</v>
      </c>
      <c r="P2186" s="19">
        <f t="shared" si="311"/>
        <v>42380.440289351856</v>
      </c>
      <c r="Q2186" t="b">
        <v>1</v>
      </c>
      <c r="R2186">
        <v>266</v>
      </c>
      <c r="S2186" t="b">
        <v>1</v>
      </c>
      <c r="T2186" t="s">
        <v>8297</v>
      </c>
      <c r="U2186" s="6">
        <f t="shared" si="312"/>
        <v>107.04511278195488</v>
      </c>
      <c r="V2186" t="str">
        <f t="shared" si="313"/>
        <v>games</v>
      </c>
      <c r="W2186" t="str">
        <f t="shared" si="314"/>
        <v>tabletop games</v>
      </c>
    </row>
    <row r="2187" spans="1:23" ht="48" x14ac:dyDescent="0.2">
      <c r="A2187" s="5">
        <f t="shared" si="306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tr">
        <f t="shared" si="307"/>
        <v>True</v>
      </c>
      <c r="I2187" t="e">
        <f t="shared" si="308"/>
        <v>#VALUE!</v>
      </c>
      <c r="J2187" t="e">
        <f t="shared" si="309"/>
        <v>#VALUE!</v>
      </c>
      <c r="K2187" t="s">
        <v>8225</v>
      </c>
      <c r="L2187" t="s">
        <v>8247</v>
      </c>
      <c r="M2187">
        <v>1364286239</v>
      </c>
      <c r="N2187" s="19">
        <f t="shared" si="310"/>
        <v>41359.099988425929</v>
      </c>
      <c r="O2187">
        <v>1360830239</v>
      </c>
      <c r="P2187" s="19">
        <f t="shared" si="311"/>
        <v>41319.099988425929</v>
      </c>
      <c r="Q2187" t="b">
        <v>0</v>
      </c>
      <c r="R2187">
        <v>623</v>
      </c>
      <c r="S2187" t="b">
        <v>1</v>
      </c>
      <c r="T2187" t="s">
        <v>8297</v>
      </c>
      <c r="U2187" s="6">
        <f t="shared" si="312"/>
        <v>149.03451043338683</v>
      </c>
      <c r="V2187" t="str">
        <f t="shared" si="313"/>
        <v>games</v>
      </c>
      <c r="W2187" t="str">
        <f t="shared" si="314"/>
        <v>tabletop games</v>
      </c>
    </row>
    <row r="2188" spans="1:23" ht="32" x14ac:dyDescent="0.2">
      <c r="A2188" s="5">
        <f t="shared" si="306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tr">
        <f t="shared" si="307"/>
        <v>True</v>
      </c>
      <c r="I2188" t="e">
        <f t="shared" si="308"/>
        <v>#VALUE!</v>
      </c>
      <c r="J2188" t="e">
        <f t="shared" si="309"/>
        <v>#VALUE!</v>
      </c>
      <c r="K2188" t="s">
        <v>8224</v>
      </c>
      <c r="L2188" t="s">
        <v>8246</v>
      </c>
      <c r="M2188">
        <v>1473213600</v>
      </c>
      <c r="N2188" s="19">
        <f t="shared" si="310"/>
        <v>42619.833333333328</v>
      </c>
      <c r="O2188">
        <v>1470062743</v>
      </c>
      <c r="P2188" s="19">
        <f t="shared" si="311"/>
        <v>42583.365081018521</v>
      </c>
      <c r="Q2188" t="b">
        <v>0</v>
      </c>
      <c r="R2188">
        <v>392</v>
      </c>
      <c r="S2188" t="b">
        <v>1</v>
      </c>
      <c r="T2188" t="s">
        <v>8297</v>
      </c>
      <c r="U2188" s="6">
        <f t="shared" si="312"/>
        <v>55.956632653061227</v>
      </c>
      <c r="V2188" t="str">
        <f t="shared" si="313"/>
        <v>games</v>
      </c>
      <c r="W2188" t="str">
        <f t="shared" si="314"/>
        <v>tabletop games</v>
      </c>
    </row>
    <row r="2189" spans="1:23" ht="48" x14ac:dyDescent="0.2">
      <c r="A2189" s="5">
        <f t="shared" si="306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tr">
        <f t="shared" si="307"/>
        <v>True</v>
      </c>
      <c r="I2189" t="e">
        <f t="shared" si="308"/>
        <v>#VALUE!</v>
      </c>
      <c r="J2189" t="e">
        <f t="shared" si="309"/>
        <v>#VALUE!</v>
      </c>
      <c r="K2189" t="s">
        <v>8224</v>
      </c>
      <c r="L2189" t="s">
        <v>8246</v>
      </c>
      <c r="M2189">
        <v>1428033540</v>
      </c>
      <c r="N2189" s="19">
        <f t="shared" si="310"/>
        <v>42096.915972222225</v>
      </c>
      <c r="O2189">
        <v>1425531666</v>
      </c>
      <c r="P2189" s="19">
        <f t="shared" si="311"/>
        <v>42067.959097222221</v>
      </c>
      <c r="Q2189" t="b">
        <v>1</v>
      </c>
      <c r="R2189">
        <v>3562</v>
      </c>
      <c r="S2189" t="b">
        <v>1</v>
      </c>
      <c r="T2189" t="s">
        <v>8297</v>
      </c>
      <c r="U2189" s="6">
        <f t="shared" si="312"/>
        <v>56.970381807973048</v>
      </c>
      <c r="V2189" t="str">
        <f t="shared" si="313"/>
        <v>games</v>
      </c>
      <c r="W2189" t="str">
        <f t="shared" si="314"/>
        <v>tabletop games</v>
      </c>
    </row>
    <row r="2190" spans="1:23" ht="48" x14ac:dyDescent="0.2">
      <c r="A2190" s="5">
        <f t="shared" si="306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tr">
        <f t="shared" si="307"/>
        <v>True</v>
      </c>
      <c r="I2190" t="e">
        <f t="shared" si="308"/>
        <v>#VALUE!</v>
      </c>
      <c r="J2190" t="e">
        <f t="shared" si="309"/>
        <v>#VALUE!</v>
      </c>
      <c r="K2190" t="s">
        <v>8226</v>
      </c>
      <c r="L2190" t="s">
        <v>8248</v>
      </c>
      <c r="M2190">
        <v>1477414800</v>
      </c>
      <c r="N2190" s="19">
        <f t="shared" si="310"/>
        <v>42668.458333333328</v>
      </c>
      <c r="O2190">
        <v>1474380241</v>
      </c>
      <c r="P2190" s="19">
        <f t="shared" si="311"/>
        <v>42633.336122685185</v>
      </c>
      <c r="Q2190" t="b">
        <v>0</v>
      </c>
      <c r="R2190">
        <v>514</v>
      </c>
      <c r="S2190" t="b">
        <v>1</v>
      </c>
      <c r="T2190" t="s">
        <v>8297</v>
      </c>
      <c r="U2190" s="6">
        <f t="shared" si="312"/>
        <v>44.056420233463037</v>
      </c>
      <c r="V2190" t="str">
        <f t="shared" si="313"/>
        <v>games</v>
      </c>
      <c r="W2190" t="str">
        <f t="shared" si="314"/>
        <v>tabletop games</v>
      </c>
    </row>
    <row r="2191" spans="1:23" ht="48" x14ac:dyDescent="0.2">
      <c r="A2191" s="5">
        <f t="shared" si="306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tr">
        <f t="shared" si="307"/>
        <v>True</v>
      </c>
      <c r="I2191" t="e">
        <f t="shared" si="308"/>
        <v>#VALUE!</v>
      </c>
      <c r="J2191" t="e">
        <f t="shared" si="309"/>
        <v>#VALUE!</v>
      </c>
      <c r="K2191" t="s">
        <v>8225</v>
      </c>
      <c r="L2191" t="s">
        <v>8247</v>
      </c>
      <c r="M2191">
        <v>1461276000</v>
      </c>
      <c r="N2191" s="19">
        <f t="shared" si="310"/>
        <v>42481.666666666672</v>
      </c>
      <c r="O2191">
        <v>1460055300</v>
      </c>
      <c r="P2191" s="19">
        <f t="shared" si="311"/>
        <v>42467.538194444445</v>
      </c>
      <c r="Q2191" t="b">
        <v>0</v>
      </c>
      <c r="R2191">
        <v>88</v>
      </c>
      <c r="S2191" t="b">
        <v>1</v>
      </c>
      <c r="T2191" t="s">
        <v>8297</v>
      </c>
      <c r="U2191" s="6">
        <f t="shared" si="312"/>
        <v>68.625</v>
      </c>
      <c r="V2191" t="str">
        <f t="shared" si="313"/>
        <v>games</v>
      </c>
      <c r="W2191" t="str">
        <f t="shared" si="314"/>
        <v>tabletop games</v>
      </c>
    </row>
    <row r="2192" spans="1:23" ht="48" x14ac:dyDescent="0.2">
      <c r="A2192" s="5">
        <f t="shared" si="306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tr">
        <f t="shared" si="307"/>
        <v>True</v>
      </c>
      <c r="I2192" t="e">
        <f t="shared" si="308"/>
        <v>#VALUE!</v>
      </c>
      <c r="J2192" t="e">
        <f t="shared" si="309"/>
        <v>#VALUE!</v>
      </c>
      <c r="K2192" t="s">
        <v>8224</v>
      </c>
      <c r="L2192" t="s">
        <v>8246</v>
      </c>
      <c r="M2192">
        <v>1458716340</v>
      </c>
      <c r="N2192" s="19">
        <f t="shared" si="310"/>
        <v>42452.040972222225</v>
      </c>
      <c r="O2192">
        <v>1455721204</v>
      </c>
      <c r="P2192" s="19">
        <f t="shared" si="311"/>
        <v>42417.375046296293</v>
      </c>
      <c r="Q2192" t="b">
        <v>0</v>
      </c>
      <c r="R2192">
        <v>537</v>
      </c>
      <c r="S2192" t="b">
        <v>1</v>
      </c>
      <c r="T2192" t="s">
        <v>8297</v>
      </c>
      <c r="U2192" s="6">
        <f t="shared" si="312"/>
        <v>65.318435754189949</v>
      </c>
      <c r="V2192" t="str">
        <f t="shared" si="313"/>
        <v>games</v>
      </c>
      <c r="W2192" t="str">
        <f t="shared" si="314"/>
        <v>tabletop games</v>
      </c>
    </row>
    <row r="2193" spans="1:23" ht="48" x14ac:dyDescent="0.2">
      <c r="A2193" s="5">
        <f t="shared" si="306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tr">
        <f t="shared" si="307"/>
        <v>True</v>
      </c>
      <c r="I2193" t="e">
        <f t="shared" si="308"/>
        <v>#VALUE!</v>
      </c>
      <c r="J2193" t="e">
        <f t="shared" si="309"/>
        <v>#VALUE!</v>
      </c>
      <c r="K2193" t="s">
        <v>8225</v>
      </c>
      <c r="L2193" t="s">
        <v>8247</v>
      </c>
      <c r="M2193">
        <v>1487102427</v>
      </c>
      <c r="N2193" s="19">
        <f t="shared" si="310"/>
        <v>42780.583645833336</v>
      </c>
      <c r="O2193">
        <v>1486065627</v>
      </c>
      <c r="P2193" s="19">
        <f t="shared" si="311"/>
        <v>42768.583645833336</v>
      </c>
      <c r="Q2193" t="b">
        <v>0</v>
      </c>
      <c r="R2193">
        <v>25</v>
      </c>
      <c r="S2193" t="b">
        <v>1</v>
      </c>
      <c r="T2193" t="s">
        <v>8297</v>
      </c>
      <c r="U2193" s="6">
        <f t="shared" si="312"/>
        <v>35.92</v>
      </c>
      <c r="V2193" t="str">
        <f t="shared" si="313"/>
        <v>games</v>
      </c>
      <c r="W2193" t="str">
        <f t="shared" si="314"/>
        <v>tabletop games</v>
      </c>
    </row>
    <row r="2194" spans="1:23" ht="48" x14ac:dyDescent="0.2">
      <c r="A2194" s="5">
        <f t="shared" si="306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tr">
        <f t="shared" si="307"/>
        <v>True</v>
      </c>
      <c r="I2194" t="e">
        <f t="shared" si="308"/>
        <v>#VALUE!</v>
      </c>
      <c r="J2194" t="e">
        <f t="shared" si="309"/>
        <v>#VALUE!</v>
      </c>
      <c r="K2194" t="s">
        <v>8225</v>
      </c>
      <c r="L2194" t="s">
        <v>8247</v>
      </c>
      <c r="M2194">
        <v>1481842800</v>
      </c>
      <c r="N2194" s="19">
        <f t="shared" si="310"/>
        <v>42719.708333333328</v>
      </c>
      <c r="O2194">
        <v>1479414344</v>
      </c>
      <c r="P2194" s="19">
        <f t="shared" si="311"/>
        <v>42691.6012037037</v>
      </c>
      <c r="Q2194" t="b">
        <v>0</v>
      </c>
      <c r="R2194">
        <v>3238</v>
      </c>
      <c r="S2194" t="b">
        <v>1</v>
      </c>
      <c r="T2194" t="s">
        <v>8297</v>
      </c>
      <c r="U2194" s="6">
        <f t="shared" si="312"/>
        <v>40.070667078443485</v>
      </c>
      <c r="V2194" t="str">
        <f t="shared" si="313"/>
        <v>games</v>
      </c>
      <c r="W2194" t="str">
        <f t="shared" si="314"/>
        <v>tabletop games</v>
      </c>
    </row>
    <row r="2195" spans="1:23" ht="48" x14ac:dyDescent="0.2">
      <c r="A2195" s="5">
        <f t="shared" si="306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tr">
        <f t="shared" si="307"/>
        <v>True</v>
      </c>
      <c r="I2195" t="e">
        <f t="shared" si="308"/>
        <v>#VALUE!</v>
      </c>
      <c r="J2195" t="e">
        <f t="shared" si="309"/>
        <v>#VALUE!</v>
      </c>
      <c r="K2195" t="s">
        <v>8224</v>
      </c>
      <c r="L2195" t="s">
        <v>8246</v>
      </c>
      <c r="M2195">
        <v>1479704340</v>
      </c>
      <c r="N2195" s="19">
        <f t="shared" si="310"/>
        <v>42694.957638888889</v>
      </c>
      <c r="O2195">
        <v>1477043072</v>
      </c>
      <c r="P2195" s="19">
        <f t="shared" si="311"/>
        <v>42664.155925925923</v>
      </c>
      <c r="Q2195" t="b">
        <v>0</v>
      </c>
      <c r="R2195">
        <v>897</v>
      </c>
      <c r="S2195" t="b">
        <v>1</v>
      </c>
      <c r="T2195" t="s">
        <v>8297</v>
      </c>
      <c r="U2195" s="6">
        <f t="shared" si="312"/>
        <v>75.647714604236342</v>
      </c>
      <c r="V2195" t="str">
        <f t="shared" si="313"/>
        <v>games</v>
      </c>
      <c r="W2195" t="str">
        <f t="shared" si="314"/>
        <v>tabletop games</v>
      </c>
    </row>
    <row r="2196" spans="1:23" ht="48" x14ac:dyDescent="0.2">
      <c r="A2196" s="5">
        <f t="shared" si="306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tr">
        <f t="shared" si="307"/>
        <v>True</v>
      </c>
      <c r="I2196" t="e">
        <f t="shared" si="308"/>
        <v>#VALUE!</v>
      </c>
      <c r="J2196" t="e">
        <f t="shared" si="309"/>
        <v>#VALUE!</v>
      </c>
      <c r="K2196" t="s">
        <v>8224</v>
      </c>
      <c r="L2196" t="s">
        <v>8246</v>
      </c>
      <c r="M2196">
        <v>1459012290</v>
      </c>
      <c r="N2196" s="19">
        <f t="shared" si="310"/>
        <v>42455.466319444444</v>
      </c>
      <c r="O2196">
        <v>1456423890</v>
      </c>
      <c r="P2196" s="19">
        <f t="shared" si="311"/>
        <v>42425.507986111115</v>
      </c>
      <c r="Q2196" t="b">
        <v>0</v>
      </c>
      <c r="R2196">
        <v>878</v>
      </c>
      <c r="S2196" t="b">
        <v>1</v>
      </c>
      <c r="T2196" t="s">
        <v>8297</v>
      </c>
      <c r="U2196" s="6">
        <f t="shared" si="312"/>
        <v>61.203872437357631</v>
      </c>
      <c r="V2196" t="str">
        <f t="shared" si="313"/>
        <v>games</v>
      </c>
      <c r="W2196" t="str">
        <f t="shared" si="314"/>
        <v>tabletop games</v>
      </c>
    </row>
    <row r="2197" spans="1:23" ht="32" x14ac:dyDescent="0.2">
      <c r="A2197" s="5">
        <f t="shared" si="306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tr">
        <f t="shared" si="307"/>
        <v>True</v>
      </c>
      <c r="I2197" t="e">
        <f t="shared" si="308"/>
        <v>#VALUE!</v>
      </c>
      <c r="J2197" t="e">
        <f t="shared" si="309"/>
        <v>#VALUE!</v>
      </c>
      <c r="K2197" t="s">
        <v>8224</v>
      </c>
      <c r="L2197" t="s">
        <v>8246</v>
      </c>
      <c r="M2197">
        <v>1439317900</v>
      </c>
      <c r="N2197" s="19">
        <f t="shared" si="310"/>
        <v>42227.521990740745</v>
      </c>
      <c r="O2197">
        <v>1436725900</v>
      </c>
      <c r="P2197" s="19">
        <f t="shared" si="311"/>
        <v>42197.521990740745</v>
      </c>
      <c r="Q2197" t="b">
        <v>0</v>
      </c>
      <c r="R2197">
        <v>115</v>
      </c>
      <c r="S2197" t="b">
        <v>1</v>
      </c>
      <c r="T2197" t="s">
        <v>8297</v>
      </c>
      <c r="U2197" s="6">
        <f t="shared" si="312"/>
        <v>48.130434782608695</v>
      </c>
      <c r="V2197" t="str">
        <f t="shared" si="313"/>
        <v>games</v>
      </c>
      <c r="W2197" t="str">
        <f t="shared" si="314"/>
        <v>tabletop games</v>
      </c>
    </row>
    <row r="2198" spans="1:23" ht="32" x14ac:dyDescent="0.2">
      <c r="A2198" s="5">
        <f t="shared" si="306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tr">
        <f t="shared" si="307"/>
        <v>True</v>
      </c>
      <c r="I2198" t="e">
        <f t="shared" si="308"/>
        <v>#VALUE!</v>
      </c>
      <c r="J2198" t="e">
        <f t="shared" si="309"/>
        <v>#VALUE!</v>
      </c>
      <c r="K2198" t="s">
        <v>8224</v>
      </c>
      <c r="L2198" t="s">
        <v>8246</v>
      </c>
      <c r="M2198">
        <v>1480662000</v>
      </c>
      <c r="N2198" s="19">
        <f t="shared" si="310"/>
        <v>42706.041666666672</v>
      </c>
      <c r="O2198">
        <v>1478000502</v>
      </c>
      <c r="P2198" s="19">
        <f t="shared" si="311"/>
        <v>42675.237291666665</v>
      </c>
      <c r="Q2198" t="b">
        <v>0</v>
      </c>
      <c r="R2198">
        <v>234</v>
      </c>
      <c r="S2198" t="b">
        <v>1</v>
      </c>
      <c r="T2198" t="s">
        <v>8297</v>
      </c>
      <c r="U2198" s="6">
        <f t="shared" si="312"/>
        <v>68.106837606837601</v>
      </c>
      <c r="V2198" t="str">
        <f t="shared" si="313"/>
        <v>games</v>
      </c>
      <c r="W2198" t="str">
        <f t="shared" si="314"/>
        <v>tabletop games</v>
      </c>
    </row>
    <row r="2199" spans="1:23" ht="48" x14ac:dyDescent="0.2">
      <c r="A2199" s="5">
        <f t="shared" si="306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tr">
        <f t="shared" si="307"/>
        <v>True</v>
      </c>
      <c r="I2199" t="e">
        <f t="shared" si="308"/>
        <v>#VALUE!</v>
      </c>
      <c r="J2199" t="e">
        <f t="shared" si="309"/>
        <v>#VALUE!</v>
      </c>
      <c r="K2199" t="s">
        <v>8224</v>
      </c>
      <c r="L2199" t="s">
        <v>8246</v>
      </c>
      <c r="M2199">
        <v>1425132059</v>
      </c>
      <c r="N2199" s="19">
        <f t="shared" si="310"/>
        <v>42063.334016203706</v>
      </c>
      <c r="O2199">
        <v>1422540059</v>
      </c>
      <c r="P2199" s="19">
        <f t="shared" si="311"/>
        <v>42033.334016203706</v>
      </c>
      <c r="Q2199" t="b">
        <v>0</v>
      </c>
      <c r="R2199">
        <v>4330</v>
      </c>
      <c r="S2199" t="b">
        <v>1</v>
      </c>
      <c r="T2199" t="s">
        <v>8297</v>
      </c>
      <c r="U2199" s="6">
        <f t="shared" si="312"/>
        <v>65.891300230946882</v>
      </c>
      <c r="V2199" t="str">
        <f t="shared" si="313"/>
        <v>games</v>
      </c>
      <c r="W2199" t="str">
        <f t="shared" si="314"/>
        <v>tabletop games</v>
      </c>
    </row>
    <row r="2200" spans="1:23" ht="48" x14ac:dyDescent="0.2">
      <c r="A2200" s="5">
        <f t="shared" si="306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tr">
        <f t="shared" si="307"/>
        <v>True</v>
      </c>
      <c r="I2200" t="e">
        <f t="shared" si="308"/>
        <v>#VALUE!</v>
      </c>
      <c r="J2200" t="e">
        <f t="shared" si="309"/>
        <v>#VALUE!</v>
      </c>
      <c r="K2200" t="s">
        <v>8224</v>
      </c>
      <c r="L2200" t="s">
        <v>8246</v>
      </c>
      <c r="M2200">
        <v>1447507200</v>
      </c>
      <c r="N2200" s="19">
        <f t="shared" si="310"/>
        <v>42322.305555555555</v>
      </c>
      <c r="O2200">
        <v>1444911600</v>
      </c>
      <c r="P2200" s="19">
        <f t="shared" si="311"/>
        <v>42292.263888888891</v>
      </c>
      <c r="Q2200" t="b">
        <v>0</v>
      </c>
      <c r="R2200">
        <v>651</v>
      </c>
      <c r="S2200" t="b">
        <v>1</v>
      </c>
      <c r="T2200" t="s">
        <v>8297</v>
      </c>
      <c r="U2200" s="6">
        <f t="shared" si="312"/>
        <v>81.654377880184327</v>
      </c>
      <c r="V2200" t="str">
        <f t="shared" si="313"/>
        <v>games</v>
      </c>
      <c r="W2200" t="str">
        <f t="shared" si="314"/>
        <v>tabletop games</v>
      </c>
    </row>
    <row r="2201" spans="1:23" ht="32" x14ac:dyDescent="0.2">
      <c r="A2201" s="5">
        <f t="shared" si="306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tr">
        <f t="shared" si="307"/>
        <v>True</v>
      </c>
      <c r="I2201" t="e">
        <f t="shared" si="308"/>
        <v>#VALUE!</v>
      </c>
      <c r="J2201" t="e">
        <f t="shared" si="309"/>
        <v>#VALUE!</v>
      </c>
      <c r="K2201" t="s">
        <v>8241</v>
      </c>
      <c r="L2201" t="s">
        <v>8249</v>
      </c>
      <c r="M2201">
        <v>1444903198</v>
      </c>
      <c r="N2201" s="19">
        <f t="shared" si="310"/>
        <v>42292.166643518518</v>
      </c>
      <c r="O2201">
        <v>1442311198</v>
      </c>
      <c r="P2201" s="19">
        <f t="shared" si="311"/>
        <v>42262.166643518518</v>
      </c>
      <c r="Q2201" t="b">
        <v>1</v>
      </c>
      <c r="R2201">
        <v>251</v>
      </c>
      <c r="S2201" t="b">
        <v>1</v>
      </c>
      <c r="T2201" t="s">
        <v>8297</v>
      </c>
      <c r="U2201" s="6">
        <f t="shared" si="312"/>
        <v>52.701195219123505</v>
      </c>
      <c r="V2201" t="str">
        <f t="shared" si="313"/>
        <v>games</v>
      </c>
      <c r="W2201" t="str">
        <f t="shared" si="314"/>
        <v>tabletop games</v>
      </c>
    </row>
    <row r="2202" spans="1:23" ht="48" x14ac:dyDescent="0.2">
      <c r="A2202" s="5">
        <f t="shared" si="306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tr">
        <f t="shared" si="307"/>
        <v>True</v>
      </c>
      <c r="I2202" t="e">
        <f t="shared" si="308"/>
        <v>#VALUE!</v>
      </c>
      <c r="J2202" t="e">
        <f t="shared" si="309"/>
        <v>#VALUE!</v>
      </c>
      <c r="K2202" t="s">
        <v>8225</v>
      </c>
      <c r="L2202" t="s">
        <v>8247</v>
      </c>
      <c r="M2202">
        <v>1436151600</v>
      </c>
      <c r="N2202" s="19">
        <f t="shared" si="310"/>
        <v>42190.875</v>
      </c>
      <c r="O2202">
        <v>1433775668</v>
      </c>
      <c r="P2202" s="19">
        <f t="shared" si="311"/>
        <v>42163.375787037032</v>
      </c>
      <c r="Q2202" t="b">
        <v>0</v>
      </c>
      <c r="R2202">
        <v>263</v>
      </c>
      <c r="S2202" t="b">
        <v>1</v>
      </c>
      <c r="T2202" t="s">
        <v>8297</v>
      </c>
      <c r="U2202" s="6">
        <f t="shared" si="312"/>
        <v>41.228136882129277</v>
      </c>
      <c r="V2202" t="str">
        <f t="shared" si="313"/>
        <v>games</v>
      </c>
      <c r="W2202" t="str">
        <f t="shared" si="314"/>
        <v>tabletop games</v>
      </c>
    </row>
    <row r="2203" spans="1:23" ht="48" x14ac:dyDescent="0.2">
      <c r="A2203" s="5">
        <f t="shared" si="306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tr">
        <f t="shared" si="307"/>
        <v>True</v>
      </c>
      <c r="I2203" t="e">
        <f t="shared" si="308"/>
        <v>#VALUE!</v>
      </c>
      <c r="J2203" t="e">
        <f t="shared" si="309"/>
        <v>#VALUE!</v>
      </c>
      <c r="K2203" t="s">
        <v>8225</v>
      </c>
      <c r="L2203" t="s">
        <v>8247</v>
      </c>
      <c r="M2203">
        <v>1358367565</v>
      </c>
      <c r="N2203" s="19">
        <f t="shared" si="310"/>
        <v>41290.596817129634</v>
      </c>
      <c r="O2203">
        <v>1357157965</v>
      </c>
      <c r="P2203" s="19">
        <f t="shared" si="311"/>
        <v>41276.596817129634</v>
      </c>
      <c r="Q2203" t="b">
        <v>0</v>
      </c>
      <c r="R2203">
        <v>28</v>
      </c>
      <c r="S2203" t="b">
        <v>1</v>
      </c>
      <c r="T2203" t="s">
        <v>8280</v>
      </c>
      <c r="U2203" s="6">
        <f t="shared" si="312"/>
        <v>15.035357142857142</v>
      </c>
      <c r="V2203" t="str">
        <f t="shared" si="313"/>
        <v>music</v>
      </c>
      <c r="W2203" t="str">
        <f t="shared" si="314"/>
        <v>electronic music</v>
      </c>
    </row>
    <row r="2204" spans="1:23" ht="32" x14ac:dyDescent="0.2">
      <c r="A2204" s="5">
        <f t="shared" si="306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tr">
        <f t="shared" si="307"/>
        <v>True</v>
      </c>
      <c r="I2204" t="e">
        <f t="shared" si="308"/>
        <v>#VALUE!</v>
      </c>
      <c r="J2204" t="e">
        <f t="shared" si="309"/>
        <v>#VALUE!</v>
      </c>
      <c r="K2204" t="s">
        <v>8224</v>
      </c>
      <c r="L2204" t="s">
        <v>8246</v>
      </c>
      <c r="M2204">
        <v>1351801368</v>
      </c>
      <c r="N2204" s="19">
        <f t="shared" si="310"/>
        <v>41214.599166666667</v>
      </c>
      <c r="O2204">
        <v>1349209368</v>
      </c>
      <c r="P2204" s="19">
        <f t="shared" si="311"/>
        <v>41184.599166666667</v>
      </c>
      <c r="Q2204" t="b">
        <v>0</v>
      </c>
      <c r="R2204">
        <v>721</v>
      </c>
      <c r="S2204" t="b">
        <v>1</v>
      </c>
      <c r="T2204" t="s">
        <v>8280</v>
      </c>
      <c r="U2204" s="6">
        <f t="shared" si="312"/>
        <v>39.066920943134534</v>
      </c>
      <c r="V2204" t="str">
        <f t="shared" si="313"/>
        <v>music</v>
      </c>
      <c r="W2204" t="str">
        <f t="shared" si="314"/>
        <v>electronic music</v>
      </c>
    </row>
    <row r="2205" spans="1:23" ht="48" x14ac:dyDescent="0.2">
      <c r="A2205" s="5">
        <f t="shared" si="306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tr">
        <f t="shared" si="307"/>
        <v>True</v>
      </c>
      <c r="I2205" t="e">
        <f t="shared" si="308"/>
        <v>#VALUE!</v>
      </c>
      <c r="J2205" t="e">
        <f t="shared" si="309"/>
        <v>#VALUE!</v>
      </c>
      <c r="K2205" t="s">
        <v>8229</v>
      </c>
      <c r="L2205" t="s">
        <v>8251</v>
      </c>
      <c r="M2205">
        <v>1443127082</v>
      </c>
      <c r="N2205" s="19">
        <f t="shared" si="310"/>
        <v>42271.60974537037</v>
      </c>
      <c r="O2205">
        <v>1440535082</v>
      </c>
      <c r="P2205" s="19">
        <f t="shared" si="311"/>
        <v>42241.60974537037</v>
      </c>
      <c r="Q2205" t="b">
        <v>0</v>
      </c>
      <c r="R2205">
        <v>50</v>
      </c>
      <c r="S2205" t="b">
        <v>1</v>
      </c>
      <c r="T2205" t="s">
        <v>8280</v>
      </c>
      <c r="U2205" s="6">
        <f t="shared" si="312"/>
        <v>43.82</v>
      </c>
      <c r="V2205" t="str">
        <f t="shared" si="313"/>
        <v>music</v>
      </c>
      <c r="W2205" t="str">
        <f t="shared" si="314"/>
        <v>electronic music</v>
      </c>
    </row>
    <row r="2206" spans="1:23" ht="48" x14ac:dyDescent="0.2">
      <c r="A2206" s="5">
        <f t="shared" si="306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tr">
        <f t="shared" si="307"/>
        <v>True</v>
      </c>
      <c r="I2206" t="e">
        <f t="shared" si="308"/>
        <v>#VALUE!</v>
      </c>
      <c r="J2206" t="e">
        <f t="shared" si="309"/>
        <v>#VALUE!</v>
      </c>
      <c r="K2206" t="s">
        <v>8224</v>
      </c>
      <c r="L2206" t="s">
        <v>8246</v>
      </c>
      <c r="M2206">
        <v>1362814119</v>
      </c>
      <c r="N2206" s="19">
        <f t="shared" si="310"/>
        <v>41342.061562499999</v>
      </c>
      <c r="O2206">
        <v>1360222119</v>
      </c>
      <c r="P2206" s="19">
        <f t="shared" si="311"/>
        <v>41312.061562499999</v>
      </c>
      <c r="Q2206" t="b">
        <v>0</v>
      </c>
      <c r="R2206">
        <v>73</v>
      </c>
      <c r="S2206" t="b">
        <v>1</v>
      </c>
      <c r="T2206" t="s">
        <v>8280</v>
      </c>
      <c r="U2206" s="6">
        <f t="shared" si="312"/>
        <v>27.301369863013697</v>
      </c>
      <c r="V2206" t="str">
        <f t="shared" si="313"/>
        <v>music</v>
      </c>
      <c r="W2206" t="str">
        <f t="shared" si="314"/>
        <v>electronic music</v>
      </c>
    </row>
    <row r="2207" spans="1:23" ht="48" x14ac:dyDescent="0.2">
      <c r="A2207" s="5">
        <f t="shared" si="306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tr">
        <f t="shared" si="307"/>
        <v>True</v>
      </c>
      <c r="I2207" t="e">
        <f t="shared" si="308"/>
        <v>#VALUE!</v>
      </c>
      <c r="J2207" t="e">
        <f t="shared" si="309"/>
        <v>#VALUE!</v>
      </c>
      <c r="K2207" t="s">
        <v>8224</v>
      </c>
      <c r="L2207" t="s">
        <v>8246</v>
      </c>
      <c r="M2207">
        <v>1338579789</v>
      </c>
      <c r="N2207" s="19">
        <f t="shared" si="310"/>
        <v>41061.57163194444</v>
      </c>
      <c r="O2207">
        <v>1335987789</v>
      </c>
      <c r="P2207" s="19">
        <f t="shared" si="311"/>
        <v>41031.57163194444</v>
      </c>
      <c r="Q2207" t="b">
        <v>0</v>
      </c>
      <c r="R2207">
        <v>27</v>
      </c>
      <c r="S2207" t="b">
        <v>1</v>
      </c>
      <c r="T2207" t="s">
        <v>8280</v>
      </c>
      <c r="U2207" s="6">
        <f t="shared" si="312"/>
        <v>42.222222222222221</v>
      </c>
      <c r="V2207" t="str">
        <f t="shared" si="313"/>
        <v>music</v>
      </c>
      <c r="W2207" t="str">
        <f t="shared" si="314"/>
        <v>electronic music</v>
      </c>
    </row>
    <row r="2208" spans="1:23" ht="48" x14ac:dyDescent="0.2">
      <c r="A2208" s="5">
        <f t="shared" si="306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tr">
        <f t="shared" si="307"/>
        <v>True</v>
      </c>
      <c r="I2208" t="e">
        <f t="shared" si="308"/>
        <v>#VALUE!</v>
      </c>
      <c r="J2208" t="e">
        <f t="shared" si="309"/>
        <v>#VALUE!</v>
      </c>
      <c r="K2208" t="s">
        <v>8224</v>
      </c>
      <c r="L2208" t="s">
        <v>8246</v>
      </c>
      <c r="M2208">
        <v>1334556624</v>
      </c>
      <c r="N2208" s="19">
        <f t="shared" si="310"/>
        <v>41015.007222222222</v>
      </c>
      <c r="O2208">
        <v>1333001424</v>
      </c>
      <c r="P2208" s="19">
        <f t="shared" si="311"/>
        <v>40997.007222222222</v>
      </c>
      <c r="Q2208" t="b">
        <v>0</v>
      </c>
      <c r="R2208">
        <v>34</v>
      </c>
      <c r="S2208" t="b">
        <v>1</v>
      </c>
      <c r="T2208" t="s">
        <v>8280</v>
      </c>
      <c r="U2208" s="6">
        <f t="shared" si="312"/>
        <v>33.235294117647058</v>
      </c>
      <c r="V2208" t="str">
        <f t="shared" si="313"/>
        <v>music</v>
      </c>
      <c r="W2208" t="str">
        <f t="shared" si="314"/>
        <v>electronic music</v>
      </c>
    </row>
    <row r="2209" spans="1:23" ht="48" x14ac:dyDescent="0.2">
      <c r="A2209" s="5">
        <f t="shared" si="306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tr">
        <f t="shared" si="307"/>
        <v>True</v>
      </c>
      <c r="I2209" t="e">
        <f t="shared" si="308"/>
        <v>#VALUE!</v>
      </c>
      <c r="J2209" t="e">
        <f t="shared" si="309"/>
        <v>#VALUE!</v>
      </c>
      <c r="K2209" t="s">
        <v>8224</v>
      </c>
      <c r="L2209" t="s">
        <v>8246</v>
      </c>
      <c r="M2209">
        <v>1384580373</v>
      </c>
      <c r="N2209" s="19">
        <f t="shared" si="310"/>
        <v>41593.985798611109</v>
      </c>
      <c r="O2209">
        <v>1381984773</v>
      </c>
      <c r="P2209" s="19">
        <f t="shared" si="311"/>
        <v>41563.944131944445</v>
      </c>
      <c r="Q2209" t="b">
        <v>0</v>
      </c>
      <c r="R2209">
        <v>7</v>
      </c>
      <c r="S2209" t="b">
        <v>1</v>
      </c>
      <c r="T2209" t="s">
        <v>8280</v>
      </c>
      <c r="U2209" s="6">
        <f t="shared" si="312"/>
        <v>285.71428571428572</v>
      </c>
      <c r="V2209" t="str">
        <f t="shared" si="313"/>
        <v>music</v>
      </c>
      <c r="W2209" t="str">
        <f t="shared" si="314"/>
        <v>electronic music</v>
      </c>
    </row>
    <row r="2210" spans="1:23" ht="48" x14ac:dyDescent="0.2">
      <c r="A2210" s="5">
        <f t="shared" si="306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tr">
        <f t="shared" si="307"/>
        <v>True</v>
      </c>
      <c r="I2210" t="e">
        <f t="shared" si="308"/>
        <v>#VALUE!</v>
      </c>
      <c r="J2210" t="e">
        <f t="shared" si="309"/>
        <v>#VALUE!</v>
      </c>
      <c r="K2210" t="s">
        <v>8224</v>
      </c>
      <c r="L2210" t="s">
        <v>8246</v>
      </c>
      <c r="M2210">
        <v>1333771200</v>
      </c>
      <c r="N2210" s="19">
        <f t="shared" si="310"/>
        <v>41005.916666666664</v>
      </c>
      <c r="O2210">
        <v>1328649026</v>
      </c>
      <c r="P2210" s="19">
        <f t="shared" si="311"/>
        <v>40946.632245370369</v>
      </c>
      <c r="Q2210" t="b">
        <v>0</v>
      </c>
      <c r="R2210">
        <v>24</v>
      </c>
      <c r="S2210" t="b">
        <v>1</v>
      </c>
      <c r="T2210" t="s">
        <v>8280</v>
      </c>
      <c r="U2210" s="6">
        <f t="shared" si="312"/>
        <v>42.333333333333336</v>
      </c>
      <c r="V2210" t="str">
        <f t="shared" si="313"/>
        <v>music</v>
      </c>
      <c r="W2210" t="str">
        <f t="shared" si="314"/>
        <v>electronic music</v>
      </c>
    </row>
    <row r="2211" spans="1:23" ht="32" x14ac:dyDescent="0.2">
      <c r="A2211" s="5">
        <f t="shared" si="306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tr">
        <f t="shared" si="307"/>
        <v>True</v>
      </c>
      <c r="I2211" t="e">
        <f t="shared" si="308"/>
        <v>#VALUE!</v>
      </c>
      <c r="J2211" t="e">
        <f t="shared" si="309"/>
        <v>#VALUE!</v>
      </c>
      <c r="K2211" t="s">
        <v>8225</v>
      </c>
      <c r="L2211" t="s">
        <v>8247</v>
      </c>
      <c r="M2211">
        <v>1397516400</v>
      </c>
      <c r="N2211" s="19">
        <f t="shared" si="310"/>
        <v>41743.708333333336</v>
      </c>
      <c r="O2211">
        <v>1396524644</v>
      </c>
      <c r="P2211" s="19">
        <f t="shared" si="311"/>
        <v>41732.229675925926</v>
      </c>
      <c r="Q2211" t="b">
        <v>0</v>
      </c>
      <c r="R2211">
        <v>15</v>
      </c>
      <c r="S2211" t="b">
        <v>1</v>
      </c>
      <c r="T2211" t="s">
        <v>8280</v>
      </c>
      <c r="U2211" s="6">
        <f t="shared" si="312"/>
        <v>50.266666666666666</v>
      </c>
      <c r="V2211" t="str">
        <f t="shared" si="313"/>
        <v>music</v>
      </c>
      <c r="W2211" t="str">
        <f t="shared" si="314"/>
        <v>electronic music</v>
      </c>
    </row>
    <row r="2212" spans="1:23" ht="48" x14ac:dyDescent="0.2">
      <c r="A2212" s="5">
        <f t="shared" si="306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tr">
        <f t="shared" si="307"/>
        <v>True</v>
      </c>
      <c r="I2212" t="e">
        <f t="shared" si="308"/>
        <v>#VALUE!</v>
      </c>
      <c r="J2212" t="e">
        <f t="shared" si="309"/>
        <v>#VALUE!</v>
      </c>
      <c r="K2212" t="s">
        <v>8224</v>
      </c>
      <c r="L2212" t="s">
        <v>8246</v>
      </c>
      <c r="M2212">
        <v>1334424960</v>
      </c>
      <c r="N2212" s="19">
        <f t="shared" si="310"/>
        <v>41013.48333333333</v>
      </c>
      <c r="O2212">
        <v>1329442510</v>
      </c>
      <c r="P2212" s="19">
        <f t="shared" si="311"/>
        <v>40955.816087962965</v>
      </c>
      <c r="Q2212" t="b">
        <v>0</v>
      </c>
      <c r="R2212">
        <v>72</v>
      </c>
      <c r="S2212" t="b">
        <v>1</v>
      </c>
      <c r="T2212" t="s">
        <v>8280</v>
      </c>
      <c r="U2212" s="6">
        <f t="shared" si="312"/>
        <v>61.902777777777779</v>
      </c>
      <c r="V2212" t="str">
        <f t="shared" si="313"/>
        <v>music</v>
      </c>
      <c r="W2212" t="str">
        <f t="shared" si="314"/>
        <v>electronic music</v>
      </c>
    </row>
    <row r="2213" spans="1:23" ht="48" x14ac:dyDescent="0.2">
      <c r="A2213" s="5">
        <f t="shared" si="306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tr">
        <f t="shared" si="307"/>
        <v>True</v>
      </c>
      <c r="I2213" t="e">
        <f t="shared" si="308"/>
        <v>#VALUE!</v>
      </c>
      <c r="J2213" t="e">
        <f t="shared" si="309"/>
        <v>#VALUE!</v>
      </c>
      <c r="K2213" t="s">
        <v>8224</v>
      </c>
      <c r="L2213" t="s">
        <v>8246</v>
      </c>
      <c r="M2213">
        <v>1397113140</v>
      </c>
      <c r="N2213" s="19">
        <f t="shared" si="310"/>
        <v>41739.040972222225</v>
      </c>
      <c r="O2213">
        <v>1395168625</v>
      </c>
      <c r="P2213" s="19">
        <f t="shared" si="311"/>
        <v>41716.535011574073</v>
      </c>
      <c r="Q2213" t="b">
        <v>0</v>
      </c>
      <c r="R2213">
        <v>120</v>
      </c>
      <c r="S2213" t="b">
        <v>1</v>
      </c>
      <c r="T2213" t="s">
        <v>8280</v>
      </c>
      <c r="U2213" s="6">
        <f t="shared" si="312"/>
        <v>40.75</v>
      </c>
      <c r="V2213" t="str">
        <f t="shared" si="313"/>
        <v>music</v>
      </c>
      <c r="W2213" t="str">
        <f t="shared" si="314"/>
        <v>electronic music</v>
      </c>
    </row>
    <row r="2214" spans="1:23" ht="48" x14ac:dyDescent="0.2">
      <c r="A2214" s="5">
        <f t="shared" si="306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tr">
        <f t="shared" si="307"/>
        <v>True</v>
      </c>
      <c r="I2214" t="e">
        <f t="shared" si="308"/>
        <v>#VALUE!</v>
      </c>
      <c r="J2214" t="e">
        <f t="shared" si="309"/>
        <v>#VALUE!</v>
      </c>
      <c r="K2214" t="s">
        <v>8224</v>
      </c>
      <c r="L2214" t="s">
        <v>8246</v>
      </c>
      <c r="M2214">
        <v>1383526800</v>
      </c>
      <c r="N2214" s="19">
        <f t="shared" si="310"/>
        <v>41581.791666666664</v>
      </c>
      <c r="O2214">
        <v>1380650177</v>
      </c>
      <c r="P2214" s="19">
        <f t="shared" si="311"/>
        <v>41548.497418981482</v>
      </c>
      <c r="Q2214" t="b">
        <v>0</v>
      </c>
      <c r="R2214">
        <v>123</v>
      </c>
      <c r="S2214" t="b">
        <v>1</v>
      </c>
      <c r="T2214" t="s">
        <v>8280</v>
      </c>
      <c r="U2214" s="6">
        <f t="shared" si="312"/>
        <v>55.796747967479675</v>
      </c>
      <c r="V2214" t="str">
        <f t="shared" si="313"/>
        <v>music</v>
      </c>
      <c r="W2214" t="str">
        <f t="shared" si="314"/>
        <v>electronic music</v>
      </c>
    </row>
    <row r="2215" spans="1:23" ht="48" x14ac:dyDescent="0.2">
      <c r="A2215" s="5">
        <f t="shared" si="306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tr">
        <f t="shared" si="307"/>
        <v>True</v>
      </c>
      <c r="I2215" t="e">
        <f t="shared" si="308"/>
        <v>#VALUE!</v>
      </c>
      <c r="J2215" t="e">
        <f t="shared" si="309"/>
        <v>#VALUE!</v>
      </c>
      <c r="K2215" t="s">
        <v>8224</v>
      </c>
      <c r="L2215" t="s">
        <v>8246</v>
      </c>
      <c r="M2215">
        <v>1431719379</v>
      </c>
      <c r="N2215" s="19">
        <f t="shared" si="310"/>
        <v>42139.576145833329</v>
      </c>
      <c r="O2215">
        <v>1429127379</v>
      </c>
      <c r="P2215" s="19">
        <f t="shared" si="311"/>
        <v>42109.576145833329</v>
      </c>
      <c r="Q2215" t="b">
        <v>0</v>
      </c>
      <c r="R2215">
        <v>1</v>
      </c>
      <c r="S2215" t="b">
        <v>1</v>
      </c>
      <c r="T2215" t="s">
        <v>8280</v>
      </c>
      <c r="U2215" s="6">
        <f t="shared" si="312"/>
        <v>10</v>
      </c>
      <c r="V2215" t="str">
        <f t="shared" si="313"/>
        <v>music</v>
      </c>
      <c r="W2215" t="str">
        <f t="shared" si="314"/>
        <v>electronic music</v>
      </c>
    </row>
    <row r="2216" spans="1:23" ht="48" x14ac:dyDescent="0.2">
      <c r="A2216" s="5">
        <f t="shared" si="306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tr">
        <f t="shared" si="307"/>
        <v>True</v>
      </c>
      <c r="I2216" t="e">
        <f t="shared" si="308"/>
        <v>#VALUE!</v>
      </c>
      <c r="J2216" t="e">
        <f t="shared" si="309"/>
        <v>#VALUE!</v>
      </c>
      <c r="K2216" t="s">
        <v>8224</v>
      </c>
      <c r="L2216" t="s">
        <v>8246</v>
      </c>
      <c r="M2216">
        <v>1391713248</v>
      </c>
      <c r="N2216" s="19">
        <f t="shared" si="310"/>
        <v>41676.542222222226</v>
      </c>
      <c r="O2216">
        <v>1389121248</v>
      </c>
      <c r="P2216" s="19">
        <f t="shared" si="311"/>
        <v>41646.542222222226</v>
      </c>
      <c r="Q2216" t="b">
        <v>0</v>
      </c>
      <c r="R2216">
        <v>24</v>
      </c>
      <c r="S2216" t="b">
        <v>1</v>
      </c>
      <c r="T2216" t="s">
        <v>8280</v>
      </c>
      <c r="U2216" s="6">
        <f t="shared" si="312"/>
        <v>73.125416666666666</v>
      </c>
      <c r="V2216" t="str">
        <f t="shared" si="313"/>
        <v>music</v>
      </c>
      <c r="W2216" t="str">
        <f t="shared" si="314"/>
        <v>electronic music</v>
      </c>
    </row>
    <row r="2217" spans="1:23" ht="32" x14ac:dyDescent="0.2">
      <c r="A2217" s="5">
        <f t="shared" si="306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tr">
        <f t="shared" si="307"/>
        <v>True</v>
      </c>
      <c r="I2217" t="e">
        <f t="shared" si="308"/>
        <v>#VALUE!</v>
      </c>
      <c r="J2217" t="e">
        <f t="shared" si="309"/>
        <v>#VALUE!</v>
      </c>
      <c r="K2217" t="s">
        <v>8224</v>
      </c>
      <c r="L2217" t="s">
        <v>8246</v>
      </c>
      <c r="M2217">
        <v>1331621940</v>
      </c>
      <c r="N2217" s="19">
        <f t="shared" si="310"/>
        <v>40981.040972222225</v>
      </c>
      <c r="O2217">
        <v>1329671572</v>
      </c>
      <c r="P2217" s="19">
        <f t="shared" si="311"/>
        <v>40958.467268518521</v>
      </c>
      <c r="Q2217" t="b">
        <v>0</v>
      </c>
      <c r="R2217">
        <v>33</v>
      </c>
      <c r="S2217" t="b">
        <v>1</v>
      </c>
      <c r="T2217" t="s">
        <v>8280</v>
      </c>
      <c r="U2217" s="6">
        <f t="shared" si="312"/>
        <v>26.060606060606062</v>
      </c>
      <c r="V2217" t="str">
        <f t="shared" si="313"/>
        <v>music</v>
      </c>
      <c r="W2217" t="str">
        <f t="shared" si="314"/>
        <v>electronic music</v>
      </c>
    </row>
    <row r="2218" spans="1:23" ht="48" x14ac:dyDescent="0.2">
      <c r="A2218" s="5">
        <f t="shared" si="306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tr">
        <f t="shared" si="307"/>
        <v>True</v>
      </c>
      <c r="I2218" t="e">
        <f t="shared" si="308"/>
        <v>#VALUE!</v>
      </c>
      <c r="J2218" t="e">
        <f t="shared" si="309"/>
        <v>#VALUE!</v>
      </c>
      <c r="K2218" t="s">
        <v>8224</v>
      </c>
      <c r="L2218" t="s">
        <v>8246</v>
      </c>
      <c r="M2218">
        <v>1437674545</v>
      </c>
      <c r="N2218" s="19">
        <f t="shared" si="310"/>
        <v>42208.501678240747</v>
      </c>
      <c r="O2218">
        <v>1436464945</v>
      </c>
      <c r="P2218" s="19">
        <f t="shared" si="311"/>
        <v>42194.501678240747</v>
      </c>
      <c r="Q2218" t="b">
        <v>0</v>
      </c>
      <c r="R2218">
        <v>14</v>
      </c>
      <c r="S2218" t="b">
        <v>1</v>
      </c>
      <c r="T2218" t="s">
        <v>8280</v>
      </c>
      <c r="U2218" s="6">
        <f t="shared" si="312"/>
        <v>22.642857142857142</v>
      </c>
      <c r="V2218" t="str">
        <f t="shared" si="313"/>
        <v>music</v>
      </c>
      <c r="W2218" t="str">
        <f t="shared" si="314"/>
        <v>electronic music</v>
      </c>
    </row>
    <row r="2219" spans="1:23" ht="48" x14ac:dyDescent="0.2">
      <c r="A2219" s="5">
        <f t="shared" si="306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tr">
        <f t="shared" si="307"/>
        <v>True</v>
      </c>
      <c r="I2219" t="e">
        <f t="shared" si="308"/>
        <v>#VALUE!</v>
      </c>
      <c r="J2219" t="e">
        <f t="shared" si="309"/>
        <v>#VALUE!</v>
      </c>
      <c r="K2219" t="s">
        <v>8224</v>
      </c>
      <c r="L2219" t="s">
        <v>8246</v>
      </c>
      <c r="M2219">
        <v>1446451200</v>
      </c>
      <c r="N2219" s="19">
        <f t="shared" si="310"/>
        <v>42310.083333333328</v>
      </c>
      <c r="O2219">
        <v>1445539113</v>
      </c>
      <c r="P2219" s="19">
        <f t="shared" si="311"/>
        <v>42299.526770833334</v>
      </c>
      <c r="Q2219" t="b">
        <v>0</v>
      </c>
      <c r="R2219">
        <v>9</v>
      </c>
      <c r="S2219" t="b">
        <v>1</v>
      </c>
      <c r="T2219" t="s">
        <v>8280</v>
      </c>
      <c r="U2219" s="6">
        <f t="shared" si="312"/>
        <v>47.222222222222221</v>
      </c>
      <c r="V2219" t="str">
        <f t="shared" si="313"/>
        <v>music</v>
      </c>
      <c r="W2219" t="str">
        <f t="shared" si="314"/>
        <v>electronic music</v>
      </c>
    </row>
    <row r="2220" spans="1:23" ht="48" x14ac:dyDescent="0.2">
      <c r="A2220" s="5">
        <f t="shared" si="306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tr">
        <f t="shared" si="307"/>
        <v>True</v>
      </c>
      <c r="I2220" t="e">
        <f t="shared" si="308"/>
        <v>#VALUE!</v>
      </c>
      <c r="J2220" t="e">
        <f t="shared" si="309"/>
        <v>#VALUE!</v>
      </c>
      <c r="K2220" t="s">
        <v>8224</v>
      </c>
      <c r="L2220" t="s">
        <v>8246</v>
      </c>
      <c r="M2220">
        <v>1346198400</v>
      </c>
      <c r="N2220" s="19">
        <f t="shared" si="310"/>
        <v>41149.75</v>
      </c>
      <c r="O2220">
        <v>1344281383</v>
      </c>
      <c r="P2220" s="19">
        <f t="shared" si="311"/>
        <v>41127.562303240738</v>
      </c>
      <c r="Q2220" t="b">
        <v>0</v>
      </c>
      <c r="R2220">
        <v>76</v>
      </c>
      <c r="S2220" t="b">
        <v>1</v>
      </c>
      <c r="T2220" t="s">
        <v>8280</v>
      </c>
      <c r="U2220" s="6">
        <f t="shared" si="312"/>
        <v>32.324473684210524</v>
      </c>
      <c r="V2220" t="str">
        <f t="shared" si="313"/>
        <v>music</v>
      </c>
      <c r="W2220" t="str">
        <f t="shared" si="314"/>
        <v>electronic music</v>
      </c>
    </row>
    <row r="2221" spans="1:23" ht="48" x14ac:dyDescent="0.2">
      <c r="A2221" s="5">
        <f t="shared" si="306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tr">
        <f t="shared" si="307"/>
        <v>True</v>
      </c>
      <c r="I2221" t="e">
        <f t="shared" si="308"/>
        <v>#VALUE!</v>
      </c>
      <c r="J2221" t="e">
        <f t="shared" si="309"/>
        <v>#VALUE!</v>
      </c>
      <c r="K2221" t="s">
        <v>8224</v>
      </c>
      <c r="L2221" t="s">
        <v>8246</v>
      </c>
      <c r="M2221">
        <v>1440004512</v>
      </c>
      <c r="N2221" s="19">
        <f t="shared" si="310"/>
        <v>42235.468888888892</v>
      </c>
      <c r="O2221">
        <v>1437412512</v>
      </c>
      <c r="P2221" s="19">
        <f t="shared" si="311"/>
        <v>42205.468888888892</v>
      </c>
      <c r="Q2221" t="b">
        <v>0</v>
      </c>
      <c r="R2221">
        <v>19</v>
      </c>
      <c r="S2221" t="b">
        <v>1</v>
      </c>
      <c r="T2221" t="s">
        <v>8280</v>
      </c>
      <c r="U2221" s="6">
        <f t="shared" si="312"/>
        <v>53.421052631578945</v>
      </c>
      <c r="V2221" t="str">
        <f t="shared" si="313"/>
        <v>music</v>
      </c>
      <c r="W2221" t="str">
        <f t="shared" si="314"/>
        <v>electronic music</v>
      </c>
    </row>
    <row r="2222" spans="1:23" ht="48" x14ac:dyDescent="0.2">
      <c r="A2222" s="5">
        <f t="shared" si="306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tr">
        <f t="shared" si="307"/>
        <v>True</v>
      </c>
      <c r="I2222" t="e">
        <f t="shared" si="308"/>
        <v>#VALUE!</v>
      </c>
      <c r="J2222" t="e">
        <f t="shared" si="309"/>
        <v>#VALUE!</v>
      </c>
      <c r="K2222" t="s">
        <v>8224</v>
      </c>
      <c r="L2222" t="s">
        <v>8246</v>
      </c>
      <c r="M2222">
        <v>1374888436</v>
      </c>
      <c r="N2222" s="19">
        <f t="shared" si="310"/>
        <v>41481.810601851852</v>
      </c>
      <c r="O2222">
        <v>1372296436</v>
      </c>
      <c r="P2222" s="19">
        <f t="shared" si="311"/>
        <v>41451.810601851852</v>
      </c>
      <c r="Q2222" t="b">
        <v>0</v>
      </c>
      <c r="R2222">
        <v>69</v>
      </c>
      <c r="S2222" t="b">
        <v>1</v>
      </c>
      <c r="T2222" t="s">
        <v>8280</v>
      </c>
      <c r="U2222" s="6">
        <f t="shared" si="312"/>
        <v>51.304347826086953</v>
      </c>
      <c r="V2222" t="str">
        <f t="shared" si="313"/>
        <v>music</v>
      </c>
      <c r="W2222" t="str">
        <f t="shared" si="314"/>
        <v>electronic music</v>
      </c>
    </row>
    <row r="2223" spans="1:23" ht="48" x14ac:dyDescent="0.2">
      <c r="A2223" s="5">
        <f t="shared" si="306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tr">
        <f t="shared" si="307"/>
        <v>True</v>
      </c>
      <c r="I2223" t="e">
        <f t="shared" si="308"/>
        <v>#VALUE!</v>
      </c>
      <c r="J2223" t="e">
        <f t="shared" si="309"/>
        <v>#VALUE!</v>
      </c>
      <c r="K2223" t="s">
        <v>8224</v>
      </c>
      <c r="L2223" t="s">
        <v>8246</v>
      </c>
      <c r="M2223">
        <v>1461369600</v>
      </c>
      <c r="N2223" s="19">
        <f t="shared" si="310"/>
        <v>42482.75</v>
      </c>
      <c r="O2223">
        <v>1458748809</v>
      </c>
      <c r="P2223" s="19">
        <f t="shared" si="311"/>
        <v>42452.416770833333</v>
      </c>
      <c r="Q2223" t="b">
        <v>0</v>
      </c>
      <c r="R2223">
        <v>218</v>
      </c>
      <c r="S2223" t="b">
        <v>1</v>
      </c>
      <c r="T2223" t="s">
        <v>8297</v>
      </c>
      <c r="U2223" s="6">
        <f t="shared" si="312"/>
        <v>37.197247706422019</v>
      </c>
      <c r="V2223" t="str">
        <f t="shared" si="313"/>
        <v>games</v>
      </c>
      <c r="W2223" t="str">
        <f t="shared" si="314"/>
        <v>tabletop games</v>
      </c>
    </row>
    <row r="2224" spans="1:23" ht="48" x14ac:dyDescent="0.2">
      <c r="A2224" s="5">
        <f t="shared" si="306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tr">
        <f t="shared" si="307"/>
        <v>True</v>
      </c>
      <c r="I2224" t="e">
        <f t="shared" si="308"/>
        <v>#VALUE!</v>
      </c>
      <c r="J2224" t="e">
        <f t="shared" si="309"/>
        <v>#VALUE!</v>
      </c>
      <c r="K2224" t="s">
        <v>8224</v>
      </c>
      <c r="L2224" t="s">
        <v>8246</v>
      </c>
      <c r="M2224">
        <v>1327776847</v>
      </c>
      <c r="N2224" s="19">
        <f t="shared" si="310"/>
        <v>40936.537581018521</v>
      </c>
      <c r="O2224">
        <v>1325184847</v>
      </c>
      <c r="P2224" s="19">
        <f t="shared" si="311"/>
        <v>40906.537581018521</v>
      </c>
      <c r="Q2224" t="b">
        <v>0</v>
      </c>
      <c r="R2224">
        <v>30</v>
      </c>
      <c r="S2224" t="b">
        <v>1</v>
      </c>
      <c r="T2224" t="s">
        <v>8297</v>
      </c>
      <c r="U2224" s="6">
        <f t="shared" si="312"/>
        <v>27.1</v>
      </c>
      <c r="V2224" t="str">
        <f t="shared" si="313"/>
        <v>games</v>
      </c>
      <c r="W2224" t="str">
        <f t="shared" si="314"/>
        <v>tabletop games</v>
      </c>
    </row>
    <row r="2225" spans="1:23" ht="48" x14ac:dyDescent="0.2">
      <c r="A2225" s="5">
        <f t="shared" si="306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tr">
        <f t="shared" si="307"/>
        <v>True</v>
      </c>
      <c r="I2225" t="e">
        <f t="shared" si="308"/>
        <v>#VALUE!</v>
      </c>
      <c r="J2225" t="e">
        <f t="shared" si="309"/>
        <v>#VALUE!</v>
      </c>
      <c r="K2225" t="s">
        <v>8229</v>
      </c>
      <c r="L2225" t="s">
        <v>8251</v>
      </c>
      <c r="M2225">
        <v>1435418568</v>
      </c>
      <c r="N2225" s="19">
        <f t="shared" si="310"/>
        <v>42182.390833333338</v>
      </c>
      <c r="O2225">
        <v>1432826568</v>
      </c>
      <c r="P2225" s="19">
        <f t="shared" si="311"/>
        <v>42152.390833333338</v>
      </c>
      <c r="Q2225" t="b">
        <v>0</v>
      </c>
      <c r="R2225">
        <v>100</v>
      </c>
      <c r="S2225" t="b">
        <v>1</v>
      </c>
      <c r="T2225" t="s">
        <v>8297</v>
      </c>
      <c r="U2225" s="6">
        <f t="shared" si="312"/>
        <v>206.31</v>
      </c>
      <c r="V2225" t="str">
        <f t="shared" si="313"/>
        <v>games</v>
      </c>
      <c r="W2225" t="str">
        <f t="shared" si="314"/>
        <v>tabletop games</v>
      </c>
    </row>
    <row r="2226" spans="1:23" ht="48" x14ac:dyDescent="0.2">
      <c r="A2226" s="5">
        <f t="shared" si="306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tr">
        <f t="shared" si="307"/>
        <v>True</v>
      </c>
      <c r="I2226" t="e">
        <f t="shared" si="308"/>
        <v>#VALUE!</v>
      </c>
      <c r="J2226" t="e">
        <f t="shared" si="309"/>
        <v>#VALUE!</v>
      </c>
      <c r="K2226" t="s">
        <v>8224</v>
      </c>
      <c r="L2226" t="s">
        <v>8246</v>
      </c>
      <c r="M2226">
        <v>1477767600</v>
      </c>
      <c r="N2226" s="19">
        <f t="shared" si="310"/>
        <v>42672.541666666672</v>
      </c>
      <c r="O2226">
        <v>1475337675</v>
      </c>
      <c r="P2226" s="19">
        <f t="shared" si="311"/>
        <v>42644.417534722219</v>
      </c>
      <c r="Q2226" t="b">
        <v>0</v>
      </c>
      <c r="R2226">
        <v>296</v>
      </c>
      <c r="S2226" t="b">
        <v>1</v>
      </c>
      <c r="T2226" t="s">
        <v>8297</v>
      </c>
      <c r="U2226" s="6">
        <f t="shared" si="312"/>
        <v>82.145270270270274</v>
      </c>
      <c r="V2226" t="str">
        <f t="shared" si="313"/>
        <v>games</v>
      </c>
      <c r="W2226" t="str">
        <f t="shared" si="314"/>
        <v>tabletop games</v>
      </c>
    </row>
    <row r="2227" spans="1:23" ht="48" x14ac:dyDescent="0.2">
      <c r="A2227" s="5">
        <f t="shared" si="306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tr">
        <f t="shared" si="307"/>
        <v>True</v>
      </c>
      <c r="I2227" t="e">
        <f t="shared" si="308"/>
        <v>#VALUE!</v>
      </c>
      <c r="J2227" t="e">
        <f t="shared" si="309"/>
        <v>#VALUE!</v>
      </c>
      <c r="K2227" t="s">
        <v>8225</v>
      </c>
      <c r="L2227" t="s">
        <v>8247</v>
      </c>
      <c r="M2227">
        <v>1411326015</v>
      </c>
      <c r="N2227" s="19">
        <f t="shared" si="310"/>
        <v>41903.54184027778</v>
      </c>
      <c r="O2227">
        <v>1408734015</v>
      </c>
      <c r="P2227" s="19">
        <f t="shared" si="311"/>
        <v>41873.54184027778</v>
      </c>
      <c r="Q2227" t="b">
        <v>0</v>
      </c>
      <c r="R2227">
        <v>1204</v>
      </c>
      <c r="S2227" t="b">
        <v>1</v>
      </c>
      <c r="T2227" t="s">
        <v>8297</v>
      </c>
      <c r="U2227" s="6">
        <f t="shared" si="312"/>
        <v>164.79651993355483</v>
      </c>
      <c r="V2227" t="str">
        <f t="shared" si="313"/>
        <v>games</v>
      </c>
      <c r="W2227" t="str">
        <f t="shared" si="314"/>
        <v>tabletop games</v>
      </c>
    </row>
    <row r="2228" spans="1:23" ht="48" x14ac:dyDescent="0.2">
      <c r="A2228" s="5">
        <f t="shared" si="306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tr">
        <f t="shared" si="307"/>
        <v>True</v>
      </c>
      <c r="I2228" t="e">
        <f t="shared" si="308"/>
        <v>#VALUE!</v>
      </c>
      <c r="J2228" t="e">
        <f t="shared" si="309"/>
        <v>#VALUE!</v>
      </c>
      <c r="K2228" t="s">
        <v>8224</v>
      </c>
      <c r="L2228" t="s">
        <v>8246</v>
      </c>
      <c r="M2228">
        <v>1455253140</v>
      </c>
      <c r="N2228" s="19">
        <f t="shared" si="310"/>
        <v>42411.957638888889</v>
      </c>
      <c r="O2228">
        <v>1452625822</v>
      </c>
      <c r="P2228" s="19">
        <f t="shared" si="311"/>
        <v>42381.54886574074</v>
      </c>
      <c r="Q2228" t="b">
        <v>0</v>
      </c>
      <c r="R2228">
        <v>321</v>
      </c>
      <c r="S2228" t="b">
        <v>1</v>
      </c>
      <c r="T2228" t="s">
        <v>8297</v>
      </c>
      <c r="U2228" s="6">
        <f t="shared" si="312"/>
        <v>60.820280373831778</v>
      </c>
      <c r="V2228" t="str">
        <f t="shared" si="313"/>
        <v>games</v>
      </c>
      <c r="W2228" t="str">
        <f t="shared" si="314"/>
        <v>tabletop games</v>
      </c>
    </row>
    <row r="2229" spans="1:23" ht="48" x14ac:dyDescent="0.2">
      <c r="A2229" s="5">
        <f t="shared" si="306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tr">
        <f t="shared" si="307"/>
        <v>True</v>
      </c>
      <c r="I2229" t="e">
        <f t="shared" si="308"/>
        <v>#VALUE!</v>
      </c>
      <c r="J2229" t="e">
        <f t="shared" si="309"/>
        <v>#VALUE!</v>
      </c>
      <c r="K2229" t="s">
        <v>8225</v>
      </c>
      <c r="L2229" t="s">
        <v>8247</v>
      </c>
      <c r="M2229">
        <v>1384374155</v>
      </c>
      <c r="N2229" s="19">
        <f t="shared" si="310"/>
        <v>41591.599016203705</v>
      </c>
      <c r="O2229">
        <v>1381778555</v>
      </c>
      <c r="P2229" s="19">
        <f t="shared" si="311"/>
        <v>41561.557349537034</v>
      </c>
      <c r="Q2229" t="b">
        <v>0</v>
      </c>
      <c r="R2229">
        <v>301</v>
      </c>
      <c r="S2229" t="b">
        <v>1</v>
      </c>
      <c r="T2229" t="s">
        <v>8297</v>
      </c>
      <c r="U2229" s="6">
        <f t="shared" si="312"/>
        <v>67.970099667774093</v>
      </c>
      <c r="V2229" t="str">
        <f t="shared" si="313"/>
        <v>games</v>
      </c>
      <c r="W2229" t="str">
        <f t="shared" si="314"/>
        <v>tabletop games</v>
      </c>
    </row>
    <row r="2230" spans="1:23" ht="48" x14ac:dyDescent="0.2">
      <c r="A2230" s="5">
        <f t="shared" si="306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tr">
        <f t="shared" si="307"/>
        <v>True</v>
      </c>
      <c r="I2230" t="e">
        <f t="shared" si="308"/>
        <v>#VALUE!</v>
      </c>
      <c r="J2230" t="e">
        <f t="shared" si="309"/>
        <v>#VALUE!</v>
      </c>
      <c r="K2230" t="s">
        <v>8236</v>
      </c>
      <c r="L2230" t="s">
        <v>8249</v>
      </c>
      <c r="M2230">
        <v>1439707236</v>
      </c>
      <c r="N2230" s="19">
        <f t="shared" si="310"/>
        <v>42232.028194444443</v>
      </c>
      <c r="O2230">
        <v>1437115236</v>
      </c>
      <c r="P2230" s="19">
        <f t="shared" si="311"/>
        <v>42202.028194444443</v>
      </c>
      <c r="Q2230" t="b">
        <v>0</v>
      </c>
      <c r="R2230">
        <v>144</v>
      </c>
      <c r="S2230" t="b">
        <v>1</v>
      </c>
      <c r="T2230" t="s">
        <v>8297</v>
      </c>
      <c r="U2230" s="6">
        <f t="shared" si="312"/>
        <v>81.561805555555551</v>
      </c>
      <c r="V2230" t="str">
        <f t="shared" si="313"/>
        <v>games</v>
      </c>
      <c r="W2230" t="str">
        <f t="shared" si="314"/>
        <v>tabletop games</v>
      </c>
    </row>
    <row r="2231" spans="1:23" ht="48" x14ac:dyDescent="0.2">
      <c r="A2231" s="5">
        <f t="shared" si="306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tr">
        <f t="shared" si="307"/>
        <v>True</v>
      </c>
      <c r="I2231" t="e">
        <f t="shared" si="308"/>
        <v>#VALUE!</v>
      </c>
      <c r="J2231" t="e">
        <f t="shared" si="309"/>
        <v>#VALUE!</v>
      </c>
      <c r="K2231" t="s">
        <v>8224</v>
      </c>
      <c r="L2231" t="s">
        <v>8246</v>
      </c>
      <c r="M2231">
        <v>1378180800</v>
      </c>
      <c r="N2231" s="19">
        <f t="shared" si="310"/>
        <v>41519.916666666664</v>
      </c>
      <c r="O2231">
        <v>1375113391</v>
      </c>
      <c r="P2231" s="19">
        <f t="shared" si="311"/>
        <v>41484.414247685185</v>
      </c>
      <c r="Q2231" t="b">
        <v>0</v>
      </c>
      <c r="R2231">
        <v>539</v>
      </c>
      <c r="S2231" t="b">
        <v>1</v>
      </c>
      <c r="T2231" t="s">
        <v>8297</v>
      </c>
      <c r="U2231" s="6">
        <f t="shared" si="312"/>
        <v>25.42547309833024</v>
      </c>
      <c r="V2231" t="str">
        <f t="shared" si="313"/>
        <v>games</v>
      </c>
      <c r="W2231" t="str">
        <f t="shared" si="314"/>
        <v>tabletop games</v>
      </c>
    </row>
    <row r="2232" spans="1:23" ht="48" x14ac:dyDescent="0.2">
      <c r="A2232" s="5">
        <f t="shared" si="306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tr">
        <f t="shared" si="307"/>
        <v>True</v>
      </c>
      <c r="I2232" t="e">
        <f t="shared" si="308"/>
        <v>#VALUE!</v>
      </c>
      <c r="J2232" t="e">
        <f t="shared" si="309"/>
        <v>#VALUE!</v>
      </c>
      <c r="K2232" t="s">
        <v>8224</v>
      </c>
      <c r="L2232" t="s">
        <v>8246</v>
      </c>
      <c r="M2232">
        <v>1398460127</v>
      </c>
      <c r="N2232" s="19">
        <f t="shared" si="310"/>
        <v>41754.631099537037</v>
      </c>
      <c r="O2232">
        <v>1395868127</v>
      </c>
      <c r="P2232" s="19">
        <f t="shared" si="311"/>
        <v>41724.631099537037</v>
      </c>
      <c r="Q2232" t="b">
        <v>0</v>
      </c>
      <c r="R2232">
        <v>498</v>
      </c>
      <c r="S2232" t="b">
        <v>1</v>
      </c>
      <c r="T2232" t="s">
        <v>8297</v>
      </c>
      <c r="U2232" s="6">
        <f t="shared" si="312"/>
        <v>21.497991967871485</v>
      </c>
      <c r="V2232" t="str">
        <f t="shared" si="313"/>
        <v>games</v>
      </c>
      <c r="W2232" t="str">
        <f t="shared" si="314"/>
        <v>tabletop games</v>
      </c>
    </row>
    <row r="2233" spans="1:23" ht="48" x14ac:dyDescent="0.2">
      <c r="A2233" s="5">
        <f t="shared" si="306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tr">
        <f t="shared" si="307"/>
        <v>True</v>
      </c>
      <c r="I2233" t="e">
        <f t="shared" si="308"/>
        <v>#VALUE!</v>
      </c>
      <c r="J2233" t="e">
        <f t="shared" si="309"/>
        <v>#VALUE!</v>
      </c>
      <c r="K2233" t="s">
        <v>8224</v>
      </c>
      <c r="L2233" t="s">
        <v>8246</v>
      </c>
      <c r="M2233">
        <v>1372136400</v>
      </c>
      <c r="N2233" s="19">
        <f t="shared" si="310"/>
        <v>41449.958333333336</v>
      </c>
      <c r="O2233">
        <v>1369864301</v>
      </c>
      <c r="P2233" s="19">
        <f t="shared" si="311"/>
        <v>41423.660891203705</v>
      </c>
      <c r="Q2233" t="b">
        <v>0</v>
      </c>
      <c r="R2233">
        <v>1113</v>
      </c>
      <c r="S2233" t="b">
        <v>1</v>
      </c>
      <c r="T2233" t="s">
        <v>8297</v>
      </c>
      <c r="U2233" s="6">
        <f t="shared" si="312"/>
        <v>27.226630727762803</v>
      </c>
      <c r="V2233" t="str">
        <f t="shared" si="313"/>
        <v>games</v>
      </c>
      <c r="W2233" t="str">
        <f t="shared" si="314"/>
        <v>tabletop games</v>
      </c>
    </row>
    <row r="2234" spans="1:23" ht="48" x14ac:dyDescent="0.2">
      <c r="A2234" s="5">
        <f t="shared" si="306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tr">
        <f t="shared" si="307"/>
        <v>True</v>
      </c>
      <c r="I2234" t="e">
        <f t="shared" si="308"/>
        <v>#VALUE!</v>
      </c>
      <c r="J2234" t="e">
        <f t="shared" si="309"/>
        <v>#VALUE!</v>
      </c>
      <c r="K2234" t="s">
        <v>8224</v>
      </c>
      <c r="L2234" t="s">
        <v>8246</v>
      </c>
      <c r="M2234">
        <v>1405738800</v>
      </c>
      <c r="N2234" s="19">
        <f t="shared" si="310"/>
        <v>41838.875</v>
      </c>
      <c r="O2234">
        <v>1402945408</v>
      </c>
      <c r="P2234" s="19">
        <f t="shared" si="311"/>
        <v>41806.544074074074</v>
      </c>
      <c r="Q2234" t="b">
        <v>0</v>
      </c>
      <c r="R2234">
        <v>988</v>
      </c>
      <c r="S2234" t="b">
        <v>1</v>
      </c>
      <c r="T2234" t="s">
        <v>8297</v>
      </c>
      <c r="U2234" s="6">
        <f t="shared" si="312"/>
        <v>25.091093117408906</v>
      </c>
      <c r="V2234" t="str">
        <f t="shared" si="313"/>
        <v>games</v>
      </c>
      <c r="W2234" t="str">
        <f t="shared" si="314"/>
        <v>tabletop games</v>
      </c>
    </row>
    <row r="2235" spans="1:23" ht="48" x14ac:dyDescent="0.2">
      <c r="A2235" s="5">
        <f t="shared" si="306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tr">
        <f t="shared" si="307"/>
        <v>True</v>
      </c>
      <c r="I2235" t="e">
        <f t="shared" si="308"/>
        <v>#VALUE!</v>
      </c>
      <c r="J2235" t="e">
        <f t="shared" si="309"/>
        <v>#VALUE!</v>
      </c>
      <c r="K2235" t="s">
        <v>8225</v>
      </c>
      <c r="L2235" t="s">
        <v>8247</v>
      </c>
      <c r="M2235">
        <v>1450051200</v>
      </c>
      <c r="N2235" s="19">
        <f t="shared" si="310"/>
        <v>42351.75</v>
      </c>
      <c r="O2235">
        <v>1448269539</v>
      </c>
      <c r="P2235" s="19">
        <f t="shared" si="311"/>
        <v>42331.128923611104</v>
      </c>
      <c r="Q2235" t="b">
        <v>0</v>
      </c>
      <c r="R2235">
        <v>391</v>
      </c>
      <c r="S2235" t="b">
        <v>1</v>
      </c>
      <c r="T2235" t="s">
        <v>8297</v>
      </c>
      <c r="U2235" s="6">
        <f t="shared" si="312"/>
        <v>21.230179028132991</v>
      </c>
      <c r="V2235" t="str">
        <f t="shared" si="313"/>
        <v>games</v>
      </c>
      <c r="W2235" t="str">
        <f t="shared" si="314"/>
        <v>tabletop games</v>
      </c>
    </row>
    <row r="2236" spans="1:23" ht="48" x14ac:dyDescent="0.2">
      <c r="A2236" s="5">
        <f t="shared" si="306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tr">
        <f t="shared" si="307"/>
        <v>True</v>
      </c>
      <c r="I2236" t="e">
        <f t="shared" si="308"/>
        <v>#VALUE!</v>
      </c>
      <c r="J2236" t="e">
        <f t="shared" si="309"/>
        <v>#VALUE!</v>
      </c>
      <c r="K2236" t="s">
        <v>8224</v>
      </c>
      <c r="L2236" t="s">
        <v>8246</v>
      </c>
      <c r="M2236">
        <v>1483645647</v>
      </c>
      <c r="N2236" s="19">
        <f t="shared" si="310"/>
        <v>42740.574618055558</v>
      </c>
      <c r="O2236">
        <v>1481053647</v>
      </c>
      <c r="P2236" s="19">
        <f t="shared" si="311"/>
        <v>42710.574618055558</v>
      </c>
      <c r="Q2236" t="b">
        <v>0</v>
      </c>
      <c r="R2236">
        <v>28</v>
      </c>
      <c r="S2236" t="b">
        <v>1</v>
      </c>
      <c r="T2236" t="s">
        <v>8297</v>
      </c>
      <c r="U2236" s="6">
        <f t="shared" si="312"/>
        <v>41.607142857142854</v>
      </c>
      <c r="V2236" t="str">
        <f t="shared" si="313"/>
        <v>games</v>
      </c>
      <c r="W2236" t="str">
        <f t="shared" si="314"/>
        <v>tabletop games</v>
      </c>
    </row>
    <row r="2237" spans="1:23" ht="32" x14ac:dyDescent="0.2">
      <c r="A2237" s="5">
        <f t="shared" si="306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tr">
        <f t="shared" si="307"/>
        <v>True</v>
      </c>
      <c r="I2237" t="e">
        <f t="shared" si="308"/>
        <v>#VALUE!</v>
      </c>
      <c r="J2237" t="e">
        <f t="shared" si="309"/>
        <v>#VALUE!</v>
      </c>
      <c r="K2237" t="s">
        <v>8229</v>
      </c>
      <c r="L2237" t="s">
        <v>8251</v>
      </c>
      <c r="M2237">
        <v>1427585511</v>
      </c>
      <c r="N2237" s="19">
        <f t="shared" si="310"/>
        <v>42091.730451388896</v>
      </c>
      <c r="O2237">
        <v>1424997111</v>
      </c>
      <c r="P2237" s="19">
        <f t="shared" si="311"/>
        <v>42061.772118055553</v>
      </c>
      <c r="Q2237" t="b">
        <v>0</v>
      </c>
      <c r="R2237">
        <v>147</v>
      </c>
      <c r="S2237" t="b">
        <v>1</v>
      </c>
      <c r="T2237" t="s">
        <v>8297</v>
      </c>
      <c r="U2237" s="6">
        <f t="shared" si="312"/>
        <v>135.58503401360545</v>
      </c>
      <c r="V2237" t="str">
        <f t="shared" si="313"/>
        <v>games</v>
      </c>
      <c r="W2237" t="str">
        <f t="shared" si="314"/>
        <v>tabletop games</v>
      </c>
    </row>
    <row r="2238" spans="1:23" ht="32" x14ac:dyDescent="0.2">
      <c r="A2238" s="5">
        <f t="shared" si="306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tr">
        <f t="shared" si="307"/>
        <v>True</v>
      </c>
      <c r="I2238" t="e">
        <f t="shared" si="308"/>
        <v>#VALUE!</v>
      </c>
      <c r="J2238" t="e">
        <f t="shared" si="309"/>
        <v>#VALUE!</v>
      </c>
      <c r="K2238" t="s">
        <v>8224</v>
      </c>
      <c r="L2238" t="s">
        <v>8246</v>
      </c>
      <c r="M2238">
        <v>1454338123</v>
      </c>
      <c r="N2238" s="19">
        <f t="shared" si="310"/>
        <v>42401.367164351846</v>
      </c>
      <c r="O2238">
        <v>1451746123</v>
      </c>
      <c r="P2238" s="19">
        <f t="shared" si="311"/>
        <v>42371.367164351846</v>
      </c>
      <c r="Q2238" t="b">
        <v>0</v>
      </c>
      <c r="R2238">
        <v>680</v>
      </c>
      <c r="S2238" t="b">
        <v>1</v>
      </c>
      <c r="T2238" t="s">
        <v>8297</v>
      </c>
      <c r="U2238" s="6">
        <f t="shared" si="312"/>
        <v>22.116176470588236</v>
      </c>
      <c r="V2238" t="str">
        <f t="shared" si="313"/>
        <v>games</v>
      </c>
      <c r="W2238" t="str">
        <f t="shared" si="314"/>
        <v>tabletop games</v>
      </c>
    </row>
    <row r="2239" spans="1:23" ht="48" x14ac:dyDescent="0.2">
      <c r="A2239" s="5">
        <f t="shared" si="306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tr">
        <f t="shared" si="307"/>
        <v>True</v>
      </c>
      <c r="I2239" t="e">
        <f t="shared" si="308"/>
        <v>#VALUE!</v>
      </c>
      <c r="J2239" t="e">
        <f t="shared" si="309"/>
        <v>#VALUE!</v>
      </c>
      <c r="K2239" t="s">
        <v>8224</v>
      </c>
      <c r="L2239" t="s">
        <v>8246</v>
      </c>
      <c r="M2239">
        <v>1415779140</v>
      </c>
      <c r="N2239" s="19">
        <f t="shared" si="310"/>
        <v>41955.082638888889</v>
      </c>
      <c r="O2239">
        <v>1412294683</v>
      </c>
      <c r="P2239" s="19">
        <f t="shared" si="311"/>
        <v>41914.753275462965</v>
      </c>
      <c r="Q2239" t="b">
        <v>0</v>
      </c>
      <c r="R2239">
        <v>983</v>
      </c>
      <c r="S2239" t="b">
        <v>1</v>
      </c>
      <c r="T2239" t="s">
        <v>8297</v>
      </c>
      <c r="U2239" s="6">
        <f t="shared" si="312"/>
        <v>64.625635808748726</v>
      </c>
      <c r="V2239" t="str">
        <f t="shared" si="313"/>
        <v>games</v>
      </c>
      <c r="W2239" t="str">
        <f t="shared" si="314"/>
        <v>tabletop games</v>
      </c>
    </row>
    <row r="2240" spans="1:23" ht="32" x14ac:dyDescent="0.2">
      <c r="A2240" s="5">
        <f t="shared" si="306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tr">
        <f t="shared" si="307"/>
        <v>True</v>
      </c>
      <c r="I2240" t="e">
        <f t="shared" si="308"/>
        <v>#VALUE!</v>
      </c>
      <c r="J2240" t="e">
        <f t="shared" si="309"/>
        <v>#VALUE!</v>
      </c>
      <c r="K2240" t="s">
        <v>8236</v>
      </c>
      <c r="L2240" t="s">
        <v>8249</v>
      </c>
      <c r="M2240">
        <v>1489157716</v>
      </c>
      <c r="N2240" s="19">
        <f t="shared" si="310"/>
        <v>42804.371712962966</v>
      </c>
      <c r="O2240">
        <v>1486565716</v>
      </c>
      <c r="P2240" s="19">
        <f t="shared" si="311"/>
        <v>42774.371712962966</v>
      </c>
      <c r="Q2240" t="b">
        <v>0</v>
      </c>
      <c r="R2240">
        <v>79</v>
      </c>
      <c r="S2240" t="b">
        <v>1</v>
      </c>
      <c r="T2240" t="s">
        <v>8297</v>
      </c>
      <c r="U2240" s="6">
        <f t="shared" si="312"/>
        <v>69.569620253164558</v>
      </c>
      <c r="V2240" t="str">
        <f t="shared" si="313"/>
        <v>games</v>
      </c>
      <c r="W2240" t="str">
        <f t="shared" si="314"/>
        <v>tabletop games</v>
      </c>
    </row>
    <row r="2241" spans="1:23" ht="32" x14ac:dyDescent="0.2">
      <c r="A2241" s="5">
        <f t="shared" si="306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tr">
        <f t="shared" si="307"/>
        <v>True</v>
      </c>
      <c r="I2241" t="e">
        <f t="shared" si="308"/>
        <v>#VALUE!</v>
      </c>
      <c r="J2241" t="e">
        <f t="shared" si="309"/>
        <v>#VALUE!</v>
      </c>
      <c r="K2241" t="s">
        <v>8224</v>
      </c>
      <c r="L2241" t="s">
        <v>8246</v>
      </c>
      <c r="M2241">
        <v>1385870520</v>
      </c>
      <c r="N2241" s="19">
        <f t="shared" si="310"/>
        <v>41608.918055555558</v>
      </c>
      <c r="O2241">
        <v>1382742014</v>
      </c>
      <c r="P2241" s="19">
        <f t="shared" si="311"/>
        <v>41572.708495370374</v>
      </c>
      <c r="Q2241" t="b">
        <v>0</v>
      </c>
      <c r="R2241">
        <v>426</v>
      </c>
      <c r="S2241" t="b">
        <v>1</v>
      </c>
      <c r="T2241" t="s">
        <v>8297</v>
      </c>
      <c r="U2241" s="6">
        <f t="shared" si="312"/>
        <v>75.133028169014082</v>
      </c>
      <c r="V2241" t="str">
        <f t="shared" si="313"/>
        <v>games</v>
      </c>
      <c r="W2241" t="str">
        <f t="shared" si="314"/>
        <v>tabletop games</v>
      </c>
    </row>
    <row r="2242" spans="1:23" ht="48" x14ac:dyDescent="0.2">
      <c r="A2242" s="5">
        <f t="shared" si="306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tr">
        <f t="shared" si="307"/>
        <v>True</v>
      </c>
      <c r="I2242" t="e">
        <f t="shared" si="308"/>
        <v>#VALUE!</v>
      </c>
      <c r="J2242" t="e">
        <f t="shared" si="309"/>
        <v>#VALUE!</v>
      </c>
      <c r="K2242" t="s">
        <v>8224</v>
      </c>
      <c r="L2242" t="s">
        <v>8246</v>
      </c>
      <c r="M2242">
        <v>1461354544</v>
      </c>
      <c r="N2242" s="19">
        <f t="shared" si="310"/>
        <v>42482.575740740736</v>
      </c>
      <c r="O2242">
        <v>1458762544</v>
      </c>
      <c r="P2242" s="19">
        <f t="shared" si="311"/>
        <v>42452.575740740736</v>
      </c>
      <c r="Q2242" t="b">
        <v>0</v>
      </c>
      <c r="R2242">
        <v>96</v>
      </c>
      <c r="S2242" t="b">
        <v>1</v>
      </c>
      <c r="T2242" t="s">
        <v>8297</v>
      </c>
      <c r="U2242" s="6">
        <f t="shared" si="312"/>
        <v>140.97916666666666</v>
      </c>
      <c r="V2242" t="str">
        <f t="shared" si="313"/>
        <v>games</v>
      </c>
      <c r="W2242" t="str">
        <f t="shared" si="314"/>
        <v>tabletop games</v>
      </c>
    </row>
    <row r="2243" spans="1:23" ht="48" x14ac:dyDescent="0.2">
      <c r="A2243" s="5">
        <f t="shared" ref="A2243:A2306" si="315">F2243/E2243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tr">
        <f t="shared" ref="H2243:H2306" si="316">IF(SEARCH("*ccess*",G2243),"True","False")</f>
        <v>True</v>
      </c>
      <c r="I2243" t="e">
        <f t="shared" ref="I2243:I2306" si="317">IF(SEARCH("*ail*",G2243),"True","False")</f>
        <v>#VALUE!</v>
      </c>
      <c r="J2243" t="e">
        <f t="shared" ref="J2243:J2306" si="318">IF(SEARCH("*cel*",G2243),"True","False")</f>
        <v>#VALUE!</v>
      </c>
      <c r="K2243" t="s">
        <v>8225</v>
      </c>
      <c r="L2243" t="s">
        <v>8247</v>
      </c>
      <c r="M2243">
        <v>1488484300</v>
      </c>
      <c r="N2243" s="19">
        <f t="shared" ref="N2243:N2306" si="319">(((M2243/60)/60)/24)+DATE(1970,1,1)+(-6/24)</f>
        <v>42796.577546296292</v>
      </c>
      <c r="O2243">
        <v>1485892300</v>
      </c>
      <c r="P2243" s="19">
        <f t="shared" ref="P2243:P2306" si="320">(((O2243/60)/60)/24)+DATE(1970,1,1)+(-6/24)</f>
        <v>42766.577546296292</v>
      </c>
      <c r="Q2243" t="b">
        <v>0</v>
      </c>
      <c r="R2243">
        <v>163</v>
      </c>
      <c r="S2243" t="b">
        <v>1</v>
      </c>
      <c r="T2243" t="s">
        <v>8297</v>
      </c>
      <c r="U2243" s="6">
        <f t="shared" ref="U2243:U2306" si="321">SUM(F2243/R2243)</f>
        <v>49.472392638036808</v>
      </c>
      <c r="V2243" t="str">
        <f t="shared" ref="V2243:V2306" si="322">LEFT(T2243, FIND("/", T2243) -1)</f>
        <v>games</v>
      </c>
      <c r="W2243" t="str">
        <f t="shared" ref="W2243:W2306" si="323">RIGHT(T2243, LEN(T2243) -FIND("/", T2243))</f>
        <v>tabletop games</v>
      </c>
    </row>
    <row r="2244" spans="1:23" ht="32" x14ac:dyDescent="0.2">
      <c r="A2244" s="5">
        <f t="shared" si="315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tr">
        <f t="shared" si="316"/>
        <v>True</v>
      </c>
      <c r="I2244" t="e">
        <f t="shared" si="317"/>
        <v>#VALUE!</v>
      </c>
      <c r="J2244" t="e">
        <f t="shared" si="318"/>
        <v>#VALUE!</v>
      </c>
      <c r="K2244" t="s">
        <v>8224</v>
      </c>
      <c r="L2244" t="s">
        <v>8246</v>
      </c>
      <c r="M2244">
        <v>1385521320</v>
      </c>
      <c r="N2244" s="19">
        <f t="shared" si="319"/>
        <v>41604.876388888886</v>
      </c>
      <c r="O2244">
        <v>1382449733</v>
      </c>
      <c r="P2244" s="19">
        <f t="shared" si="320"/>
        <v>41569.325613425928</v>
      </c>
      <c r="Q2244" t="b">
        <v>0</v>
      </c>
      <c r="R2244">
        <v>2525</v>
      </c>
      <c r="S2244" t="b">
        <v>1</v>
      </c>
      <c r="T2244" t="s">
        <v>8297</v>
      </c>
      <c r="U2244" s="6">
        <f t="shared" si="321"/>
        <v>53.865251485148519</v>
      </c>
      <c r="V2244" t="str">
        <f t="shared" si="322"/>
        <v>games</v>
      </c>
      <c r="W2244" t="str">
        <f t="shared" si="323"/>
        <v>tabletop games</v>
      </c>
    </row>
    <row r="2245" spans="1:23" ht="48" x14ac:dyDescent="0.2">
      <c r="A2245" s="5">
        <f t="shared" si="315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tr">
        <f t="shared" si="316"/>
        <v>True</v>
      </c>
      <c r="I2245" t="e">
        <f t="shared" si="317"/>
        <v>#VALUE!</v>
      </c>
      <c r="J2245" t="e">
        <f t="shared" si="318"/>
        <v>#VALUE!</v>
      </c>
      <c r="K2245" t="s">
        <v>8224</v>
      </c>
      <c r="L2245" t="s">
        <v>8246</v>
      </c>
      <c r="M2245">
        <v>1489374000</v>
      </c>
      <c r="N2245" s="19">
        <f t="shared" si="319"/>
        <v>42806.875</v>
      </c>
      <c r="O2245">
        <v>1488823290</v>
      </c>
      <c r="P2245" s="19">
        <f t="shared" si="320"/>
        <v>42800.501041666663</v>
      </c>
      <c r="Q2245" t="b">
        <v>0</v>
      </c>
      <c r="R2245">
        <v>2035</v>
      </c>
      <c r="S2245" t="b">
        <v>1</v>
      </c>
      <c r="T2245" t="s">
        <v>8297</v>
      </c>
      <c r="U2245" s="6">
        <f t="shared" si="321"/>
        <v>4.5712530712530715</v>
      </c>
      <c r="V2245" t="str">
        <f t="shared" si="322"/>
        <v>games</v>
      </c>
      <c r="W2245" t="str">
        <f t="shared" si="323"/>
        <v>tabletop games</v>
      </c>
    </row>
    <row r="2246" spans="1:23" ht="48" x14ac:dyDescent="0.2">
      <c r="A2246" s="5">
        <f t="shared" si="315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tr">
        <f t="shared" si="316"/>
        <v>True</v>
      </c>
      <c r="I2246" t="e">
        <f t="shared" si="317"/>
        <v>#VALUE!</v>
      </c>
      <c r="J2246" t="e">
        <f t="shared" si="318"/>
        <v>#VALUE!</v>
      </c>
      <c r="K2246" t="s">
        <v>8224</v>
      </c>
      <c r="L2246" t="s">
        <v>8246</v>
      </c>
      <c r="M2246">
        <v>1476649800</v>
      </c>
      <c r="N2246" s="19">
        <f t="shared" si="319"/>
        <v>42659.604166666672</v>
      </c>
      <c r="O2246">
        <v>1475609946</v>
      </c>
      <c r="P2246" s="19">
        <f t="shared" si="320"/>
        <v>42647.568819444445</v>
      </c>
      <c r="Q2246" t="b">
        <v>0</v>
      </c>
      <c r="R2246">
        <v>290</v>
      </c>
      <c r="S2246" t="b">
        <v>1</v>
      </c>
      <c r="T2246" t="s">
        <v>8297</v>
      </c>
      <c r="U2246" s="6">
        <f t="shared" si="321"/>
        <v>65.00344827586207</v>
      </c>
      <c r="V2246" t="str">
        <f t="shared" si="322"/>
        <v>games</v>
      </c>
      <c r="W2246" t="str">
        <f t="shared" si="323"/>
        <v>tabletop games</v>
      </c>
    </row>
    <row r="2247" spans="1:23" ht="48" x14ac:dyDescent="0.2">
      <c r="A2247" s="5">
        <f t="shared" si="315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tr">
        <f t="shared" si="316"/>
        <v>True</v>
      </c>
      <c r="I2247" t="e">
        <f t="shared" si="317"/>
        <v>#VALUE!</v>
      </c>
      <c r="J2247" t="e">
        <f t="shared" si="318"/>
        <v>#VALUE!</v>
      </c>
      <c r="K2247" t="s">
        <v>8224</v>
      </c>
      <c r="L2247" t="s">
        <v>8246</v>
      </c>
      <c r="M2247">
        <v>1393005600</v>
      </c>
      <c r="N2247" s="19">
        <f t="shared" si="319"/>
        <v>41691.5</v>
      </c>
      <c r="O2247">
        <v>1390323617</v>
      </c>
      <c r="P2247" s="19">
        <f t="shared" si="320"/>
        <v>41660.458530092597</v>
      </c>
      <c r="Q2247" t="b">
        <v>0</v>
      </c>
      <c r="R2247">
        <v>1980</v>
      </c>
      <c r="S2247" t="b">
        <v>1</v>
      </c>
      <c r="T2247" t="s">
        <v>8297</v>
      </c>
      <c r="U2247" s="6">
        <f t="shared" si="321"/>
        <v>53.475252525252522</v>
      </c>
      <c r="V2247" t="str">
        <f t="shared" si="322"/>
        <v>games</v>
      </c>
      <c r="W2247" t="str">
        <f t="shared" si="323"/>
        <v>tabletop games</v>
      </c>
    </row>
    <row r="2248" spans="1:23" ht="48" x14ac:dyDescent="0.2">
      <c r="A2248" s="5">
        <f t="shared" si="315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tr">
        <f t="shared" si="316"/>
        <v>True</v>
      </c>
      <c r="I2248" t="e">
        <f t="shared" si="317"/>
        <v>#VALUE!</v>
      </c>
      <c r="J2248" t="e">
        <f t="shared" si="318"/>
        <v>#VALUE!</v>
      </c>
      <c r="K2248" t="s">
        <v>8225</v>
      </c>
      <c r="L2248" t="s">
        <v>8247</v>
      </c>
      <c r="M2248">
        <v>1441393210</v>
      </c>
      <c r="N2248" s="19">
        <f t="shared" si="319"/>
        <v>42251.54178240741</v>
      </c>
      <c r="O2248">
        <v>1438801210</v>
      </c>
      <c r="P2248" s="19">
        <f t="shared" si="320"/>
        <v>42221.54178240741</v>
      </c>
      <c r="Q2248" t="b">
        <v>0</v>
      </c>
      <c r="R2248">
        <v>57</v>
      </c>
      <c r="S2248" t="b">
        <v>1</v>
      </c>
      <c r="T2248" t="s">
        <v>8297</v>
      </c>
      <c r="U2248" s="6">
        <f t="shared" si="321"/>
        <v>43.912280701754383</v>
      </c>
      <c r="V2248" t="str">
        <f t="shared" si="322"/>
        <v>games</v>
      </c>
      <c r="W2248" t="str">
        <f t="shared" si="323"/>
        <v>tabletop games</v>
      </c>
    </row>
    <row r="2249" spans="1:23" ht="32" x14ac:dyDescent="0.2">
      <c r="A2249" s="5">
        <f t="shared" si="315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tr">
        <f t="shared" si="316"/>
        <v>True</v>
      </c>
      <c r="I2249" t="e">
        <f t="shared" si="317"/>
        <v>#VALUE!</v>
      </c>
      <c r="J2249" t="e">
        <f t="shared" si="318"/>
        <v>#VALUE!</v>
      </c>
      <c r="K2249" t="s">
        <v>8224</v>
      </c>
      <c r="L2249" t="s">
        <v>8246</v>
      </c>
      <c r="M2249">
        <v>1438185565</v>
      </c>
      <c r="N2249" s="19">
        <f t="shared" si="319"/>
        <v>42214.416261574079</v>
      </c>
      <c r="O2249">
        <v>1436975965</v>
      </c>
      <c r="P2249" s="19">
        <f t="shared" si="320"/>
        <v>42200.416261574079</v>
      </c>
      <c r="Q2249" t="b">
        <v>0</v>
      </c>
      <c r="R2249">
        <v>380</v>
      </c>
      <c r="S2249" t="b">
        <v>1</v>
      </c>
      <c r="T2249" t="s">
        <v>8297</v>
      </c>
      <c r="U2249" s="6">
        <f t="shared" si="321"/>
        <v>50.852631578947367</v>
      </c>
      <c r="V2249" t="str">
        <f t="shared" si="322"/>
        <v>games</v>
      </c>
      <c r="W2249" t="str">
        <f t="shared" si="323"/>
        <v>tabletop games</v>
      </c>
    </row>
    <row r="2250" spans="1:23" ht="48" x14ac:dyDescent="0.2">
      <c r="A2250" s="5">
        <f t="shared" si="315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tr">
        <f t="shared" si="316"/>
        <v>True</v>
      </c>
      <c r="I2250" t="e">
        <f t="shared" si="317"/>
        <v>#VALUE!</v>
      </c>
      <c r="J2250" t="e">
        <f t="shared" si="318"/>
        <v>#VALUE!</v>
      </c>
      <c r="K2250" t="s">
        <v>8225</v>
      </c>
      <c r="L2250" t="s">
        <v>8247</v>
      </c>
      <c r="M2250">
        <v>1481749278</v>
      </c>
      <c r="N2250" s="19">
        <f t="shared" si="319"/>
        <v>42718.625902777778</v>
      </c>
      <c r="O2250">
        <v>1479157278</v>
      </c>
      <c r="P2250" s="19">
        <f t="shared" si="320"/>
        <v>42688.625902777778</v>
      </c>
      <c r="Q2250" t="b">
        <v>0</v>
      </c>
      <c r="R2250">
        <v>128</v>
      </c>
      <c r="S2250" t="b">
        <v>1</v>
      </c>
      <c r="T2250" t="s">
        <v>8297</v>
      </c>
      <c r="U2250" s="6">
        <f t="shared" si="321"/>
        <v>58.6328125</v>
      </c>
      <c r="V2250" t="str">
        <f t="shared" si="322"/>
        <v>games</v>
      </c>
      <c r="W2250" t="str">
        <f t="shared" si="323"/>
        <v>tabletop games</v>
      </c>
    </row>
    <row r="2251" spans="1:23" ht="48" x14ac:dyDescent="0.2">
      <c r="A2251" s="5">
        <f t="shared" si="315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tr">
        <f t="shared" si="316"/>
        <v>True</v>
      </c>
      <c r="I2251" t="e">
        <f t="shared" si="317"/>
        <v>#VALUE!</v>
      </c>
      <c r="J2251" t="e">
        <f t="shared" si="318"/>
        <v>#VALUE!</v>
      </c>
      <c r="K2251" t="s">
        <v>8224</v>
      </c>
      <c r="L2251" t="s">
        <v>8246</v>
      </c>
      <c r="M2251">
        <v>1364917965</v>
      </c>
      <c r="N2251" s="19">
        <f t="shared" si="319"/>
        <v>41366.411631944444</v>
      </c>
      <c r="O2251">
        <v>1362329565</v>
      </c>
      <c r="P2251" s="19">
        <f t="shared" si="320"/>
        <v>41336.453298611108</v>
      </c>
      <c r="Q2251" t="b">
        <v>0</v>
      </c>
      <c r="R2251">
        <v>180</v>
      </c>
      <c r="S2251" t="b">
        <v>1</v>
      </c>
      <c r="T2251" t="s">
        <v>8297</v>
      </c>
      <c r="U2251" s="6">
        <f t="shared" si="321"/>
        <v>32.81666666666667</v>
      </c>
      <c r="V2251" t="str">
        <f t="shared" si="322"/>
        <v>games</v>
      </c>
      <c r="W2251" t="str">
        <f t="shared" si="323"/>
        <v>tabletop games</v>
      </c>
    </row>
    <row r="2252" spans="1:23" ht="48" x14ac:dyDescent="0.2">
      <c r="A2252" s="5">
        <f t="shared" si="315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tr">
        <f t="shared" si="316"/>
        <v>True</v>
      </c>
      <c r="I2252" t="e">
        <f t="shared" si="317"/>
        <v>#VALUE!</v>
      </c>
      <c r="J2252" t="e">
        <f t="shared" si="318"/>
        <v>#VALUE!</v>
      </c>
      <c r="K2252" t="s">
        <v>8224</v>
      </c>
      <c r="L2252" t="s">
        <v>8246</v>
      </c>
      <c r="M2252">
        <v>1480727273</v>
      </c>
      <c r="N2252" s="19">
        <f t="shared" si="319"/>
        <v>42706.7971412037</v>
      </c>
      <c r="O2252">
        <v>1478131673</v>
      </c>
      <c r="P2252" s="19">
        <f t="shared" si="320"/>
        <v>42676.755474537036</v>
      </c>
      <c r="Q2252" t="b">
        <v>0</v>
      </c>
      <c r="R2252">
        <v>571</v>
      </c>
      <c r="S2252" t="b">
        <v>1</v>
      </c>
      <c r="T2252" t="s">
        <v>8297</v>
      </c>
      <c r="U2252" s="6">
        <f t="shared" si="321"/>
        <v>426.93169877408059</v>
      </c>
      <c r="V2252" t="str">
        <f t="shared" si="322"/>
        <v>games</v>
      </c>
      <c r="W2252" t="str">
        <f t="shared" si="323"/>
        <v>tabletop games</v>
      </c>
    </row>
    <row r="2253" spans="1:23" ht="48" x14ac:dyDescent="0.2">
      <c r="A2253" s="5">
        <f t="shared" si="315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tr">
        <f t="shared" si="316"/>
        <v>True</v>
      </c>
      <c r="I2253" t="e">
        <f t="shared" si="317"/>
        <v>#VALUE!</v>
      </c>
      <c r="J2253" t="e">
        <f t="shared" si="318"/>
        <v>#VALUE!</v>
      </c>
      <c r="K2253" t="s">
        <v>8224</v>
      </c>
      <c r="L2253" t="s">
        <v>8246</v>
      </c>
      <c r="M2253">
        <v>1408177077</v>
      </c>
      <c r="N2253" s="19">
        <f t="shared" si="319"/>
        <v>41867.09579861111</v>
      </c>
      <c r="O2253">
        <v>1406362677</v>
      </c>
      <c r="P2253" s="19">
        <f t="shared" si="320"/>
        <v>41846.09579861111</v>
      </c>
      <c r="Q2253" t="b">
        <v>0</v>
      </c>
      <c r="R2253">
        <v>480</v>
      </c>
      <c r="S2253" t="b">
        <v>1</v>
      </c>
      <c r="T2253" t="s">
        <v>8297</v>
      </c>
      <c r="U2253" s="6">
        <f t="shared" si="321"/>
        <v>23.808729166666669</v>
      </c>
      <c r="V2253" t="str">
        <f t="shared" si="322"/>
        <v>games</v>
      </c>
      <c r="W2253" t="str">
        <f t="shared" si="323"/>
        <v>tabletop games</v>
      </c>
    </row>
    <row r="2254" spans="1:23" ht="48" x14ac:dyDescent="0.2">
      <c r="A2254" s="5">
        <f t="shared" si="315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tr">
        <f t="shared" si="316"/>
        <v>True</v>
      </c>
      <c r="I2254" t="e">
        <f t="shared" si="317"/>
        <v>#VALUE!</v>
      </c>
      <c r="J2254" t="e">
        <f t="shared" si="318"/>
        <v>#VALUE!</v>
      </c>
      <c r="K2254" t="s">
        <v>8227</v>
      </c>
      <c r="L2254" t="s">
        <v>8249</v>
      </c>
      <c r="M2254">
        <v>1470469938</v>
      </c>
      <c r="N2254" s="19">
        <f t="shared" si="319"/>
        <v>42588.077986111108</v>
      </c>
      <c r="O2254">
        <v>1469173938</v>
      </c>
      <c r="P2254" s="19">
        <f t="shared" si="320"/>
        <v>42573.077986111108</v>
      </c>
      <c r="Q2254" t="b">
        <v>0</v>
      </c>
      <c r="R2254">
        <v>249</v>
      </c>
      <c r="S2254" t="b">
        <v>1</v>
      </c>
      <c r="T2254" t="s">
        <v>8297</v>
      </c>
      <c r="U2254" s="6">
        <f t="shared" si="321"/>
        <v>98.413654618473899</v>
      </c>
      <c r="V2254" t="str">
        <f t="shared" si="322"/>
        <v>games</v>
      </c>
      <c r="W2254" t="str">
        <f t="shared" si="323"/>
        <v>tabletop games</v>
      </c>
    </row>
    <row r="2255" spans="1:23" ht="48" x14ac:dyDescent="0.2">
      <c r="A2255" s="5">
        <f t="shared" si="315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tr">
        <f t="shared" si="316"/>
        <v>True</v>
      </c>
      <c r="I2255" t="e">
        <f t="shared" si="317"/>
        <v>#VALUE!</v>
      </c>
      <c r="J2255" t="e">
        <f t="shared" si="318"/>
        <v>#VALUE!</v>
      </c>
      <c r="K2255" t="s">
        <v>8224</v>
      </c>
      <c r="L2255" t="s">
        <v>8246</v>
      </c>
      <c r="M2255">
        <v>1447862947</v>
      </c>
      <c r="N2255" s="19">
        <f t="shared" si="319"/>
        <v>42326.422997685186</v>
      </c>
      <c r="O2255">
        <v>1445267347</v>
      </c>
      <c r="P2255" s="19">
        <f t="shared" si="320"/>
        <v>42296.381331018521</v>
      </c>
      <c r="Q2255" t="b">
        <v>0</v>
      </c>
      <c r="R2255">
        <v>84</v>
      </c>
      <c r="S2255" t="b">
        <v>1</v>
      </c>
      <c r="T2255" t="s">
        <v>8297</v>
      </c>
      <c r="U2255" s="6">
        <f t="shared" si="321"/>
        <v>107.32142857142857</v>
      </c>
      <c r="V2255" t="str">
        <f t="shared" si="322"/>
        <v>games</v>
      </c>
      <c r="W2255" t="str">
        <f t="shared" si="323"/>
        <v>tabletop games</v>
      </c>
    </row>
    <row r="2256" spans="1:23" ht="32" x14ac:dyDescent="0.2">
      <c r="A2256" s="5">
        <f t="shared" si="315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tr">
        <f t="shared" si="316"/>
        <v>True</v>
      </c>
      <c r="I2256" t="e">
        <f t="shared" si="317"/>
        <v>#VALUE!</v>
      </c>
      <c r="J2256" t="e">
        <f t="shared" si="318"/>
        <v>#VALUE!</v>
      </c>
      <c r="K2256" t="s">
        <v>8224</v>
      </c>
      <c r="L2256" t="s">
        <v>8246</v>
      </c>
      <c r="M2256">
        <v>1485271968</v>
      </c>
      <c r="N2256" s="19">
        <f t="shared" si="319"/>
        <v>42759.397777777776</v>
      </c>
      <c r="O2256">
        <v>1484667168</v>
      </c>
      <c r="P2256" s="19">
        <f t="shared" si="320"/>
        <v>42752.397777777776</v>
      </c>
      <c r="Q2256" t="b">
        <v>0</v>
      </c>
      <c r="R2256">
        <v>197</v>
      </c>
      <c r="S2256" t="b">
        <v>1</v>
      </c>
      <c r="T2256" t="s">
        <v>8297</v>
      </c>
      <c r="U2256" s="6">
        <f t="shared" si="321"/>
        <v>11.67005076142132</v>
      </c>
      <c r="V2256" t="str">
        <f t="shared" si="322"/>
        <v>games</v>
      </c>
      <c r="W2256" t="str">
        <f t="shared" si="323"/>
        <v>tabletop games</v>
      </c>
    </row>
    <row r="2257" spans="1:23" ht="32" x14ac:dyDescent="0.2">
      <c r="A2257" s="5">
        <f t="shared" si="315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tr">
        <f t="shared" si="316"/>
        <v>True</v>
      </c>
      <c r="I2257" t="e">
        <f t="shared" si="317"/>
        <v>#VALUE!</v>
      </c>
      <c r="J2257" t="e">
        <f t="shared" si="318"/>
        <v>#VALUE!</v>
      </c>
      <c r="K2257" t="s">
        <v>8224</v>
      </c>
      <c r="L2257" t="s">
        <v>8246</v>
      </c>
      <c r="M2257">
        <v>1462661451</v>
      </c>
      <c r="N2257" s="19">
        <f t="shared" si="319"/>
        <v>42497.701979166668</v>
      </c>
      <c r="O2257">
        <v>1460069451</v>
      </c>
      <c r="P2257" s="19">
        <f t="shared" si="320"/>
        <v>42467.701979166668</v>
      </c>
      <c r="Q2257" t="b">
        <v>0</v>
      </c>
      <c r="R2257">
        <v>271</v>
      </c>
      <c r="S2257" t="b">
        <v>1</v>
      </c>
      <c r="T2257" t="s">
        <v>8297</v>
      </c>
      <c r="U2257" s="6">
        <f t="shared" si="321"/>
        <v>41.782287822878232</v>
      </c>
      <c r="V2257" t="str">
        <f t="shared" si="322"/>
        <v>games</v>
      </c>
      <c r="W2257" t="str">
        <f t="shared" si="323"/>
        <v>tabletop games</v>
      </c>
    </row>
    <row r="2258" spans="1:23" ht="48" x14ac:dyDescent="0.2">
      <c r="A2258" s="5">
        <f t="shared" si="315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tr">
        <f t="shared" si="316"/>
        <v>True</v>
      </c>
      <c r="I2258" t="e">
        <f t="shared" si="317"/>
        <v>#VALUE!</v>
      </c>
      <c r="J2258" t="e">
        <f t="shared" si="318"/>
        <v>#VALUE!</v>
      </c>
      <c r="K2258" t="s">
        <v>8225</v>
      </c>
      <c r="L2258" t="s">
        <v>8247</v>
      </c>
      <c r="M2258">
        <v>1479811846</v>
      </c>
      <c r="N2258" s="19">
        <f t="shared" si="319"/>
        <v>42696.201921296291</v>
      </c>
      <c r="O2258">
        <v>1478602246</v>
      </c>
      <c r="P2258" s="19">
        <f t="shared" si="320"/>
        <v>42682.201921296291</v>
      </c>
      <c r="Q2258" t="b">
        <v>0</v>
      </c>
      <c r="R2258">
        <v>50</v>
      </c>
      <c r="S2258" t="b">
        <v>1</v>
      </c>
      <c r="T2258" t="s">
        <v>8297</v>
      </c>
      <c r="U2258" s="6">
        <f t="shared" si="321"/>
        <v>21.38</v>
      </c>
      <c r="V2258" t="str">
        <f t="shared" si="322"/>
        <v>games</v>
      </c>
      <c r="W2258" t="str">
        <f t="shared" si="323"/>
        <v>tabletop games</v>
      </c>
    </row>
    <row r="2259" spans="1:23" ht="48" x14ac:dyDescent="0.2">
      <c r="A2259" s="5">
        <f t="shared" si="315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tr">
        <f t="shared" si="316"/>
        <v>True</v>
      </c>
      <c r="I2259" t="e">
        <f t="shared" si="317"/>
        <v>#VALUE!</v>
      </c>
      <c r="J2259" t="e">
        <f t="shared" si="318"/>
        <v>#VALUE!</v>
      </c>
      <c r="K2259" t="s">
        <v>8225</v>
      </c>
      <c r="L2259" t="s">
        <v>8247</v>
      </c>
      <c r="M2259">
        <v>1466377200</v>
      </c>
      <c r="N2259" s="19">
        <f t="shared" si="319"/>
        <v>42540.708333333328</v>
      </c>
      <c r="O2259">
        <v>1463351329</v>
      </c>
      <c r="P2259" s="19">
        <f t="shared" si="320"/>
        <v>42505.686678240745</v>
      </c>
      <c r="Q2259" t="b">
        <v>0</v>
      </c>
      <c r="R2259">
        <v>169</v>
      </c>
      <c r="S2259" t="b">
        <v>1</v>
      </c>
      <c r="T2259" t="s">
        <v>8297</v>
      </c>
      <c r="U2259" s="6">
        <f t="shared" si="321"/>
        <v>94.103550295857985</v>
      </c>
      <c r="V2259" t="str">
        <f t="shared" si="322"/>
        <v>games</v>
      </c>
      <c r="W2259" t="str">
        <f t="shared" si="323"/>
        <v>tabletop games</v>
      </c>
    </row>
    <row r="2260" spans="1:23" ht="32" x14ac:dyDescent="0.2">
      <c r="A2260" s="5">
        <f t="shared" si="315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tr">
        <f t="shared" si="316"/>
        <v>True</v>
      </c>
      <c r="I2260" t="e">
        <f t="shared" si="317"/>
        <v>#VALUE!</v>
      </c>
      <c r="J2260" t="e">
        <f t="shared" si="318"/>
        <v>#VALUE!</v>
      </c>
      <c r="K2260" t="s">
        <v>8224</v>
      </c>
      <c r="L2260" t="s">
        <v>8246</v>
      </c>
      <c r="M2260">
        <v>1434045687</v>
      </c>
      <c r="N2260" s="19">
        <f t="shared" si="319"/>
        <v>42166.50100694444</v>
      </c>
      <c r="O2260">
        <v>1431453687</v>
      </c>
      <c r="P2260" s="19">
        <f t="shared" si="320"/>
        <v>42136.50100694444</v>
      </c>
      <c r="Q2260" t="b">
        <v>0</v>
      </c>
      <c r="R2260">
        <v>205</v>
      </c>
      <c r="S2260" t="b">
        <v>1</v>
      </c>
      <c r="T2260" t="s">
        <v>8297</v>
      </c>
      <c r="U2260" s="6">
        <f t="shared" si="321"/>
        <v>15.721951219512196</v>
      </c>
      <c r="V2260" t="str">
        <f t="shared" si="322"/>
        <v>games</v>
      </c>
      <c r="W2260" t="str">
        <f t="shared" si="323"/>
        <v>tabletop games</v>
      </c>
    </row>
    <row r="2261" spans="1:23" ht="48" x14ac:dyDescent="0.2">
      <c r="A2261" s="5">
        <f t="shared" si="315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tr">
        <f t="shared" si="316"/>
        <v>True</v>
      </c>
      <c r="I2261" t="e">
        <f t="shared" si="317"/>
        <v>#VALUE!</v>
      </c>
      <c r="J2261" t="e">
        <f t="shared" si="318"/>
        <v>#VALUE!</v>
      </c>
      <c r="K2261" t="s">
        <v>8225</v>
      </c>
      <c r="L2261" t="s">
        <v>8247</v>
      </c>
      <c r="M2261">
        <v>1481224736</v>
      </c>
      <c r="N2261" s="19">
        <f t="shared" si="319"/>
        <v>42712.554814814815</v>
      </c>
      <c r="O2261">
        <v>1480360736</v>
      </c>
      <c r="P2261" s="19">
        <f t="shared" si="320"/>
        <v>42702.554814814815</v>
      </c>
      <c r="Q2261" t="b">
        <v>0</v>
      </c>
      <c r="R2261">
        <v>206</v>
      </c>
      <c r="S2261" t="b">
        <v>1</v>
      </c>
      <c r="T2261" t="s">
        <v>8297</v>
      </c>
      <c r="U2261" s="6">
        <f t="shared" si="321"/>
        <v>90.635922330097088</v>
      </c>
      <c r="V2261" t="str">
        <f t="shared" si="322"/>
        <v>games</v>
      </c>
      <c r="W2261" t="str">
        <f t="shared" si="323"/>
        <v>tabletop games</v>
      </c>
    </row>
    <row r="2262" spans="1:23" ht="48" x14ac:dyDescent="0.2">
      <c r="A2262" s="5">
        <f t="shared" si="315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tr">
        <f t="shared" si="316"/>
        <v>True</v>
      </c>
      <c r="I2262" t="e">
        <f t="shared" si="317"/>
        <v>#VALUE!</v>
      </c>
      <c r="J2262" t="e">
        <f t="shared" si="318"/>
        <v>#VALUE!</v>
      </c>
      <c r="K2262" t="s">
        <v>8224</v>
      </c>
      <c r="L2262" t="s">
        <v>8246</v>
      </c>
      <c r="M2262">
        <v>1395876250</v>
      </c>
      <c r="N2262" s="19">
        <f t="shared" si="319"/>
        <v>41724.725115740745</v>
      </c>
      <c r="O2262">
        <v>1393287850</v>
      </c>
      <c r="P2262" s="19">
        <f t="shared" si="320"/>
        <v>41694.766782407409</v>
      </c>
      <c r="Q2262" t="b">
        <v>0</v>
      </c>
      <c r="R2262">
        <v>84</v>
      </c>
      <c r="S2262" t="b">
        <v>1</v>
      </c>
      <c r="T2262" t="s">
        <v>8297</v>
      </c>
      <c r="U2262" s="6">
        <f t="shared" si="321"/>
        <v>97.297619047619051</v>
      </c>
      <c r="V2262" t="str">
        <f t="shared" si="322"/>
        <v>games</v>
      </c>
      <c r="W2262" t="str">
        <f t="shared" si="323"/>
        <v>tabletop games</v>
      </c>
    </row>
    <row r="2263" spans="1:23" ht="48" x14ac:dyDescent="0.2">
      <c r="A2263" s="5">
        <f t="shared" si="315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tr">
        <f t="shared" si="316"/>
        <v>True</v>
      </c>
      <c r="I2263" t="e">
        <f t="shared" si="317"/>
        <v>#VALUE!</v>
      </c>
      <c r="J2263" t="e">
        <f t="shared" si="318"/>
        <v>#VALUE!</v>
      </c>
      <c r="K2263" t="s">
        <v>8226</v>
      </c>
      <c r="L2263" t="s">
        <v>8248</v>
      </c>
      <c r="M2263">
        <v>1487093020</v>
      </c>
      <c r="N2263" s="19">
        <f t="shared" si="319"/>
        <v>42780.474768518514</v>
      </c>
      <c r="O2263">
        <v>1485278620</v>
      </c>
      <c r="P2263" s="19">
        <f t="shared" si="320"/>
        <v>42759.474768518514</v>
      </c>
      <c r="Q2263" t="b">
        <v>0</v>
      </c>
      <c r="R2263">
        <v>210</v>
      </c>
      <c r="S2263" t="b">
        <v>1</v>
      </c>
      <c r="T2263" t="s">
        <v>8297</v>
      </c>
      <c r="U2263" s="6">
        <f t="shared" si="321"/>
        <v>37.11904761904762</v>
      </c>
      <c r="V2263" t="str">
        <f t="shared" si="322"/>
        <v>games</v>
      </c>
      <c r="W2263" t="str">
        <f t="shared" si="323"/>
        <v>tabletop games</v>
      </c>
    </row>
    <row r="2264" spans="1:23" ht="32" x14ac:dyDescent="0.2">
      <c r="A2264" s="5">
        <f t="shared" si="315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tr">
        <f t="shared" si="316"/>
        <v>True</v>
      </c>
      <c r="I2264" t="e">
        <f t="shared" si="317"/>
        <v>#VALUE!</v>
      </c>
      <c r="J2264" t="e">
        <f t="shared" si="318"/>
        <v>#VALUE!</v>
      </c>
      <c r="K2264" t="s">
        <v>8224</v>
      </c>
      <c r="L2264" t="s">
        <v>8246</v>
      </c>
      <c r="M2264">
        <v>1416268800</v>
      </c>
      <c r="N2264" s="19">
        <f t="shared" si="319"/>
        <v>41960.75</v>
      </c>
      <c r="O2264">
        <v>1413295358</v>
      </c>
      <c r="P2264" s="19">
        <f t="shared" si="320"/>
        <v>41926.335162037038</v>
      </c>
      <c r="Q2264" t="b">
        <v>0</v>
      </c>
      <c r="R2264">
        <v>181</v>
      </c>
      <c r="S2264" t="b">
        <v>1</v>
      </c>
      <c r="T2264" t="s">
        <v>8297</v>
      </c>
      <c r="U2264" s="6">
        <f t="shared" si="321"/>
        <v>28.104972375690608</v>
      </c>
      <c r="V2264" t="str">
        <f t="shared" si="322"/>
        <v>games</v>
      </c>
      <c r="W2264" t="str">
        <f t="shared" si="323"/>
        <v>tabletop games</v>
      </c>
    </row>
    <row r="2265" spans="1:23" ht="48" x14ac:dyDescent="0.2">
      <c r="A2265" s="5">
        <f t="shared" si="315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tr">
        <f t="shared" si="316"/>
        <v>True</v>
      </c>
      <c r="I2265" t="e">
        <f t="shared" si="317"/>
        <v>#VALUE!</v>
      </c>
      <c r="J2265" t="e">
        <f t="shared" si="318"/>
        <v>#VALUE!</v>
      </c>
      <c r="K2265" t="s">
        <v>8235</v>
      </c>
      <c r="L2265" t="s">
        <v>8255</v>
      </c>
      <c r="M2265">
        <v>1422734313</v>
      </c>
      <c r="N2265" s="19">
        <f t="shared" si="319"/>
        <v>42035.582326388889</v>
      </c>
      <c r="O2265">
        <v>1420919913</v>
      </c>
      <c r="P2265" s="19">
        <f t="shared" si="320"/>
        <v>42014.582326388889</v>
      </c>
      <c r="Q2265" t="b">
        <v>0</v>
      </c>
      <c r="R2265">
        <v>60</v>
      </c>
      <c r="S2265" t="b">
        <v>1</v>
      </c>
      <c r="T2265" t="s">
        <v>8297</v>
      </c>
      <c r="U2265" s="6">
        <f t="shared" si="321"/>
        <v>144.43333333333334</v>
      </c>
      <c r="V2265" t="str">
        <f t="shared" si="322"/>
        <v>games</v>
      </c>
      <c r="W2265" t="str">
        <f t="shared" si="323"/>
        <v>tabletop games</v>
      </c>
    </row>
    <row r="2266" spans="1:23" ht="48" x14ac:dyDescent="0.2">
      <c r="A2266" s="5">
        <f t="shared" si="315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tr">
        <f t="shared" si="316"/>
        <v>True</v>
      </c>
      <c r="I2266" t="e">
        <f t="shared" si="317"/>
        <v>#VALUE!</v>
      </c>
      <c r="J2266" t="e">
        <f t="shared" si="318"/>
        <v>#VALUE!</v>
      </c>
      <c r="K2266" t="s">
        <v>8224</v>
      </c>
      <c r="L2266" t="s">
        <v>8246</v>
      </c>
      <c r="M2266">
        <v>1463972400</v>
      </c>
      <c r="N2266" s="19">
        <f t="shared" si="319"/>
        <v>42512.875</v>
      </c>
      <c r="O2266">
        <v>1462543114</v>
      </c>
      <c r="P2266" s="19">
        <f t="shared" si="320"/>
        <v>42496.332337962958</v>
      </c>
      <c r="Q2266" t="b">
        <v>0</v>
      </c>
      <c r="R2266">
        <v>445</v>
      </c>
      <c r="S2266" t="b">
        <v>1</v>
      </c>
      <c r="T2266" t="s">
        <v>8297</v>
      </c>
      <c r="U2266" s="6">
        <f t="shared" si="321"/>
        <v>24.274157303370785</v>
      </c>
      <c r="V2266" t="str">
        <f t="shared" si="322"/>
        <v>games</v>
      </c>
      <c r="W2266" t="str">
        <f t="shared" si="323"/>
        <v>tabletop games</v>
      </c>
    </row>
    <row r="2267" spans="1:23" ht="48" x14ac:dyDescent="0.2">
      <c r="A2267" s="5">
        <f t="shared" si="315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tr">
        <f t="shared" si="316"/>
        <v>True</v>
      </c>
      <c r="I2267" t="e">
        <f t="shared" si="317"/>
        <v>#VALUE!</v>
      </c>
      <c r="J2267" t="e">
        <f t="shared" si="318"/>
        <v>#VALUE!</v>
      </c>
      <c r="K2267" t="s">
        <v>8225</v>
      </c>
      <c r="L2267" t="s">
        <v>8247</v>
      </c>
      <c r="M2267">
        <v>1479846507</v>
      </c>
      <c r="N2267" s="19">
        <f t="shared" si="319"/>
        <v>42696.603090277778</v>
      </c>
      <c r="O2267">
        <v>1479241707</v>
      </c>
      <c r="P2267" s="19">
        <f t="shared" si="320"/>
        <v>42689.603090277778</v>
      </c>
      <c r="Q2267" t="b">
        <v>0</v>
      </c>
      <c r="R2267">
        <v>17</v>
      </c>
      <c r="S2267" t="b">
        <v>1</v>
      </c>
      <c r="T2267" t="s">
        <v>8297</v>
      </c>
      <c r="U2267" s="6">
        <f t="shared" si="321"/>
        <v>35.117647058823529</v>
      </c>
      <c r="V2267" t="str">
        <f t="shared" si="322"/>
        <v>games</v>
      </c>
      <c r="W2267" t="str">
        <f t="shared" si="323"/>
        <v>tabletop games</v>
      </c>
    </row>
    <row r="2268" spans="1:23" ht="48" x14ac:dyDescent="0.2">
      <c r="A2268" s="5">
        <f t="shared" si="315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tr">
        <f t="shared" si="316"/>
        <v>True</v>
      </c>
      <c r="I2268" t="e">
        <f t="shared" si="317"/>
        <v>#VALUE!</v>
      </c>
      <c r="J2268" t="e">
        <f t="shared" si="318"/>
        <v>#VALUE!</v>
      </c>
      <c r="K2268" t="s">
        <v>8224</v>
      </c>
      <c r="L2268" t="s">
        <v>8246</v>
      </c>
      <c r="M2268">
        <v>1461722400</v>
      </c>
      <c r="N2268" s="19">
        <f t="shared" si="319"/>
        <v>42486.833333333328</v>
      </c>
      <c r="O2268">
        <v>1460235592</v>
      </c>
      <c r="P2268" s="19">
        <f t="shared" si="320"/>
        <v>42469.624907407408</v>
      </c>
      <c r="Q2268" t="b">
        <v>0</v>
      </c>
      <c r="R2268">
        <v>194</v>
      </c>
      <c r="S2268" t="b">
        <v>1</v>
      </c>
      <c r="T2268" t="s">
        <v>8297</v>
      </c>
      <c r="U2268" s="6">
        <f t="shared" si="321"/>
        <v>24.762886597938145</v>
      </c>
      <c r="V2268" t="str">
        <f t="shared" si="322"/>
        <v>games</v>
      </c>
      <c r="W2268" t="str">
        <f t="shared" si="323"/>
        <v>tabletop games</v>
      </c>
    </row>
    <row r="2269" spans="1:23" ht="48" x14ac:dyDescent="0.2">
      <c r="A2269" s="5">
        <f t="shared" si="315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tr">
        <f t="shared" si="316"/>
        <v>True</v>
      </c>
      <c r="I2269" t="e">
        <f t="shared" si="317"/>
        <v>#VALUE!</v>
      </c>
      <c r="J2269" t="e">
        <f t="shared" si="318"/>
        <v>#VALUE!</v>
      </c>
      <c r="K2269" t="s">
        <v>8224</v>
      </c>
      <c r="L2269" t="s">
        <v>8246</v>
      </c>
      <c r="M2269">
        <v>1419123600</v>
      </c>
      <c r="N2269" s="19">
        <f t="shared" si="319"/>
        <v>41993.791666666672</v>
      </c>
      <c r="O2269">
        <v>1416945297</v>
      </c>
      <c r="P2269" s="19">
        <f t="shared" si="320"/>
        <v>41968.579826388886</v>
      </c>
      <c r="Q2269" t="b">
        <v>0</v>
      </c>
      <c r="R2269">
        <v>404</v>
      </c>
      <c r="S2269" t="b">
        <v>1</v>
      </c>
      <c r="T2269" t="s">
        <v>8297</v>
      </c>
      <c r="U2269" s="6">
        <f t="shared" si="321"/>
        <v>188.37871287128712</v>
      </c>
      <c r="V2269" t="str">
        <f t="shared" si="322"/>
        <v>games</v>
      </c>
      <c r="W2269" t="str">
        <f t="shared" si="323"/>
        <v>tabletop games</v>
      </c>
    </row>
    <row r="2270" spans="1:23" ht="48" x14ac:dyDescent="0.2">
      <c r="A2270" s="5">
        <f t="shared" si="315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tr">
        <f t="shared" si="316"/>
        <v>True</v>
      </c>
      <c r="I2270" t="e">
        <f t="shared" si="317"/>
        <v>#VALUE!</v>
      </c>
      <c r="J2270" t="e">
        <f t="shared" si="318"/>
        <v>#VALUE!</v>
      </c>
      <c r="K2270" t="s">
        <v>8224</v>
      </c>
      <c r="L2270" t="s">
        <v>8246</v>
      </c>
      <c r="M2270">
        <v>1489283915</v>
      </c>
      <c r="N2270" s="19">
        <f t="shared" si="319"/>
        <v>42805.832349537035</v>
      </c>
      <c r="O2270">
        <v>1486691915</v>
      </c>
      <c r="P2270" s="19">
        <f t="shared" si="320"/>
        <v>42775.832349537035</v>
      </c>
      <c r="Q2270" t="b">
        <v>0</v>
      </c>
      <c r="R2270">
        <v>194</v>
      </c>
      <c r="S2270" t="b">
        <v>1</v>
      </c>
      <c r="T2270" t="s">
        <v>8297</v>
      </c>
      <c r="U2270" s="6">
        <f t="shared" si="321"/>
        <v>148.08247422680412</v>
      </c>
      <c r="V2270" t="str">
        <f t="shared" si="322"/>
        <v>games</v>
      </c>
      <c r="W2270" t="str">
        <f t="shared" si="323"/>
        <v>tabletop games</v>
      </c>
    </row>
    <row r="2271" spans="1:23" ht="48" x14ac:dyDescent="0.2">
      <c r="A2271" s="5">
        <f t="shared" si="315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tr">
        <f t="shared" si="316"/>
        <v>True</v>
      </c>
      <c r="I2271" t="e">
        <f t="shared" si="317"/>
        <v>#VALUE!</v>
      </c>
      <c r="J2271" t="e">
        <f t="shared" si="318"/>
        <v>#VALUE!</v>
      </c>
      <c r="K2271" t="s">
        <v>8224</v>
      </c>
      <c r="L2271" t="s">
        <v>8246</v>
      </c>
      <c r="M2271">
        <v>1488862800</v>
      </c>
      <c r="N2271" s="19">
        <f t="shared" si="319"/>
        <v>42800.958333333328</v>
      </c>
      <c r="O2271">
        <v>1486745663</v>
      </c>
      <c r="P2271" s="19">
        <f t="shared" si="320"/>
        <v>42776.454432870371</v>
      </c>
      <c r="Q2271" t="b">
        <v>0</v>
      </c>
      <c r="R2271">
        <v>902</v>
      </c>
      <c r="S2271" t="b">
        <v>1</v>
      </c>
      <c r="T2271" t="s">
        <v>8297</v>
      </c>
      <c r="U2271" s="6">
        <f t="shared" si="321"/>
        <v>49.934589800443462</v>
      </c>
      <c r="V2271" t="str">
        <f t="shared" si="322"/>
        <v>games</v>
      </c>
      <c r="W2271" t="str">
        <f t="shared" si="323"/>
        <v>tabletop games</v>
      </c>
    </row>
    <row r="2272" spans="1:23" ht="48" x14ac:dyDescent="0.2">
      <c r="A2272" s="5">
        <f t="shared" si="315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tr">
        <f t="shared" si="316"/>
        <v>True</v>
      </c>
      <c r="I2272" t="e">
        <f t="shared" si="317"/>
        <v>#VALUE!</v>
      </c>
      <c r="J2272" t="e">
        <f t="shared" si="318"/>
        <v>#VALUE!</v>
      </c>
      <c r="K2272" t="s">
        <v>8224</v>
      </c>
      <c r="L2272" t="s">
        <v>8246</v>
      </c>
      <c r="M2272">
        <v>1484085540</v>
      </c>
      <c r="N2272" s="19">
        <f t="shared" si="319"/>
        <v>42745.665972222225</v>
      </c>
      <c r="O2272">
        <v>1482353513</v>
      </c>
      <c r="P2272" s="19">
        <f t="shared" si="320"/>
        <v>42725.619363425925</v>
      </c>
      <c r="Q2272" t="b">
        <v>0</v>
      </c>
      <c r="R2272">
        <v>1670</v>
      </c>
      <c r="S2272" t="b">
        <v>1</v>
      </c>
      <c r="T2272" t="s">
        <v>8297</v>
      </c>
      <c r="U2272" s="6">
        <f t="shared" si="321"/>
        <v>107.82155688622754</v>
      </c>
      <c r="V2272" t="str">
        <f t="shared" si="322"/>
        <v>games</v>
      </c>
      <c r="W2272" t="str">
        <f t="shared" si="323"/>
        <v>tabletop games</v>
      </c>
    </row>
    <row r="2273" spans="1:23" ht="48" x14ac:dyDescent="0.2">
      <c r="A2273" s="5">
        <f t="shared" si="315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tr">
        <f t="shared" si="316"/>
        <v>True</v>
      </c>
      <c r="I2273" t="e">
        <f t="shared" si="317"/>
        <v>#VALUE!</v>
      </c>
      <c r="J2273" t="e">
        <f t="shared" si="318"/>
        <v>#VALUE!</v>
      </c>
      <c r="K2273" t="s">
        <v>8224</v>
      </c>
      <c r="L2273" t="s">
        <v>8246</v>
      </c>
      <c r="M2273">
        <v>1481328004</v>
      </c>
      <c r="N2273" s="19">
        <f t="shared" si="319"/>
        <v>42713.750046296293</v>
      </c>
      <c r="O2273">
        <v>1478736004</v>
      </c>
      <c r="P2273" s="19">
        <f t="shared" si="320"/>
        <v>42683.750046296293</v>
      </c>
      <c r="Q2273" t="b">
        <v>0</v>
      </c>
      <c r="R2273">
        <v>1328</v>
      </c>
      <c r="S2273" t="b">
        <v>1</v>
      </c>
      <c r="T2273" t="s">
        <v>8297</v>
      </c>
      <c r="U2273" s="6">
        <f t="shared" si="321"/>
        <v>42.63403614457831</v>
      </c>
      <c r="V2273" t="str">
        <f t="shared" si="322"/>
        <v>games</v>
      </c>
      <c r="W2273" t="str">
        <f t="shared" si="323"/>
        <v>tabletop games</v>
      </c>
    </row>
    <row r="2274" spans="1:23" ht="48" x14ac:dyDescent="0.2">
      <c r="A2274" s="5">
        <f t="shared" si="315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tr">
        <f t="shared" si="316"/>
        <v>True</v>
      </c>
      <c r="I2274" t="e">
        <f t="shared" si="317"/>
        <v>#VALUE!</v>
      </c>
      <c r="J2274" t="e">
        <f t="shared" si="318"/>
        <v>#VALUE!</v>
      </c>
      <c r="K2274" t="s">
        <v>8224</v>
      </c>
      <c r="L2274" t="s">
        <v>8246</v>
      </c>
      <c r="M2274">
        <v>1449506836</v>
      </c>
      <c r="N2274" s="19">
        <f t="shared" si="319"/>
        <v>42345.449490740735</v>
      </c>
      <c r="O2274">
        <v>1446914836</v>
      </c>
      <c r="P2274" s="19">
        <f t="shared" si="320"/>
        <v>42315.449490740735</v>
      </c>
      <c r="Q2274" t="b">
        <v>0</v>
      </c>
      <c r="R2274">
        <v>944</v>
      </c>
      <c r="S2274" t="b">
        <v>1</v>
      </c>
      <c r="T2274" t="s">
        <v>8297</v>
      </c>
      <c r="U2274" s="6">
        <f t="shared" si="321"/>
        <v>14.370762711864407</v>
      </c>
      <c r="V2274" t="str">
        <f t="shared" si="322"/>
        <v>games</v>
      </c>
      <c r="W2274" t="str">
        <f t="shared" si="323"/>
        <v>tabletop games</v>
      </c>
    </row>
    <row r="2275" spans="1:23" ht="48" x14ac:dyDescent="0.2">
      <c r="A2275" s="5">
        <f t="shared" si="315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tr">
        <f t="shared" si="316"/>
        <v>True</v>
      </c>
      <c r="I2275" t="e">
        <f t="shared" si="317"/>
        <v>#VALUE!</v>
      </c>
      <c r="J2275" t="e">
        <f t="shared" si="318"/>
        <v>#VALUE!</v>
      </c>
      <c r="K2275" t="s">
        <v>8229</v>
      </c>
      <c r="L2275" t="s">
        <v>8251</v>
      </c>
      <c r="M2275">
        <v>1489320642</v>
      </c>
      <c r="N2275" s="19">
        <f t="shared" si="319"/>
        <v>42806.257430555561</v>
      </c>
      <c r="O2275">
        <v>1487164242</v>
      </c>
      <c r="P2275" s="19">
        <f t="shared" si="320"/>
        <v>42781.299097222218</v>
      </c>
      <c r="Q2275" t="b">
        <v>0</v>
      </c>
      <c r="R2275">
        <v>147</v>
      </c>
      <c r="S2275" t="b">
        <v>1</v>
      </c>
      <c r="T2275" t="s">
        <v>8297</v>
      </c>
      <c r="U2275" s="6">
        <f t="shared" si="321"/>
        <v>37.476190476190474</v>
      </c>
      <c r="V2275" t="str">
        <f t="shared" si="322"/>
        <v>games</v>
      </c>
      <c r="W2275" t="str">
        <f t="shared" si="323"/>
        <v>tabletop games</v>
      </c>
    </row>
    <row r="2276" spans="1:23" ht="48" x14ac:dyDescent="0.2">
      <c r="A2276" s="5">
        <f t="shared" si="315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tr">
        <f t="shared" si="316"/>
        <v>True</v>
      </c>
      <c r="I2276" t="e">
        <f t="shared" si="317"/>
        <v>#VALUE!</v>
      </c>
      <c r="J2276" t="e">
        <f t="shared" si="318"/>
        <v>#VALUE!</v>
      </c>
      <c r="K2276" t="s">
        <v>8224</v>
      </c>
      <c r="L2276" t="s">
        <v>8246</v>
      </c>
      <c r="M2276">
        <v>1393156857</v>
      </c>
      <c r="N2276" s="19">
        <f t="shared" si="319"/>
        <v>41693.250659722224</v>
      </c>
      <c r="O2276">
        <v>1390564857</v>
      </c>
      <c r="P2276" s="19">
        <f t="shared" si="320"/>
        <v>41663.250659722224</v>
      </c>
      <c r="Q2276" t="b">
        <v>0</v>
      </c>
      <c r="R2276">
        <v>99</v>
      </c>
      <c r="S2276" t="b">
        <v>1</v>
      </c>
      <c r="T2276" t="s">
        <v>8297</v>
      </c>
      <c r="U2276" s="6">
        <f t="shared" si="321"/>
        <v>30.202020202020201</v>
      </c>
      <c r="V2276" t="str">
        <f t="shared" si="322"/>
        <v>games</v>
      </c>
      <c r="W2276" t="str">
        <f t="shared" si="323"/>
        <v>tabletop games</v>
      </c>
    </row>
    <row r="2277" spans="1:23" ht="48" x14ac:dyDescent="0.2">
      <c r="A2277" s="5">
        <f t="shared" si="315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tr">
        <f t="shared" si="316"/>
        <v>True</v>
      </c>
      <c r="I2277" t="e">
        <f t="shared" si="317"/>
        <v>#VALUE!</v>
      </c>
      <c r="J2277" t="e">
        <f t="shared" si="318"/>
        <v>#VALUE!</v>
      </c>
      <c r="K2277" t="s">
        <v>8225</v>
      </c>
      <c r="L2277" t="s">
        <v>8247</v>
      </c>
      <c r="M2277">
        <v>1419259679</v>
      </c>
      <c r="N2277" s="19">
        <f t="shared" si="319"/>
        <v>41995.366655092599</v>
      </c>
      <c r="O2277">
        <v>1416667679</v>
      </c>
      <c r="P2277" s="19">
        <f t="shared" si="320"/>
        <v>41965.366655092599</v>
      </c>
      <c r="Q2277" t="b">
        <v>0</v>
      </c>
      <c r="R2277">
        <v>79</v>
      </c>
      <c r="S2277" t="b">
        <v>1</v>
      </c>
      <c r="T2277" t="s">
        <v>8297</v>
      </c>
      <c r="U2277" s="6">
        <f t="shared" si="321"/>
        <v>33.550632911392405</v>
      </c>
      <c r="V2277" t="str">
        <f t="shared" si="322"/>
        <v>games</v>
      </c>
      <c r="W2277" t="str">
        <f t="shared" si="323"/>
        <v>tabletop games</v>
      </c>
    </row>
    <row r="2278" spans="1:23" ht="48" x14ac:dyDescent="0.2">
      <c r="A2278" s="5">
        <f t="shared" si="315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tr">
        <f t="shared" si="316"/>
        <v>True</v>
      </c>
      <c r="I2278" t="e">
        <f t="shared" si="317"/>
        <v>#VALUE!</v>
      </c>
      <c r="J2278" t="e">
        <f t="shared" si="318"/>
        <v>#VALUE!</v>
      </c>
      <c r="K2278" t="s">
        <v>8224</v>
      </c>
      <c r="L2278" t="s">
        <v>8246</v>
      </c>
      <c r="M2278">
        <v>1388936289</v>
      </c>
      <c r="N2278" s="19">
        <f t="shared" si="319"/>
        <v>41644.401493055557</v>
      </c>
      <c r="O2278">
        <v>1386344289</v>
      </c>
      <c r="P2278" s="19">
        <f t="shared" si="320"/>
        <v>41614.401493055557</v>
      </c>
      <c r="Q2278" t="b">
        <v>0</v>
      </c>
      <c r="R2278">
        <v>75</v>
      </c>
      <c r="S2278" t="b">
        <v>1</v>
      </c>
      <c r="T2278" t="s">
        <v>8297</v>
      </c>
      <c r="U2278" s="6">
        <f t="shared" si="321"/>
        <v>64.74666666666667</v>
      </c>
      <c r="V2278" t="str">
        <f t="shared" si="322"/>
        <v>games</v>
      </c>
      <c r="W2278" t="str">
        <f t="shared" si="323"/>
        <v>tabletop games</v>
      </c>
    </row>
    <row r="2279" spans="1:23" ht="48" x14ac:dyDescent="0.2">
      <c r="A2279" s="5">
        <f t="shared" si="315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tr">
        <f t="shared" si="316"/>
        <v>True</v>
      </c>
      <c r="I2279" t="e">
        <f t="shared" si="317"/>
        <v>#VALUE!</v>
      </c>
      <c r="J2279" t="e">
        <f t="shared" si="318"/>
        <v>#VALUE!</v>
      </c>
      <c r="K2279" t="s">
        <v>8224</v>
      </c>
      <c r="L2279" t="s">
        <v>8246</v>
      </c>
      <c r="M2279">
        <v>1330359423</v>
      </c>
      <c r="N2279" s="19">
        <f t="shared" si="319"/>
        <v>40966.428506944445</v>
      </c>
      <c r="O2279">
        <v>1327767423</v>
      </c>
      <c r="P2279" s="19">
        <f t="shared" si="320"/>
        <v>40936.428506944445</v>
      </c>
      <c r="Q2279" t="b">
        <v>0</v>
      </c>
      <c r="R2279">
        <v>207</v>
      </c>
      <c r="S2279" t="b">
        <v>1</v>
      </c>
      <c r="T2279" t="s">
        <v>8297</v>
      </c>
      <c r="U2279" s="6">
        <f t="shared" si="321"/>
        <v>57.932367149758456</v>
      </c>
      <c r="V2279" t="str">
        <f t="shared" si="322"/>
        <v>games</v>
      </c>
      <c r="W2279" t="str">
        <f t="shared" si="323"/>
        <v>tabletop games</v>
      </c>
    </row>
    <row r="2280" spans="1:23" ht="32" x14ac:dyDescent="0.2">
      <c r="A2280" s="5">
        <f t="shared" si="315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tr">
        <f t="shared" si="316"/>
        <v>True</v>
      </c>
      <c r="I2280" t="e">
        <f t="shared" si="317"/>
        <v>#VALUE!</v>
      </c>
      <c r="J2280" t="e">
        <f t="shared" si="318"/>
        <v>#VALUE!</v>
      </c>
      <c r="K2280" t="s">
        <v>8237</v>
      </c>
      <c r="L2280" t="s">
        <v>8249</v>
      </c>
      <c r="M2280">
        <v>1451861940</v>
      </c>
      <c r="N2280" s="19">
        <f t="shared" si="319"/>
        <v>42372.707638888889</v>
      </c>
      <c r="O2280">
        <v>1448902867</v>
      </c>
      <c r="P2280" s="19">
        <f t="shared" si="320"/>
        <v>42338.459108796291</v>
      </c>
      <c r="Q2280" t="b">
        <v>0</v>
      </c>
      <c r="R2280">
        <v>102</v>
      </c>
      <c r="S2280" t="b">
        <v>1</v>
      </c>
      <c r="T2280" t="s">
        <v>8297</v>
      </c>
      <c r="U2280" s="6">
        <f t="shared" si="321"/>
        <v>53.078431372549019</v>
      </c>
      <c r="V2280" t="str">
        <f t="shared" si="322"/>
        <v>games</v>
      </c>
      <c r="W2280" t="str">
        <f t="shared" si="323"/>
        <v>tabletop games</v>
      </c>
    </row>
    <row r="2281" spans="1:23" ht="48" x14ac:dyDescent="0.2">
      <c r="A2281" s="5">
        <f t="shared" si="315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tr">
        <f t="shared" si="316"/>
        <v>True</v>
      </c>
      <c r="I2281" t="e">
        <f t="shared" si="317"/>
        <v>#VALUE!</v>
      </c>
      <c r="J2281" t="e">
        <f t="shared" si="318"/>
        <v>#VALUE!</v>
      </c>
      <c r="K2281" t="s">
        <v>8224</v>
      </c>
      <c r="L2281" t="s">
        <v>8246</v>
      </c>
      <c r="M2281">
        <v>1423022400</v>
      </c>
      <c r="N2281" s="19">
        <f t="shared" si="319"/>
        <v>42038.916666666672</v>
      </c>
      <c r="O2281">
        <v>1421436099</v>
      </c>
      <c r="P2281" s="19">
        <f t="shared" si="320"/>
        <v>42020.556701388887</v>
      </c>
      <c r="Q2281" t="b">
        <v>0</v>
      </c>
      <c r="R2281">
        <v>32</v>
      </c>
      <c r="S2281" t="b">
        <v>1</v>
      </c>
      <c r="T2281" t="s">
        <v>8297</v>
      </c>
      <c r="U2281" s="6">
        <f t="shared" si="321"/>
        <v>48.0625</v>
      </c>
      <c r="V2281" t="str">
        <f t="shared" si="322"/>
        <v>games</v>
      </c>
      <c r="W2281" t="str">
        <f t="shared" si="323"/>
        <v>tabletop games</v>
      </c>
    </row>
    <row r="2282" spans="1:23" ht="48" x14ac:dyDescent="0.2">
      <c r="A2282" s="5">
        <f t="shared" si="315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tr">
        <f t="shared" si="316"/>
        <v>True</v>
      </c>
      <c r="I2282" t="e">
        <f t="shared" si="317"/>
        <v>#VALUE!</v>
      </c>
      <c r="J2282" t="e">
        <f t="shared" si="318"/>
        <v>#VALUE!</v>
      </c>
      <c r="K2282" t="s">
        <v>8224</v>
      </c>
      <c r="L2282" t="s">
        <v>8246</v>
      </c>
      <c r="M2282">
        <v>1442501991</v>
      </c>
      <c r="N2282" s="19">
        <f t="shared" si="319"/>
        <v>42264.374895833331</v>
      </c>
      <c r="O2282">
        <v>1439909991</v>
      </c>
      <c r="P2282" s="19">
        <f t="shared" si="320"/>
        <v>42234.374895833331</v>
      </c>
      <c r="Q2282" t="b">
        <v>0</v>
      </c>
      <c r="R2282">
        <v>480</v>
      </c>
      <c r="S2282" t="b">
        <v>1</v>
      </c>
      <c r="T2282" t="s">
        <v>8297</v>
      </c>
      <c r="U2282" s="6">
        <f t="shared" si="321"/>
        <v>82.396874999999994</v>
      </c>
      <c r="V2282" t="str">
        <f t="shared" si="322"/>
        <v>games</v>
      </c>
      <c r="W2282" t="str">
        <f t="shared" si="323"/>
        <v>tabletop games</v>
      </c>
    </row>
    <row r="2283" spans="1:23" ht="48" x14ac:dyDescent="0.2">
      <c r="A2283" s="5">
        <f t="shared" si="315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tr">
        <f t="shared" si="316"/>
        <v>True</v>
      </c>
      <c r="I2283" t="e">
        <f t="shared" si="317"/>
        <v>#VALUE!</v>
      </c>
      <c r="J2283" t="e">
        <f t="shared" si="318"/>
        <v>#VALUE!</v>
      </c>
      <c r="K2283" t="s">
        <v>8224</v>
      </c>
      <c r="L2283" t="s">
        <v>8246</v>
      </c>
      <c r="M2283">
        <v>1311576600</v>
      </c>
      <c r="N2283" s="19">
        <f t="shared" si="319"/>
        <v>40749.034722222219</v>
      </c>
      <c r="O2283">
        <v>1306219897</v>
      </c>
      <c r="P2283" s="19">
        <f t="shared" si="320"/>
        <v>40687.035844907405</v>
      </c>
      <c r="Q2283" t="b">
        <v>0</v>
      </c>
      <c r="R2283">
        <v>11</v>
      </c>
      <c r="S2283" t="b">
        <v>1</v>
      </c>
      <c r="T2283" t="s">
        <v>8276</v>
      </c>
      <c r="U2283" s="6">
        <f t="shared" si="321"/>
        <v>50.454545454545453</v>
      </c>
      <c r="V2283" t="str">
        <f t="shared" si="322"/>
        <v>music</v>
      </c>
      <c r="W2283" t="str">
        <f t="shared" si="323"/>
        <v>rock</v>
      </c>
    </row>
    <row r="2284" spans="1:23" ht="32" x14ac:dyDescent="0.2">
      <c r="A2284" s="5">
        <f t="shared" si="315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tr">
        <f t="shared" si="316"/>
        <v>True</v>
      </c>
      <c r="I2284" t="e">
        <f t="shared" si="317"/>
        <v>#VALUE!</v>
      </c>
      <c r="J2284" t="e">
        <f t="shared" si="318"/>
        <v>#VALUE!</v>
      </c>
      <c r="K2284" t="s">
        <v>8224</v>
      </c>
      <c r="L2284" t="s">
        <v>8246</v>
      </c>
      <c r="M2284">
        <v>1452744686</v>
      </c>
      <c r="N2284" s="19">
        <f t="shared" si="319"/>
        <v>42382.92460648148</v>
      </c>
      <c r="O2284">
        <v>1447560686</v>
      </c>
      <c r="P2284" s="19">
        <f t="shared" si="320"/>
        <v>42322.92460648148</v>
      </c>
      <c r="Q2284" t="b">
        <v>0</v>
      </c>
      <c r="R2284">
        <v>12</v>
      </c>
      <c r="S2284" t="b">
        <v>1</v>
      </c>
      <c r="T2284" t="s">
        <v>8276</v>
      </c>
      <c r="U2284" s="6">
        <f t="shared" si="321"/>
        <v>115.83333333333333</v>
      </c>
      <c r="V2284" t="str">
        <f t="shared" si="322"/>
        <v>music</v>
      </c>
      <c r="W2284" t="str">
        <f t="shared" si="323"/>
        <v>rock</v>
      </c>
    </row>
    <row r="2285" spans="1:23" ht="48" x14ac:dyDescent="0.2">
      <c r="A2285" s="5">
        <f t="shared" si="315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tr">
        <f t="shared" si="316"/>
        <v>True</v>
      </c>
      <c r="I2285" t="e">
        <f t="shared" si="317"/>
        <v>#VALUE!</v>
      </c>
      <c r="J2285" t="e">
        <f t="shared" si="318"/>
        <v>#VALUE!</v>
      </c>
      <c r="K2285" t="s">
        <v>8224</v>
      </c>
      <c r="L2285" t="s">
        <v>8246</v>
      </c>
      <c r="M2285">
        <v>1336528804</v>
      </c>
      <c r="N2285" s="19">
        <f t="shared" si="319"/>
        <v>41037.833379629628</v>
      </c>
      <c r="O2285">
        <v>1331348404</v>
      </c>
      <c r="P2285" s="19">
        <f t="shared" si="320"/>
        <v>40977.875046296293</v>
      </c>
      <c r="Q2285" t="b">
        <v>0</v>
      </c>
      <c r="R2285">
        <v>48</v>
      </c>
      <c r="S2285" t="b">
        <v>1</v>
      </c>
      <c r="T2285" t="s">
        <v>8276</v>
      </c>
      <c r="U2285" s="6">
        <f t="shared" si="321"/>
        <v>63.03458333333333</v>
      </c>
      <c r="V2285" t="str">
        <f t="shared" si="322"/>
        <v>music</v>
      </c>
      <c r="W2285" t="str">
        <f t="shared" si="323"/>
        <v>rock</v>
      </c>
    </row>
    <row r="2286" spans="1:23" ht="32" x14ac:dyDescent="0.2">
      <c r="A2286" s="5">
        <f t="shared" si="315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tr">
        <f t="shared" si="316"/>
        <v>True</v>
      </c>
      <c r="I2286" t="e">
        <f t="shared" si="317"/>
        <v>#VALUE!</v>
      </c>
      <c r="J2286" t="e">
        <f t="shared" si="318"/>
        <v>#VALUE!</v>
      </c>
      <c r="K2286" t="s">
        <v>8224</v>
      </c>
      <c r="L2286" t="s">
        <v>8246</v>
      </c>
      <c r="M2286">
        <v>1299902400</v>
      </c>
      <c r="N2286" s="19">
        <f t="shared" si="319"/>
        <v>40613.916666666664</v>
      </c>
      <c r="O2286">
        <v>1297451245</v>
      </c>
      <c r="P2286" s="19">
        <f t="shared" si="320"/>
        <v>40585.546817129631</v>
      </c>
      <c r="Q2286" t="b">
        <v>0</v>
      </c>
      <c r="R2286">
        <v>59</v>
      </c>
      <c r="S2286" t="b">
        <v>1</v>
      </c>
      <c r="T2286" t="s">
        <v>8276</v>
      </c>
      <c r="U2286" s="6">
        <f t="shared" si="321"/>
        <v>108.02152542372882</v>
      </c>
      <c r="V2286" t="str">
        <f t="shared" si="322"/>
        <v>music</v>
      </c>
      <c r="W2286" t="str">
        <f t="shared" si="323"/>
        <v>rock</v>
      </c>
    </row>
    <row r="2287" spans="1:23" ht="48" x14ac:dyDescent="0.2">
      <c r="A2287" s="5">
        <f t="shared" si="315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tr">
        <f t="shared" si="316"/>
        <v>True</v>
      </c>
      <c r="I2287" t="e">
        <f t="shared" si="317"/>
        <v>#VALUE!</v>
      </c>
      <c r="J2287" t="e">
        <f t="shared" si="318"/>
        <v>#VALUE!</v>
      </c>
      <c r="K2287" t="s">
        <v>8224</v>
      </c>
      <c r="L2287" t="s">
        <v>8246</v>
      </c>
      <c r="M2287">
        <v>1340944043</v>
      </c>
      <c r="N2287" s="19">
        <f t="shared" si="319"/>
        <v>41088.935682870368</v>
      </c>
      <c r="O2287">
        <v>1338352043</v>
      </c>
      <c r="P2287" s="19">
        <f t="shared" si="320"/>
        <v>41058.935682870368</v>
      </c>
      <c r="Q2287" t="b">
        <v>0</v>
      </c>
      <c r="R2287">
        <v>79</v>
      </c>
      <c r="S2287" t="b">
        <v>1</v>
      </c>
      <c r="T2287" t="s">
        <v>8276</v>
      </c>
      <c r="U2287" s="6">
        <f t="shared" si="321"/>
        <v>46.088607594936711</v>
      </c>
      <c r="V2287" t="str">
        <f t="shared" si="322"/>
        <v>music</v>
      </c>
      <c r="W2287" t="str">
        <f t="shared" si="323"/>
        <v>rock</v>
      </c>
    </row>
    <row r="2288" spans="1:23" ht="48" x14ac:dyDescent="0.2">
      <c r="A2288" s="5">
        <f t="shared" si="315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tr">
        <f t="shared" si="316"/>
        <v>True</v>
      </c>
      <c r="I2288" t="e">
        <f t="shared" si="317"/>
        <v>#VALUE!</v>
      </c>
      <c r="J2288" t="e">
        <f t="shared" si="318"/>
        <v>#VALUE!</v>
      </c>
      <c r="K2288" t="s">
        <v>8224</v>
      </c>
      <c r="L2288" t="s">
        <v>8246</v>
      </c>
      <c r="M2288">
        <v>1378439940</v>
      </c>
      <c r="N2288" s="19">
        <f t="shared" si="319"/>
        <v>41522.915972222225</v>
      </c>
      <c r="O2288">
        <v>1376003254</v>
      </c>
      <c r="P2288" s="19">
        <f t="shared" si="320"/>
        <v>41494.713587962964</v>
      </c>
      <c r="Q2288" t="b">
        <v>0</v>
      </c>
      <c r="R2288">
        <v>14</v>
      </c>
      <c r="S2288" t="b">
        <v>1</v>
      </c>
      <c r="T2288" t="s">
        <v>8276</v>
      </c>
      <c r="U2288" s="6">
        <f t="shared" si="321"/>
        <v>107.21428571428571</v>
      </c>
      <c r="V2288" t="str">
        <f t="shared" si="322"/>
        <v>music</v>
      </c>
      <c r="W2288" t="str">
        <f t="shared" si="323"/>
        <v>rock</v>
      </c>
    </row>
    <row r="2289" spans="1:23" ht="48" x14ac:dyDescent="0.2">
      <c r="A2289" s="5">
        <f t="shared" si="315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tr">
        <f t="shared" si="316"/>
        <v>True</v>
      </c>
      <c r="I2289" t="e">
        <f t="shared" si="317"/>
        <v>#VALUE!</v>
      </c>
      <c r="J2289" t="e">
        <f t="shared" si="318"/>
        <v>#VALUE!</v>
      </c>
      <c r="K2289" t="s">
        <v>8224</v>
      </c>
      <c r="L2289" t="s">
        <v>8246</v>
      </c>
      <c r="M2289">
        <v>1403539260</v>
      </c>
      <c r="N2289" s="19">
        <f t="shared" si="319"/>
        <v>41813.417361111111</v>
      </c>
      <c r="O2289">
        <v>1401724860</v>
      </c>
      <c r="P2289" s="19">
        <f t="shared" si="320"/>
        <v>41792.417361111111</v>
      </c>
      <c r="Q2289" t="b">
        <v>0</v>
      </c>
      <c r="R2289">
        <v>106</v>
      </c>
      <c r="S2289" t="b">
        <v>1</v>
      </c>
      <c r="T2289" t="s">
        <v>8276</v>
      </c>
      <c r="U2289" s="6">
        <f t="shared" si="321"/>
        <v>50.9338679245283</v>
      </c>
      <c r="V2289" t="str">
        <f t="shared" si="322"/>
        <v>music</v>
      </c>
      <c r="W2289" t="str">
        <f t="shared" si="323"/>
        <v>rock</v>
      </c>
    </row>
    <row r="2290" spans="1:23" ht="48" x14ac:dyDescent="0.2">
      <c r="A2290" s="5">
        <f t="shared" si="315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tr">
        <f t="shared" si="316"/>
        <v>True</v>
      </c>
      <c r="I2290" t="e">
        <f t="shared" si="317"/>
        <v>#VALUE!</v>
      </c>
      <c r="J2290" t="e">
        <f t="shared" si="318"/>
        <v>#VALUE!</v>
      </c>
      <c r="K2290" t="s">
        <v>8224</v>
      </c>
      <c r="L2290" t="s">
        <v>8246</v>
      </c>
      <c r="M2290">
        <v>1340733600</v>
      </c>
      <c r="N2290" s="19">
        <f t="shared" si="319"/>
        <v>41086.5</v>
      </c>
      <c r="O2290">
        <v>1339098689</v>
      </c>
      <c r="P2290" s="19">
        <f t="shared" si="320"/>
        <v>41067.577418981484</v>
      </c>
      <c r="Q2290" t="b">
        <v>0</v>
      </c>
      <c r="R2290">
        <v>25</v>
      </c>
      <c r="S2290" t="b">
        <v>1</v>
      </c>
      <c r="T2290" t="s">
        <v>8276</v>
      </c>
      <c r="U2290" s="6">
        <f t="shared" si="321"/>
        <v>40.04</v>
      </c>
      <c r="V2290" t="str">
        <f t="shared" si="322"/>
        <v>music</v>
      </c>
      <c r="W2290" t="str">
        <f t="shared" si="323"/>
        <v>rock</v>
      </c>
    </row>
    <row r="2291" spans="1:23" ht="48" x14ac:dyDescent="0.2">
      <c r="A2291" s="5">
        <f t="shared" si="315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tr">
        <f t="shared" si="316"/>
        <v>True</v>
      </c>
      <c r="I2291" t="e">
        <f t="shared" si="317"/>
        <v>#VALUE!</v>
      </c>
      <c r="J2291" t="e">
        <f t="shared" si="318"/>
        <v>#VALUE!</v>
      </c>
      <c r="K2291" t="s">
        <v>8224</v>
      </c>
      <c r="L2291" t="s">
        <v>8246</v>
      </c>
      <c r="M2291">
        <v>1386372120</v>
      </c>
      <c r="N2291" s="19">
        <f t="shared" si="319"/>
        <v>41614.723611111112</v>
      </c>
      <c r="O2291">
        <v>1382659060</v>
      </c>
      <c r="P2291" s="19">
        <f t="shared" si="320"/>
        <v>41571.748379629629</v>
      </c>
      <c r="Q2291" t="b">
        <v>0</v>
      </c>
      <c r="R2291">
        <v>25</v>
      </c>
      <c r="S2291" t="b">
        <v>1</v>
      </c>
      <c r="T2291" t="s">
        <v>8276</v>
      </c>
      <c r="U2291" s="6">
        <f t="shared" si="321"/>
        <v>64.44</v>
      </c>
      <c r="V2291" t="str">
        <f t="shared" si="322"/>
        <v>music</v>
      </c>
      <c r="W2291" t="str">
        <f t="shared" si="323"/>
        <v>rock</v>
      </c>
    </row>
    <row r="2292" spans="1:23" ht="48" x14ac:dyDescent="0.2">
      <c r="A2292" s="5">
        <f t="shared" si="315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tr">
        <f t="shared" si="316"/>
        <v>True</v>
      </c>
      <c r="I2292" t="e">
        <f t="shared" si="317"/>
        <v>#VALUE!</v>
      </c>
      <c r="J2292" t="e">
        <f t="shared" si="318"/>
        <v>#VALUE!</v>
      </c>
      <c r="K2292" t="s">
        <v>8224</v>
      </c>
      <c r="L2292" t="s">
        <v>8246</v>
      </c>
      <c r="M2292">
        <v>1259686800</v>
      </c>
      <c r="N2292" s="19">
        <f t="shared" si="319"/>
        <v>40148.458333333336</v>
      </c>
      <c r="O2292">
        <v>1252908330</v>
      </c>
      <c r="P2292" s="19">
        <f t="shared" si="320"/>
        <v>40070.003819444442</v>
      </c>
      <c r="Q2292" t="b">
        <v>0</v>
      </c>
      <c r="R2292">
        <v>29</v>
      </c>
      <c r="S2292" t="b">
        <v>1</v>
      </c>
      <c r="T2292" t="s">
        <v>8276</v>
      </c>
      <c r="U2292" s="6">
        <f t="shared" si="321"/>
        <v>53.827586206896555</v>
      </c>
      <c r="V2292" t="str">
        <f t="shared" si="322"/>
        <v>music</v>
      </c>
      <c r="W2292" t="str">
        <f t="shared" si="323"/>
        <v>rock</v>
      </c>
    </row>
    <row r="2293" spans="1:23" ht="48" x14ac:dyDescent="0.2">
      <c r="A2293" s="5">
        <f t="shared" si="315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tr">
        <f t="shared" si="316"/>
        <v>True</v>
      </c>
      <c r="I2293" t="e">
        <f t="shared" si="317"/>
        <v>#VALUE!</v>
      </c>
      <c r="J2293" t="e">
        <f t="shared" si="318"/>
        <v>#VALUE!</v>
      </c>
      <c r="K2293" t="s">
        <v>8224</v>
      </c>
      <c r="L2293" t="s">
        <v>8246</v>
      </c>
      <c r="M2293">
        <v>1335153600</v>
      </c>
      <c r="N2293" s="19">
        <f t="shared" si="319"/>
        <v>41021.916666666664</v>
      </c>
      <c r="O2293">
        <v>1332199618</v>
      </c>
      <c r="P2293" s="19">
        <f t="shared" si="320"/>
        <v>40987.727060185185</v>
      </c>
      <c r="Q2293" t="b">
        <v>0</v>
      </c>
      <c r="R2293">
        <v>43</v>
      </c>
      <c r="S2293" t="b">
        <v>1</v>
      </c>
      <c r="T2293" t="s">
        <v>8276</v>
      </c>
      <c r="U2293" s="6">
        <f t="shared" si="321"/>
        <v>100.46511627906976</v>
      </c>
      <c r="V2293" t="str">
        <f t="shared" si="322"/>
        <v>music</v>
      </c>
      <c r="W2293" t="str">
        <f t="shared" si="323"/>
        <v>rock</v>
      </c>
    </row>
    <row r="2294" spans="1:23" ht="48" x14ac:dyDescent="0.2">
      <c r="A2294" s="5">
        <f t="shared" si="315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tr">
        <f t="shared" si="316"/>
        <v>True</v>
      </c>
      <c r="I2294" t="e">
        <f t="shared" si="317"/>
        <v>#VALUE!</v>
      </c>
      <c r="J2294" t="e">
        <f t="shared" si="318"/>
        <v>#VALUE!</v>
      </c>
      <c r="K2294" t="s">
        <v>8224</v>
      </c>
      <c r="L2294" t="s">
        <v>8246</v>
      </c>
      <c r="M2294">
        <v>1334767476</v>
      </c>
      <c r="N2294" s="19">
        <f t="shared" si="319"/>
        <v>41017.447638888887</v>
      </c>
      <c r="O2294">
        <v>1332175476</v>
      </c>
      <c r="P2294" s="19">
        <f t="shared" si="320"/>
        <v>40987.447638888887</v>
      </c>
      <c r="Q2294" t="b">
        <v>0</v>
      </c>
      <c r="R2294">
        <v>46</v>
      </c>
      <c r="S2294" t="b">
        <v>1</v>
      </c>
      <c r="T2294" t="s">
        <v>8276</v>
      </c>
      <c r="U2294" s="6">
        <f t="shared" si="321"/>
        <v>46.630652173913049</v>
      </c>
      <c r="V2294" t="str">
        <f t="shared" si="322"/>
        <v>music</v>
      </c>
      <c r="W2294" t="str">
        <f t="shared" si="323"/>
        <v>rock</v>
      </c>
    </row>
    <row r="2295" spans="1:23" ht="32" x14ac:dyDescent="0.2">
      <c r="A2295" s="5">
        <f t="shared" si="315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tr">
        <f t="shared" si="316"/>
        <v>True</v>
      </c>
      <c r="I2295" t="e">
        <f t="shared" si="317"/>
        <v>#VALUE!</v>
      </c>
      <c r="J2295" t="e">
        <f t="shared" si="318"/>
        <v>#VALUE!</v>
      </c>
      <c r="K2295" t="s">
        <v>8224</v>
      </c>
      <c r="L2295" t="s">
        <v>8246</v>
      </c>
      <c r="M2295">
        <v>1348545540</v>
      </c>
      <c r="N2295" s="19">
        <f t="shared" si="319"/>
        <v>41176.915972222225</v>
      </c>
      <c r="O2295">
        <v>1346345999</v>
      </c>
      <c r="P2295" s="19">
        <f t="shared" si="320"/>
        <v>41151.458321759259</v>
      </c>
      <c r="Q2295" t="b">
        <v>0</v>
      </c>
      <c r="R2295">
        <v>27</v>
      </c>
      <c r="S2295" t="b">
        <v>1</v>
      </c>
      <c r="T2295" t="s">
        <v>8276</v>
      </c>
      <c r="U2295" s="6">
        <f t="shared" si="321"/>
        <v>34.074074074074076</v>
      </c>
      <c r="V2295" t="str">
        <f t="shared" si="322"/>
        <v>music</v>
      </c>
      <c r="W2295" t="str">
        <f t="shared" si="323"/>
        <v>rock</v>
      </c>
    </row>
    <row r="2296" spans="1:23" ht="48" x14ac:dyDescent="0.2">
      <c r="A2296" s="5">
        <f t="shared" si="315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tr">
        <f t="shared" si="316"/>
        <v>True</v>
      </c>
      <c r="I2296" t="e">
        <f t="shared" si="317"/>
        <v>#VALUE!</v>
      </c>
      <c r="J2296" t="e">
        <f t="shared" si="318"/>
        <v>#VALUE!</v>
      </c>
      <c r="K2296" t="s">
        <v>8224</v>
      </c>
      <c r="L2296" t="s">
        <v>8246</v>
      </c>
      <c r="M2296">
        <v>1358702480</v>
      </c>
      <c r="N2296" s="19">
        <f t="shared" si="319"/>
        <v>41294.47314814815</v>
      </c>
      <c r="O2296">
        <v>1356110480</v>
      </c>
      <c r="P2296" s="19">
        <f t="shared" si="320"/>
        <v>41264.47314814815</v>
      </c>
      <c r="Q2296" t="b">
        <v>0</v>
      </c>
      <c r="R2296">
        <v>112</v>
      </c>
      <c r="S2296" t="b">
        <v>1</v>
      </c>
      <c r="T2296" t="s">
        <v>8276</v>
      </c>
      <c r="U2296" s="6">
        <f t="shared" si="321"/>
        <v>65.214642857142863</v>
      </c>
      <c r="V2296" t="str">
        <f t="shared" si="322"/>
        <v>music</v>
      </c>
      <c r="W2296" t="str">
        <f t="shared" si="323"/>
        <v>rock</v>
      </c>
    </row>
    <row r="2297" spans="1:23" ht="48" x14ac:dyDescent="0.2">
      <c r="A2297" s="5">
        <f t="shared" si="315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tr">
        <f t="shared" si="316"/>
        <v>True</v>
      </c>
      <c r="I2297" t="e">
        <f t="shared" si="317"/>
        <v>#VALUE!</v>
      </c>
      <c r="J2297" t="e">
        <f t="shared" si="318"/>
        <v>#VALUE!</v>
      </c>
      <c r="K2297" t="s">
        <v>8224</v>
      </c>
      <c r="L2297" t="s">
        <v>8246</v>
      </c>
      <c r="M2297">
        <v>1359240856</v>
      </c>
      <c r="N2297" s="19">
        <f t="shared" si="319"/>
        <v>41300.704351851848</v>
      </c>
      <c r="O2297">
        <v>1356648856</v>
      </c>
      <c r="P2297" s="19">
        <f t="shared" si="320"/>
        <v>41270.704351851848</v>
      </c>
      <c r="Q2297" t="b">
        <v>0</v>
      </c>
      <c r="R2297">
        <v>34</v>
      </c>
      <c r="S2297" t="b">
        <v>1</v>
      </c>
      <c r="T2297" t="s">
        <v>8276</v>
      </c>
      <c r="U2297" s="6">
        <f t="shared" si="321"/>
        <v>44.205882352941174</v>
      </c>
      <c r="V2297" t="str">
        <f t="shared" si="322"/>
        <v>music</v>
      </c>
      <c r="W2297" t="str">
        <f t="shared" si="323"/>
        <v>rock</v>
      </c>
    </row>
    <row r="2298" spans="1:23" ht="48" x14ac:dyDescent="0.2">
      <c r="A2298" s="5">
        <f t="shared" si="315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tr">
        <f t="shared" si="316"/>
        <v>True</v>
      </c>
      <c r="I2298" t="e">
        <f t="shared" si="317"/>
        <v>#VALUE!</v>
      </c>
      <c r="J2298" t="e">
        <f t="shared" si="318"/>
        <v>#VALUE!</v>
      </c>
      <c r="K2298" t="s">
        <v>8224</v>
      </c>
      <c r="L2298" t="s">
        <v>8246</v>
      </c>
      <c r="M2298">
        <v>1330018426</v>
      </c>
      <c r="N2298" s="19">
        <f t="shared" si="319"/>
        <v>40962.481782407405</v>
      </c>
      <c r="O2298">
        <v>1326994426</v>
      </c>
      <c r="P2298" s="19">
        <f t="shared" si="320"/>
        <v>40927.481782407405</v>
      </c>
      <c r="Q2298" t="b">
        <v>0</v>
      </c>
      <c r="R2298">
        <v>145</v>
      </c>
      <c r="S2298" t="b">
        <v>1</v>
      </c>
      <c r="T2298" t="s">
        <v>8276</v>
      </c>
      <c r="U2298" s="6">
        <f t="shared" si="321"/>
        <v>71.965517241379317</v>
      </c>
      <c r="V2298" t="str">
        <f t="shared" si="322"/>
        <v>music</v>
      </c>
      <c r="W2298" t="str">
        <f t="shared" si="323"/>
        <v>rock</v>
      </c>
    </row>
    <row r="2299" spans="1:23" ht="32" x14ac:dyDescent="0.2">
      <c r="A2299" s="5">
        <f t="shared" si="315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tr">
        <f t="shared" si="316"/>
        <v>True</v>
      </c>
      <c r="I2299" t="e">
        <f t="shared" si="317"/>
        <v>#VALUE!</v>
      </c>
      <c r="J2299" t="e">
        <f t="shared" si="318"/>
        <v>#VALUE!</v>
      </c>
      <c r="K2299" t="s">
        <v>8224</v>
      </c>
      <c r="L2299" t="s">
        <v>8246</v>
      </c>
      <c r="M2299">
        <v>1331697540</v>
      </c>
      <c r="N2299" s="19">
        <f t="shared" si="319"/>
        <v>40981.915972222225</v>
      </c>
      <c r="O2299">
        <v>1328749249</v>
      </c>
      <c r="P2299" s="19">
        <f t="shared" si="320"/>
        <v>40947.792233796295</v>
      </c>
      <c r="Q2299" t="b">
        <v>0</v>
      </c>
      <c r="R2299">
        <v>19</v>
      </c>
      <c r="S2299" t="b">
        <v>1</v>
      </c>
      <c r="T2299" t="s">
        <v>8276</v>
      </c>
      <c r="U2299" s="6">
        <f t="shared" si="321"/>
        <v>52.94736842105263</v>
      </c>
      <c r="V2299" t="str">
        <f t="shared" si="322"/>
        <v>music</v>
      </c>
      <c r="W2299" t="str">
        <f t="shared" si="323"/>
        <v>rock</v>
      </c>
    </row>
    <row r="2300" spans="1:23" ht="48" x14ac:dyDescent="0.2">
      <c r="A2300" s="5">
        <f t="shared" si="315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tr">
        <f t="shared" si="316"/>
        <v>True</v>
      </c>
      <c r="I2300" t="e">
        <f t="shared" si="317"/>
        <v>#VALUE!</v>
      </c>
      <c r="J2300" t="e">
        <f t="shared" si="318"/>
        <v>#VALUE!</v>
      </c>
      <c r="K2300" t="s">
        <v>8224</v>
      </c>
      <c r="L2300" t="s">
        <v>8246</v>
      </c>
      <c r="M2300">
        <v>1395861033</v>
      </c>
      <c r="N2300" s="19">
        <f t="shared" si="319"/>
        <v>41724.548993055556</v>
      </c>
      <c r="O2300">
        <v>1393272633</v>
      </c>
      <c r="P2300" s="19">
        <f t="shared" si="320"/>
        <v>41694.59065972222</v>
      </c>
      <c r="Q2300" t="b">
        <v>0</v>
      </c>
      <c r="R2300">
        <v>288</v>
      </c>
      <c r="S2300" t="b">
        <v>1</v>
      </c>
      <c r="T2300" t="s">
        <v>8276</v>
      </c>
      <c r="U2300" s="6">
        <f t="shared" si="321"/>
        <v>109.45138888888889</v>
      </c>
      <c r="V2300" t="str">
        <f t="shared" si="322"/>
        <v>music</v>
      </c>
      <c r="W2300" t="str">
        <f t="shared" si="323"/>
        <v>rock</v>
      </c>
    </row>
    <row r="2301" spans="1:23" ht="48" x14ac:dyDescent="0.2">
      <c r="A2301" s="5">
        <f t="shared" si="315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tr">
        <f t="shared" si="316"/>
        <v>True</v>
      </c>
      <c r="I2301" t="e">
        <f t="shared" si="317"/>
        <v>#VALUE!</v>
      </c>
      <c r="J2301" t="e">
        <f t="shared" si="318"/>
        <v>#VALUE!</v>
      </c>
      <c r="K2301" t="s">
        <v>8224</v>
      </c>
      <c r="L2301" t="s">
        <v>8246</v>
      </c>
      <c r="M2301">
        <v>1296953209</v>
      </c>
      <c r="N2301" s="19">
        <f t="shared" si="319"/>
        <v>40579.782511574071</v>
      </c>
      <c r="O2301">
        <v>1295657209</v>
      </c>
      <c r="P2301" s="19">
        <f t="shared" si="320"/>
        <v>40564.782511574071</v>
      </c>
      <c r="Q2301" t="b">
        <v>0</v>
      </c>
      <c r="R2301">
        <v>14</v>
      </c>
      <c r="S2301" t="b">
        <v>1</v>
      </c>
      <c r="T2301" t="s">
        <v>8276</v>
      </c>
      <c r="U2301" s="6">
        <f t="shared" si="321"/>
        <v>75.035714285714292</v>
      </c>
      <c r="V2301" t="str">
        <f t="shared" si="322"/>
        <v>music</v>
      </c>
      <c r="W2301" t="str">
        <f t="shared" si="323"/>
        <v>rock</v>
      </c>
    </row>
    <row r="2302" spans="1:23" ht="48" x14ac:dyDescent="0.2">
      <c r="A2302" s="5">
        <f t="shared" si="315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tr">
        <f t="shared" si="316"/>
        <v>True</v>
      </c>
      <c r="I2302" t="e">
        <f t="shared" si="317"/>
        <v>#VALUE!</v>
      </c>
      <c r="J2302" t="e">
        <f t="shared" si="318"/>
        <v>#VALUE!</v>
      </c>
      <c r="K2302" t="s">
        <v>8224</v>
      </c>
      <c r="L2302" t="s">
        <v>8246</v>
      </c>
      <c r="M2302">
        <v>1340904416</v>
      </c>
      <c r="N2302" s="19">
        <f t="shared" si="319"/>
        <v>41088.477037037039</v>
      </c>
      <c r="O2302">
        <v>1339694816</v>
      </c>
      <c r="P2302" s="19">
        <f t="shared" si="320"/>
        <v>41074.477037037039</v>
      </c>
      <c r="Q2302" t="b">
        <v>0</v>
      </c>
      <c r="R2302">
        <v>7</v>
      </c>
      <c r="S2302" t="b">
        <v>1</v>
      </c>
      <c r="T2302" t="s">
        <v>8276</v>
      </c>
      <c r="U2302" s="6">
        <f t="shared" si="321"/>
        <v>115.71428571428571</v>
      </c>
      <c r="V2302" t="str">
        <f t="shared" si="322"/>
        <v>music</v>
      </c>
      <c r="W2302" t="str">
        <f t="shared" si="323"/>
        <v>rock</v>
      </c>
    </row>
    <row r="2303" spans="1:23" ht="32" x14ac:dyDescent="0.2">
      <c r="A2303" s="5">
        <f t="shared" si="315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tr">
        <f t="shared" si="316"/>
        <v>True</v>
      </c>
      <c r="I2303" t="e">
        <f t="shared" si="317"/>
        <v>#VALUE!</v>
      </c>
      <c r="J2303" t="e">
        <f t="shared" si="318"/>
        <v>#VALUE!</v>
      </c>
      <c r="K2303" t="s">
        <v>8224</v>
      </c>
      <c r="L2303" t="s">
        <v>8246</v>
      </c>
      <c r="M2303">
        <v>1371785496</v>
      </c>
      <c r="N2303" s="19">
        <f t="shared" si="319"/>
        <v>41445.896944444445</v>
      </c>
      <c r="O2303">
        <v>1369193496</v>
      </c>
      <c r="P2303" s="19">
        <f t="shared" si="320"/>
        <v>41415.896944444445</v>
      </c>
      <c r="Q2303" t="b">
        <v>1</v>
      </c>
      <c r="R2303">
        <v>211</v>
      </c>
      <c r="S2303" t="b">
        <v>1</v>
      </c>
      <c r="T2303" t="s">
        <v>8279</v>
      </c>
      <c r="U2303" s="6">
        <f t="shared" si="321"/>
        <v>31.659810426540286</v>
      </c>
      <c r="V2303" t="str">
        <f t="shared" si="322"/>
        <v>music</v>
      </c>
      <c r="W2303" t="str">
        <f t="shared" si="323"/>
        <v>indie rock</v>
      </c>
    </row>
    <row r="2304" spans="1:23" ht="48" x14ac:dyDescent="0.2">
      <c r="A2304" s="5">
        <f t="shared" si="315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tr">
        <f t="shared" si="316"/>
        <v>True</v>
      </c>
      <c r="I2304" t="e">
        <f t="shared" si="317"/>
        <v>#VALUE!</v>
      </c>
      <c r="J2304" t="e">
        <f t="shared" si="318"/>
        <v>#VALUE!</v>
      </c>
      <c r="K2304" t="s">
        <v>8224</v>
      </c>
      <c r="L2304" t="s">
        <v>8246</v>
      </c>
      <c r="M2304">
        <v>1388473200</v>
      </c>
      <c r="N2304" s="19">
        <f t="shared" si="319"/>
        <v>41639.041666666664</v>
      </c>
      <c r="O2304">
        <v>1385585434</v>
      </c>
      <c r="P2304" s="19">
        <f t="shared" si="320"/>
        <v>41605.618449074071</v>
      </c>
      <c r="Q2304" t="b">
        <v>1</v>
      </c>
      <c r="R2304">
        <v>85</v>
      </c>
      <c r="S2304" t="b">
        <v>1</v>
      </c>
      <c r="T2304" t="s">
        <v>8279</v>
      </c>
      <c r="U2304" s="6">
        <f t="shared" si="321"/>
        <v>46.176470588235297</v>
      </c>
      <c r="V2304" t="str">
        <f t="shared" si="322"/>
        <v>music</v>
      </c>
      <c r="W2304" t="str">
        <f t="shared" si="323"/>
        <v>indie rock</v>
      </c>
    </row>
    <row r="2305" spans="1:23" ht="48" x14ac:dyDescent="0.2">
      <c r="A2305" s="5">
        <f t="shared" si="315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tr">
        <f t="shared" si="316"/>
        <v>True</v>
      </c>
      <c r="I2305" t="e">
        <f t="shared" si="317"/>
        <v>#VALUE!</v>
      </c>
      <c r="J2305" t="e">
        <f t="shared" si="318"/>
        <v>#VALUE!</v>
      </c>
      <c r="K2305" t="s">
        <v>8224</v>
      </c>
      <c r="L2305" t="s">
        <v>8246</v>
      </c>
      <c r="M2305">
        <v>1323747596</v>
      </c>
      <c r="N2305" s="19">
        <f t="shared" si="319"/>
        <v>40889.902731481481</v>
      </c>
      <c r="O2305">
        <v>1320287996</v>
      </c>
      <c r="P2305" s="19">
        <f t="shared" si="320"/>
        <v>40849.861064814817</v>
      </c>
      <c r="Q2305" t="b">
        <v>1</v>
      </c>
      <c r="R2305">
        <v>103</v>
      </c>
      <c r="S2305" t="b">
        <v>1</v>
      </c>
      <c r="T2305" t="s">
        <v>8279</v>
      </c>
      <c r="U2305" s="6">
        <f t="shared" si="321"/>
        <v>68.481650485436887</v>
      </c>
      <c r="V2305" t="str">
        <f t="shared" si="322"/>
        <v>music</v>
      </c>
      <c r="W2305" t="str">
        <f t="shared" si="323"/>
        <v>indie rock</v>
      </c>
    </row>
    <row r="2306" spans="1:23" ht="48" x14ac:dyDescent="0.2">
      <c r="A2306" s="5">
        <f t="shared" si="315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tr">
        <f t="shared" si="316"/>
        <v>True</v>
      </c>
      <c r="I2306" t="e">
        <f t="shared" si="317"/>
        <v>#VALUE!</v>
      </c>
      <c r="J2306" t="e">
        <f t="shared" si="318"/>
        <v>#VALUE!</v>
      </c>
      <c r="K2306" t="s">
        <v>8224</v>
      </c>
      <c r="L2306" t="s">
        <v>8246</v>
      </c>
      <c r="M2306">
        <v>1293857940</v>
      </c>
      <c r="N2306" s="19">
        <f t="shared" si="319"/>
        <v>40543.957638888889</v>
      </c>
      <c r="O2306">
        <v>1290281691</v>
      </c>
      <c r="P2306" s="19">
        <f t="shared" si="320"/>
        <v>40502.565868055557</v>
      </c>
      <c r="Q2306" t="b">
        <v>1</v>
      </c>
      <c r="R2306">
        <v>113</v>
      </c>
      <c r="S2306" t="b">
        <v>1</v>
      </c>
      <c r="T2306" t="s">
        <v>8279</v>
      </c>
      <c r="U2306" s="6">
        <f t="shared" si="321"/>
        <v>53.469203539823013</v>
      </c>
      <c r="V2306" t="str">
        <f t="shared" si="322"/>
        <v>music</v>
      </c>
      <c r="W2306" t="str">
        <f t="shared" si="323"/>
        <v>indie rock</v>
      </c>
    </row>
    <row r="2307" spans="1:23" ht="48" x14ac:dyDescent="0.2">
      <c r="A2307" s="5">
        <f t="shared" ref="A2307:A2370" si="324">F2307/E2307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tr">
        <f t="shared" ref="H2307:H2370" si="325">IF(SEARCH("*ccess*",G2307),"True","False")</f>
        <v>True</v>
      </c>
      <c r="I2307" t="e">
        <f t="shared" ref="I2307:I2370" si="326">IF(SEARCH("*ail*",G2307),"True","False")</f>
        <v>#VALUE!</v>
      </c>
      <c r="J2307" t="e">
        <f t="shared" ref="J2307:J2370" si="327">IF(SEARCH("*cel*",G2307),"True","False")</f>
        <v>#VALUE!</v>
      </c>
      <c r="K2307" t="s">
        <v>8224</v>
      </c>
      <c r="L2307" t="s">
        <v>8246</v>
      </c>
      <c r="M2307">
        <v>1407520800</v>
      </c>
      <c r="N2307" s="19">
        <f t="shared" ref="N2307:N2370" si="328">(((M2307/60)/60)/24)+DATE(1970,1,1)+(-6/24)</f>
        <v>41859.5</v>
      </c>
      <c r="O2307">
        <v>1405356072</v>
      </c>
      <c r="P2307" s="19">
        <f t="shared" ref="P2307:P2370" si="329">(((O2307/60)/60)/24)+DATE(1970,1,1)+(-6/24)</f>
        <v>41834.445277777777</v>
      </c>
      <c r="Q2307" t="b">
        <v>1</v>
      </c>
      <c r="R2307">
        <v>167</v>
      </c>
      <c r="S2307" t="b">
        <v>1</v>
      </c>
      <c r="T2307" t="s">
        <v>8279</v>
      </c>
      <c r="U2307" s="6">
        <f t="shared" ref="U2307:U2370" si="330">SUM(F2307/R2307)</f>
        <v>109.10778443113773</v>
      </c>
      <c r="V2307" t="str">
        <f t="shared" ref="V2307:V2370" si="331">LEFT(T2307, FIND("/", T2307) -1)</f>
        <v>music</v>
      </c>
      <c r="W2307" t="str">
        <f t="shared" ref="W2307:W2370" si="332">RIGHT(T2307, LEN(T2307) -FIND("/", T2307))</f>
        <v>indie rock</v>
      </c>
    </row>
    <row r="2308" spans="1:23" ht="48" x14ac:dyDescent="0.2">
      <c r="A2308" s="5">
        <f t="shared" si="324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tr">
        <f t="shared" si="325"/>
        <v>True</v>
      </c>
      <c r="I2308" t="e">
        <f t="shared" si="326"/>
        <v>#VALUE!</v>
      </c>
      <c r="J2308" t="e">
        <f t="shared" si="327"/>
        <v>#VALUE!</v>
      </c>
      <c r="K2308" t="s">
        <v>8224</v>
      </c>
      <c r="L2308" t="s">
        <v>8246</v>
      </c>
      <c r="M2308">
        <v>1331352129</v>
      </c>
      <c r="N2308" s="19">
        <f t="shared" si="328"/>
        <v>40977.91815972222</v>
      </c>
      <c r="O2308">
        <v>1328760129</v>
      </c>
      <c r="P2308" s="19">
        <f t="shared" si="329"/>
        <v>40947.91815972222</v>
      </c>
      <c r="Q2308" t="b">
        <v>1</v>
      </c>
      <c r="R2308">
        <v>73</v>
      </c>
      <c r="S2308" t="b">
        <v>1</v>
      </c>
      <c r="T2308" t="s">
        <v>8279</v>
      </c>
      <c r="U2308" s="6">
        <f t="shared" si="330"/>
        <v>51.185616438356163</v>
      </c>
      <c r="V2308" t="str">
        <f t="shared" si="331"/>
        <v>music</v>
      </c>
      <c r="W2308" t="str">
        <f t="shared" si="332"/>
        <v>indie rock</v>
      </c>
    </row>
    <row r="2309" spans="1:23" ht="48" x14ac:dyDescent="0.2">
      <c r="A2309" s="5">
        <f t="shared" si="324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tr">
        <f t="shared" si="325"/>
        <v>True</v>
      </c>
      <c r="I2309" t="e">
        <f t="shared" si="326"/>
        <v>#VALUE!</v>
      </c>
      <c r="J2309" t="e">
        <f t="shared" si="327"/>
        <v>#VALUE!</v>
      </c>
      <c r="K2309" t="s">
        <v>8224</v>
      </c>
      <c r="L2309" t="s">
        <v>8246</v>
      </c>
      <c r="M2309">
        <v>1336245328</v>
      </c>
      <c r="N2309" s="19">
        <f t="shared" si="328"/>
        <v>41034.552407407406</v>
      </c>
      <c r="O2309">
        <v>1333653333</v>
      </c>
      <c r="P2309" s="19">
        <f t="shared" si="329"/>
        <v>41004.552465277775</v>
      </c>
      <c r="Q2309" t="b">
        <v>1</v>
      </c>
      <c r="R2309">
        <v>75</v>
      </c>
      <c r="S2309" t="b">
        <v>1</v>
      </c>
      <c r="T2309" t="s">
        <v>8279</v>
      </c>
      <c r="U2309" s="6">
        <f t="shared" si="330"/>
        <v>27.936800000000002</v>
      </c>
      <c r="V2309" t="str">
        <f t="shared" si="331"/>
        <v>music</v>
      </c>
      <c r="W2309" t="str">
        <f t="shared" si="332"/>
        <v>indie rock</v>
      </c>
    </row>
    <row r="2310" spans="1:23" ht="48" x14ac:dyDescent="0.2">
      <c r="A2310" s="5">
        <f t="shared" si="324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tr">
        <f t="shared" si="325"/>
        <v>True</v>
      </c>
      <c r="I2310" t="e">
        <f t="shared" si="326"/>
        <v>#VALUE!</v>
      </c>
      <c r="J2310" t="e">
        <f t="shared" si="327"/>
        <v>#VALUE!</v>
      </c>
      <c r="K2310" t="s">
        <v>8224</v>
      </c>
      <c r="L2310" t="s">
        <v>8246</v>
      </c>
      <c r="M2310">
        <v>1409274000</v>
      </c>
      <c r="N2310" s="19">
        <f t="shared" si="328"/>
        <v>41879.791666666664</v>
      </c>
      <c r="O2310">
        <v>1406847996</v>
      </c>
      <c r="P2310" s="19">
        <f t="shared" si="329"/>
        <v>41851.712916666671</v>
      </c>
      <c r="Q2310" t="b">
        <v>1</v>
      </c>
      <c r="R2310">
        <v>614</v>
      </c>
      <c r="S2310" t="b">
        <v>1</v>
      </c>
      <c r="T2310" t="s">
        <v>8279</v>
      </c>
      <c r="U2310" s="6">
        <f t="shared" si="330"/>
        <v>82.496921824104234</v>
      </c>
      <c r="V2310" t="str">
        <f t="shared" si="331"/>
        <v>music</v>
      </c>
      <c r="W2310" t="str">
        <f t="shared" si="332"/>
        <v>indie rock</v>
      </c>
    </row>
    <row r="2311" spans="1:23" ht="48" x14ac:dyDescent="0.2">
      <c r="A2311" s="5">
        <f t="shared" si="324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tr">
        <f t="shared" si="325"/>
        <v>True</v>
      </c>
      <c r="I2311" t="e">
        <f t="shared" si="326"/>
        <v>#VALUE!</v>
      </c>
      <c r="J2311" t="e">
        <f t="shared" si="327"/>
        <v>#VALUE!</v>
      </c>
      <c r="K2311" t="s">
        <v>8224</v>
      </c>
      <c r="L2311" t="s">
        <v>8246</v>
      </c>
      <c r="M2311">
        <v>1362872537</v>
      </c>
      <c r="N2311" s="19">
        <f t="shared" si="328"/>
        <v>41342.737696759257</v>
      </c>
      <c r="O2311">
        <v>1359848537</v>
      </c>
      <c r="P2311" s="19">
        <f t="shared" si="329"/>
        <v>41307.737696759257</v>
      </c>
      <c r="Q2311" t="b">
        <v>1</v>
      </c>
      <c r="R2311">
        <v>107</v>
      </c>
      <c r="S2311" t="b">
        <v>1</v>
      </c>
      <c r="T2311" t="s">
        <v>8279</v>
      </c>
      <c r="U2311" s="6">
        <f t="shared" si="330"/>
        <v>59.817476635514019</v>
      </c>
      <c r="V2311" t="str">
        <f t="shared" si="331"/>
        <v>music</v>
      </c>
      <c r="W2311" t="str">
        <f t="shared" si="332"/>
        <v>indie rock</v>
      </c>
    </row>
    <row r="2312" spans="1:23" ht="48" x14ac:dyDescent="0.2">
      <c r="A2312" s="5">
        <f t="shared" si="324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tr">
        <f t="shared" si="325"/>
        <v>True</v>
      </c>
      <c r="I2312" t="e">
        <f t="shared" si="326"/>
        <v>#VALUE!</v>
      </c>
      <c r="J2312" t="e">
        <f t="shared" si="327"/>
        <v>#VALUE!</v>
      </c>
      <c r="K2312" t="s">
        <v>8224</v>
      </c>
      <c r="L2312" t="s">
        <v>8246</v>
      </c>
      <c r="M2312">
        <v>1363889015</v>
      </c>
      <c r="N2312" s="19">
        <f t="shared" si="328"/>
        <v>41354.502488425926</v>
      </c>
      <c r="O2312">
        <v>1361300615</v>
      </c>
      <c r="P2312" s="19">
        <f t="shared" si="329"/>
        <v>41324.54415509259</v>
      </c>
      <c r="Q2312" t="b">
        <v>1</v>
      </c>
      <c r="R2312">
        <v>1224</v>
      </c>
      <c r="S2312" t="b">
        <v>1</v>
      </c>
      <c r="T2312" t="s">
        <v>8279</v>
      </c>
      <c r="U2312" s="6">
        <f t="shared" si="330"/>
        <v>64.816470588235291</v>
      </c>
      <c r="V2312" t="str">
        <f t="shared" si="331"/>
        <v>music</v>
      </c>
      <c r="W2312" t="str">
        <f t="shared" si="332"/>
        <v>indie rock</v>
      </c>
    </row>
    <row r="2313" spans="1:23" ht="48" x14ac:dyDescent="0.2">
      <c r="A2313" s="5">
        <f t="shared" si="324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tr">
        <f t="shared" si="325"/>
        <v>True</v>
      </c>
      <c r="I2313" t="e">
        <f t="shared" si="326"/>
        <v>#VALUE!</v>
      </c>
      <c r="J2313" t="e">
        <f t="shared" si="327"/>
        <v>#VALUE!</v>
      </c>
      <c r="K2313" t="s">
        <v>8224</v>
      </c>
      <c r="L2313" t="s">
        <v>8246</v>
      </c>
      <c r="M2313">
        <v>1399421189</v>
      </c>
      <c r="N2313" s="19">
        <f t="shared" si="328"/>
        <v>41765.754502314812</v>
      </c>
      <c r="O2313">
        <v>1396829189</v>
      </c>
      <c r="P2313" s="19">
        <f t="shared" si="329"/>
        <v>41735.754502314812</v>
      </c>
      <c r="Q2313" t="b">
        <v>1</v>
      </c>
      <c r="R2313">
        <v>104</v>
      </c>
      <c r="S2313" t="b">
        <v>1</v>
      </c>
      <c r="T2313" t="s">
        <v>8279</v>
      </c>
      <c r="U2313" s="6">
        <f t="shared" si="330"/>
        <v>90.09615384615384</v>
      </c>
      <c r="V2313" t="str">
        <f t="shared" si="331"/>
        <v>music</v>
      </c>
      <c r="W2313" t="str">
        <f t="shared" si="332"/>
        <v>indie rock</v>
      </c>
    </row>
    <row r="2314" spans="1:23" ht="48" x14ac:dyDescent="0.2">
      <c r="A2314" s="5">
        <f t="shared" si="324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tr">
        <f t="shared" si="325"/>
        <v>True</v>
      </c>
      <c r="I2314" t="e">
        <f t="shared" si="326"/>
        <v>#VALUE!</v>
      </c>
      <c r="J2314" t="e">
        <f t="shared" si="327"/>
        <v>#VALUE!</v>
      </c>
      <c r="K2314" t="s">
        <v>8224</v>
      </c>
      <c r="L2314" t="s">
        <v>8246</v>
      </c>
      <c r="M2314">
        <v>1397862000</v>
      </c>
      <c r="N2314" s="19">
        <f t="shared" si="328"/>
        <v>41747.708333333336</v>
      </c>
      <c r="O2314">
        <v>1395155478</v>
      </c>
      <c r="P2314" s="19">
        <f t="shared" si="329"/>
        <v>41716.382847222223</v>
      </c>
      <c r="Q2314" t="b">
        <v>1</v>
      </c>
      <c r="R2314">
        <v>79</v>
      </c>
      <c r="S2314" t="b">
        <v>1</v>
      </c>
      <c r="T2314" t="s">
        <v>8279</v>
      </c>
      <c r="U2314" s="6">
        <f t="shared" si="330"/>
        <v>40.962025316455694</v>
      </c>
      <c r="V2314" t="str">
        <f t="shared" si="331"/>
        <v>music</v>
      </c>
      <c r="W2314" t="str">
        <f t="shared" si="332"/>
        <v>indie rock</v>
      </c>
    </row>
    <row r="2315" spans="1:23" ht="32" x14ac:dyDescent="0.2">
      <c r="A2315" s="5">
        <f t="shared" si="324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tr">
        <f t="shared" si="325"/>
        <v>True</v>
      </c>
      <c r="I2315" t="e">
        <f t="shared" si="326"/>
        <v>#VALUE!</v>
      </c>
      <c r="J2315" t="e">
        <f t="shared" si="327"/>
        <v>#VALUE!</v>
      </c>
      <c r="K2315" t="s">
        <v>8224</v>
      </c>
      <c r="L2315" t="s">
        <v>8246</v>
      </c>
      <c r="M2315">
        <v>1336086026</v>
      </c>
      <c r="N2315" s="19">
        <f t="shared" si="328"/>
        <v>41032.708634259259</v>
      </c>
      <c r="O2315">
        <v>1333494026</v>
      </c>
      <c r="P2315" s="19">
        <f t="shared" si="329"/>
        <v>41002.708634259259</v>
      </c>
      <c r="Q2315" t="b">
        <v>1</v>
      </c>
      <c r="R2315">
        <v>157</v>
      </c>
      <c r="S2315" t="b">
        <v>1</v>
      </c>
      <c r="T2315" t="s">
        <v>8279</v>
      </c>
      <c r="U2315" s="6">
        <f t="shared" si="330"/>
        <v>56.000127388535034</v>
      </c>
      <c r="V2315" t="str">
        <f t="shared" si="331"/>
        <v>music</v>
      </c>
      <c r="W2315" t="str">
        <f t="shared" si="332"/>
        <v>indie rock</v>
      </c>
    </row>
    <row r="2316" spans="1:23" ht="48" x14ac:dyDescent="0.2">
      <c r="A2316" s="5">
        <f t="shared" si="324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tr">
        <f t="shared" si="325"/>
        <v>True</v>
      </c>
      <c r="I2316" t="e">
        <f t="shared" si="326"/>
        <v>#VALUE!</v>
      </c>
      <c r="J2316" t="e">
        <f t="shared" si="327"/>
        <v>#VALUE!</v>
      </c>
      <c r="K2316" t="s">
        <v>8224</v>
      </c>
      <c r="L2316" t="s">
        <v>8246</v>
      </c>
      <c r="M2316">
        <v>1339074857</v>
      </c>
      <c r="N2316" s="19">
        <f t="shared" si="328"/>
        <v>41067.301585648151</v>
      </c>
      <c r="O2316">
        <v>1336482857</v>
      </c>
      <c r="P2316" s="19">
        <f t="shared" si="329"/>
        <v>41037.301585648151</v>
      </c>
      <c r="Q2316" t="b">
        <v>1</v>
      </c>
      <c r="R2316">
        <v>50</v>
      </c>
      <c r="S2316" t="b">
        <v>1</v>
      </c>
      <c r="T2316" t="s">
        <v>8279</v>
      </c>
      <c r="U2316" s="6">
        <f t="shared" si="330"/>
        <v>37.672800000000002</v>
      </c>
      <c r="V2316" t="str">
        <f t="shared" si="331"/>
        <v>music</v>
      </c>
      <c r="W2316" t="str">
        <f t="shared" si="332"/>
        <v>indie rock</v>
      </c>
    </row>
    <row r="2317" spans="1:23" ht="32" x14ac:dyDescent="0.2">
      <c r="A2317" s="5">
        <f t="shared" si="324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tr">
        <f t="shared" si="325"/>
        <v>True</v>
      </c>
      <c r="I2317" t="e">
        <f t="shared" si="326"/>
        <v>#VALUE!</v>
      </c>
      <c r="J2317" t="e">
        <f t="shared" si="327"/>
        <v>#VALUE!</v>
      </c>
      <c r="K2317" t="s">
        <v>8224</v>
      </c>
      <c r="L2317" t="s">
        <v>8246</v>
      </c>
      <c r="M2317">
        <v>1336238743</v>
      </c>
      <c r="N2317" s="19">
        <f t="shared" si="328"/>
        <v>41034.47619212963</v>
      </c>
      <c r="O2317">
        <v>1333646743</v>
      </c>
      <c r="P2317" s="19">
        <f t="shared" si="329"/>
        <v>41004.47619212963</v>
      </c>
      <c r="Q2317" t="b">
        <v>1</v>
      </c>
      <c r="R2317">
        <v>64</v>
      </c>
      <c r="S2317" t="b">
        <v>1</v>
      </c>
      <c r="T2317" t="s">
        <v>8279</v>
      </c>
      <c r="U2317" s="6">
        <f t="shared" si="330"/>
        <v>40.078125</v>
      </c>
      <c r="V2317" t="str">
        <f t="shared" si="331"/>
        <v>music</v>
      </c>
      <c r="W2317" t="str">
        <f t="shared" si="332"/>
        <v>indie rock</v>
      </c>
    </row>
    <row r="2318" spans="1:23" ht="48" x14ac:dyDescent="0.2">
      <c r="A2318" s="5">
        <f t="shared" si="324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tr">
        <f t="shared" si="325"/>
        <v>True</v>
      </c>
      <c r="I2318" t="e">
        <f t="shared" si="326"/>
        <v>#VALUE!</v>
      </c>
      <c r="J2318" t="e">
        <f t="shared" si="327"/>
        <v>#VALUE!</v>
      </c>
      <c r="K2318" t="s">
        <v>8224</v>
      </c>
      <c r="L2318" t="s">
        <v>8246</v>
      </c>
      <c r="M2318">
        <v>1260383040</v>
      </c>
      <c r="N2318" s="19">
        <f t="shared" si="328"/>
        <v>40156.51666666667</v>
      </c>
      <c r="O2318">
        <v>1253726650</v>
      </c>
      <c r="P2318" s="19">
        <f t="shared" si="329"/>
        <v>40079.475115740745</v>
      </c>
      <c r="Q2318" t="b">
        <v>1</v>
      </c>
      <c r="R2318">
        <v>200</v>
      </c>
      <c r="S2318" t="b">
        <v>1</v>
      </c>
      <c r="T2318" t="s">
        <v>8279</v>
      </c>
      <c r="U2318" s="6">
        <f t="shared" si="330"/>
        <v>78.031999999999996</v>
      </c>
      <c r="V2318" t="str">
        <f t="shared" si="331"/>
        <v>music</v>
      </c>
      <c r="W2318" t="str">
        <f t="shared" si="332"/>
        <v>indie rock</v>
      </c>
    </row>
    <row r="2319" spans="1:23" ht="48" x14ac:dyDescent="0.2">
      <c r="A2319" s="5">
        <f t="shared" si="324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tr">
        <f t="shared" si="325"/>
        <v>True</v>
      </c>
      <c r="I2319" t="e">
        <f t="shared" si="326"/>
        <v>#VALUE!</v>
      </c>
      <c r="J2319" t="e">
        <f t="shared" si="327"/>
        <v>#VALUE!</v>
      </c>
      <c r="K2319" t="s">
        <v>8224</v>
      </c>
      <c r="L2319" t="s">
        <v>8246</v>
      </c>
      <c r="M2319">
        <v>1266210000</v>
      </c>
      <c r="N2319" s="19">
        <f t="shared" si="328"/>
        <v>40223.958333333336</v>
      </c>
      <c r="O2319">
        <v>1263474049</v>
      </c>
      <c r="P2319" s="19">
        <f t="shared" si="329"/>
        <v>40192.292233796295</v>
      </c>
      <c r="Q2319" t="b">
        <v>1</v>
      </c>
      <c r="R2319">
        <v>22</v>
      </c>
      <c r="S2319" t="b">
        <v>1</v>
      </c>
      <c r="T2319" t="s">
        <v>8279</v>
      </c>
      <c r="U2319" s="6">
        <f t="shared" si="330"/>
        <v>18.90909090909091</v>
      </c>
      <c r="V2319" t="str">
        <f t="shared" si="331"/>
        <v>music</v>
      </c>
      <c r="W2319" t="str">
        <f t="shared" si="332"/>
        <v>indie rock</v>
      </c>
    </row>
    <row r="2320" spans="1:23" ht="64" x14ac:dyDescent="0.2">
      <c r="A2320" s="5">
        <f t="shared" si="324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tr">
        <f t="shared" si="325"/>
        <v>True</v>
      </c>
      <c r="I2320" t="e">
        <f t="shared" si="326"/>
        <v>#VALUE!</v>
      </c>
      <c r="J2320" t="e">
        <f t="shared" si="327"/>
        <v>#VALUE!</v>
      </c>
      <c r="K2320" t="s">
        <v>8224</v>
      </c>
      <c r="L2320" t="s">
        <v>8246</v>
      </c>
      <c r="M2320">
        <v>1253937540</v>
      </c>
      <c r="N2320" s="19">
        <f t="shared" si="328"/>
        <v>40081.915972222225</v>
      </c>
      <c r="O2320">
        <v>1251214014</v>
      </c>
      <c r="P2320" s="19">
        <f t="shared" si="329"/>
        <v>40050.393680555557</v>
      </c>
      <c r="Q2320" t="b">
        <v>1</v>
      </c>
      <c r="R2320">
        <v>163</v>
      </c>
      <c r="S2320" t="b">
        <v>1</v>
      </c>
      <c r="T2320" t="s">
        <v>8279</v>
      </c>
      <c r="U2320" s="6">
        <f t="shared" si="330"/>
        <v>37.134969325153371</v>
      </c>
      <c r="V2320" t="str">
        <f t="shared" si="331"/>
        <v>music</v>
      </c>
      <c r="W2320" t="str">
        <f t="shared" si="332"/>
        <v>indie rock</v>
      </c>
    </row>
    <row r="2321" spans="1:23" ht="48" x14ac:dyDescent="0.2">
      <c r="A2321" s="5">
        <f t="shared" si="324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tr">
        <f t="shared" si="325"/>
        <v>True</v>
      </c>
      <c r="I2321" t="e">
        <f t="shared" si="326"/>
        <v>#VALUE!</v>
      </c>
      <c r="J2321" t="e">
        <f t="shared" si="327"/>
        <v>#VALUE!</v>
      </c>
      <c r="K2321" t="s">
        <v>8224</v>
      </c>
      <c r="L2321" t="s">
        <v>8246</v>
      </c>
      <c r="M2321">
        <v>1387072685</v>
      </c>
      <c r="N2321" s="19">
        <f t="shared" si="328"/>
        <v>41622.832002314812</v>
      </c>
      <c r="O2321">
        <v>1384480685</v>
      </c>
      <c r="P2321" s="19">
        <f t="shared" si="329"/>
        <v>41592.832002314812</v>
      </c>
      <c r="Q2321" t="b">
        <v>1</v>
      </c>
      <c r="R2321">
        <v>77</v>
      </c>
      <c r="S2321" t="b">
        <v>1</v>
      </c>
      <c r="T2321" t="s">
        <v>8279</v>
      </c>
      <c r="U2321" s="6">
        <f t="shared" si="330"/>
        <v>41.961038961038959</v>
      </c>
      <c r="V2321" t="str">
        <f t="shared" si="331"/>
        <v>music</v>
      </c>
      <c r="W2321" t="str">
        <f t="shared" si="332"/>
        <v>indie rock</v>
      </c>
    </row>
    <row r="2322" spans="1:23" ht="48" x14ac:dyDescent="0.2">
      <c r="A2322" s="5">
        <f t="shared" si="324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tr">
        <f t="shared" si="325"/>
        <v>True</v>
      </c>
      <c r="I2322" t="e">
        <f t="shared" si="326"/>
        <v>#VALUE!</v>
      </c>
      <c r="J2322" t="e">
        <f t="shared" si="327"/>
        <v>#VALUE!</v>
      </c>
      <c r="K2322" t="s">
        <v>8224</v>
      </c>
      <c r="L2322" t="s">
        <v>8246</v>
      </c>
      <c r="M2322">
        <v>1396463800</v>
      </c>
      <c r="N2322" s="19">
        <f t="shared" si="328"/>
        <v>41731.525462962964</v>
      </c>
      <c r="O2322">
        <v>1393443400</v>
      </c>
      <c r="P2322" s="19">
        <f t="shared" si="329"/>
        <v>41696.567129629628</v>
      </c>
      <c r="Q2322" t="b">
        <v>1</v>
      </c>
      <c r="R2322">
        <v>89</v>
      </c>
      <c r="S2322" t="b">
        <v>1</v>
      </c>
      <c r="T2322" t="s">
        <v>8279</v>
      </c>
      <c r="U2322" s="6">
        <f t="shared" si="330"/>
        <v>61.044943820224717</v>
      </c>
      <c r="V2322" t="str">
        <f t="shared" si="331"/>
        <v>music</v>
      </c>
      <c r="W2322" t="str">
        <f t="shared" si="332"/>
        <v>indie rock</v>
      </c>
    </row>
    <row r="2323" spans="1:23" ht="48" x14ac:dyDescent="0.2">
      <c r="A2323" s="5">
        <f t="shared" si="324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e">
        <f t="shared" si="325"/>
        <v>#VALUE!</v>
      </c>
      <c r="I2323" t="e">
        <f t="shared" si="326"/>
        <v>#VALUE!</v>
      </c>
      <c r="J2323" t="e">
        <f t="shared" si="327"/>
        <v>#VALUE!</v>
      </c>
      <c r="K2323" t="s">
        <v>8239</v>
      </c>
      <c r="L2323" t="s">
        <v>8249</v>
      </c>
      <c r="M2323">
        <v>1491282901</v>
      </c>
      <c r="N2323" s="19">
        <f t="shared" si="328"/>
        <v>42828.96876157407</v>
      </c>
      <c r="O2323">
        <v>1488694501</v>
      </c>
      <c r="P2323" s="19">
        <f t="shared" si="329"/>
        <v>42799.010428240741</v>
      </c>
      <c r="Q2323" t="b">
        <v>0</v>
      </c>
      <c r="R2323">
        <v>64</v>
      </c>
      <c r="S2323" t="b">
        <v>0</v>
      </c>
      <c r="T2323" t="s">
        <v>8298</v>
      </c>
      <c r="U2323" s="6">
        <f t="shared" si="330"/>
        <v>64.53125</v>
      </c>
      <c r="V2323" t="str">
        <f t="shared" si="331"/>
        <v>food</v>
      </c>
      <c r="W2323" t="str">
        <f t="shared" si="332"/>
        <v>small batch</v>
      </c>
    </row>
    <row r="2324" spans="1:23" ht="48" x14ac:dyDescent="0.2">
      <c r="A2324" s="5">
        <f t="shared" si="324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e">
        <f t="shared" si="325"/>
        <v>#VALUE!</v>
      </c>
      <c r="I2324" t="e">
        <f t="shared" si="326"/>
        <v>#VALUE!</v>
      </c>
      <c r="J2324" t="e">
        <f t="shared" si="327"/>
        <v>#VALUE!</v>
      </c>
      <c r="K2324" t="s">
        <v>8224</v>
      </c>
      <c r="L2324" t="s">
        <v>8246</v>
      </c>
      <c r="M2324">
        <v>1491769769</v>
      </c>
      <c r="N2324" s="19">
        <f t="shared" si="328"/>
        <v>42834.603807870371</v>
      </c>
      <c r="O2324">
        <v>1489181369</v>
      </c>
      <c r="P2324" s="19">
        <f t="shared" si="329"/>
        <v>42804.645474537043</v>
      </c>
      <c r="Q2324" t="b">
        <v>0</v>
      </c>
      <c r="R2324">
        <v>4</v>
      </c>
      <c r="S2324" t="b">
        <v>0</v>
      </c>
      <c r="T2324" t="s">
        <v>8298</v>
      </c>
      <c r="U2324" s="6">
        <f t="shared" si="330"/>
        <v>21.25</v>
      </c>
      <c r="V2324" t="str">
        <f t="shared" si="331"/>
        <v>food</v>
      </c>
      <c r="W2324" t="str">
        <f t="shared" si="332"/>
        <v>small batch</v>
      </c>
    </row>
    <row r="2325" spans="1:23" ht="48" x14ac:dyDescent="0.2">
      <c r="A2325" s="5">
        <f t="shared" si="324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e">
        <f t="shared" si="325"/>
        <v>#VALUE!</v>
      </c>
      <c r="I2325" t="e">
        <f t="shared" si="326"/>
        <v>#VALUE!</v>
      </c>
      <c r="J2325" t="e">
        <f t="shared" si="327"/>
        <v>#VALUE!</v>
      </c>
      <c r="K2325" t="s">
        <v>8224</v>
      </c>
      <c r="L2325" t="s">
        <v>8246</v>
      </c>
      <c r="M2325">
        <v>1490033247</v>
      </c>
      <c r="N2325" s="19">
        <f t="shared" si="328"/>
        <v>42814.505173611105</v>
      </c>
      <c r="O2325">
        <v>1489428447</v>
      </c>
      <c r="P2325" s="19">
        <f t="shared" si="329"/>
        <v>42807.505173611105</v>
      </c>
      <c r="Q2325" t="b">
        <v>0</v>
      </c>
      <c r="R2325">
        <v>4</v>
      </c>
      <c r="S2325" t="b">
        <v>0</v>
      </c>
      <c r="T2325" t="s">
        <v>8298</v>
      </c>
      <c r="U2325" s="6">
        <f t="shared" si="330"/>
        <v>30</v>
      </c>
      <c r="V2325" t="str">
        <f t="shared" si="331"/>
        <v>food</v>
      </c>
      <c r="W2325" t="str">
        <f t="shared" si="332"/>
        <v>small batch</v>
      </c>
    </row>
    <row r="2326" spans="1:23" ht="32" x14ac:dyDescent="0.2">
      <c r="A2326" s="5">
        <f t="shared" si="324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e">
        <f t="shared" si="325"/>
        <v>#VALUE!</v>
      </c>
      <c r="I2326" t="e">
        <f t="shared" si="326"/>
        <v>#VALUE!</v>
      </c>
      <c r="J2326" t="e">
        <f t="shared" si="327"/>
        <v>#VALUE!</v>
      </c>
      <c r="K2326" t="s">
        <v>8225</v>
      </c>
      <c r="L2326" t="s">
        <v>8247</v>
      </c>
      <c r="M2326">
        <v>1490559285</v>
      </c>
      <c r="N2326" s="19">
        <f t="shared" si="328"/>
        <v>42820.593576388885</v>
      </c>
      <c r="O2326">
        <v>1487970885</v>
      </c>
      <c r="P2326" s="19">
        <f t="shared" si="329"/>
        <v>42790.635243055556</v>
      </c>
      <c r="Q2326" t="b">
        <v>0</v>
      </c>
      <c r="R2326">
        <v>61</v>
      </c>
      <c r="S2326" t="b">
        <v>0</v>
      </c>
      <c r="T2326" t="s">
        <v>8298</v>
      </c>
      <c r="U2326" s="6">
        <f t="shared" si="330"/>
        <v>25.491803278688526</v>
      </c>
      <c r="V2326" t="str">
        <f t="shared" si="331"/>
        <v>food</v>
      </c>
      <c r="W2326" t="str">
        <f t="shared" si="332"/>
        <v>small batch</v>
      </c>
    </row>
    <row r="2327" spans="1:23" ht="48" x14ac:dyDescent="0.2">
      <c r="A2327" s="5">
        <f t="shared" si="324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e">
        <f t="shared" si="325"/>
        <v>#VALUE!</v>
      </c>
      <c r="I2327" t="e">
        <f t="shared" si="326"/>
        <v>#VALUE!</v>
      </c>
      <c r="J2327" t="e">
        <f t="shared" si="327"/>
        <v>#VALUE!</v>
      </c>
      <c r="K2327" t="s">
        <v>8224</v>
      </c>
      <c r="L2327" t="s">
        <v>8246</v>
      </c>
      <c r="M2327">
        <v>1490830331</v>
      </c>
      <c r="N2327" s="19">
        <f t="shared" si="328"/>
        <v>42823.730682870373</v>
      </c>
      <c r="O2327">
        <v>1488241931</v>
      </c>
      <c r="P2327" s="19">
        <f t="shared" si="329"/>
        <v>42793.772349537037</v>
      </c>
      <c r="Q2327" t="b">
        <v>0</v>
      </c>
      <c r="R2327">
        <v>7</v>
      </c>
      <c r="S2327" t="b">
        <v>0</v>
      </c>
      <c r="T2327" t="s">
        <v>8298</v>
      </c>
      <c r="U2327" s="6">
        <f t="shared" si="330"/>
        <v>11.428571428571429</v>
      </c>
      <c r="V2327" t="str">
        <f t="shared" si="331"/>
        <v>food</v>
      </c>
      <c r="W2327" t="str">
        <f t="shared" si="332"/>
        <v>small batch</v>
      </c>
    </row>
    <row r="2328" spans="1:23" ht="48" x14ac:dyDescent="0.2">
      <c r="A2328" s="5">
        <f t="shared" si="324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e">
        <f t="shared" si="325"/>
        <v>#VALUE!</v>
      </c>
      <c r="I2328" t="e">
        <f t="shared" si="326"/>
        <v>#VALUE!</v>
      </c>
      <c r="J2328" t="e">
        <f t="shared" si="327"/>
        <v>#VALUE!</v>
      </c>
      <c r="K2328" t="s">
        <v>8224</v>
      </c>
      <c r="L2328" t="s">
        <v>8246</v>
      </c>
      <c r="M2328">
        <v>1493571600</v>
      </c>
      <c r="N2328" s="19">
        <f t="shared" si="328"/>
        <v>42855.458333333328</v>
      </c>
      <c r="O2328">
        <v>1489106948</v>
      </c>
      <c r="P2328" s="19">
        <f t="shared" si="329"/>
        <v>42803.784120370372</v>
      </c>
      <c r="Q2328" t="b">
        <v>0</v>
      </c>
      <c r="R2328">
        <v>1</v>
      </c>
      <c r="S2328" t="b">
        <v>0</v>
      </c>
      <c r="T2328" t="s">
        <v>8298</v>
      </c>
      <c r="U2328" s="6">
        <f t="shared" si="330"/>
        <v>108</v>
      </c>
      <c r="V2328" t="str">
        <f t="shared" si="331"/>
        <v>food</v>
      </c>
      <c r="W2328" t="str">
        <f t="shared" si="332"/>
        <v>small batch</v>
      </c>
    </row>
    <row r="2329" spans="1:23" ht="32" x14ac:dyDescent="0.2">
      <c r="A2329" s="5">
        <f t="shared" si="324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tr">
        <f t="shared" si="325"/>
        <v>True</v>
      </c>
      <c r="I2329" t="e">
        <f t="shared" si="326"/>
        <v>#VALUE!</v>
      </c>
      <c r="J2329" t="e">
        <f t="shared" si="327"/>
        <v>#VALUE!</v>
      </c>
      <c r="K2329" t="s">
        <v>8224</v>
      </c>
      <c r="L2329" t="s">
        <v>8246</v>
      </c>
      <c r="M2329">
        <v>1409090440</v>
      </c>
      <c r="N2329" s="19">
        <f t="shared" si="328"/>
        <v>41877.667129629634</v>
      </c>
      <c r="O2329">
        <v>1406066440</v>
      </c>
      <c r="P2329" s="19">
        <f t="shared" si="329"/>
        <v>41842.667129629634</v>
      </c>
      <c r="Q2329" t="b">
        <v>1</v>
      </c>
      <c r="R2329">
        <v>3355</v>
      </c>
      <c r="S2329" t="b">
        <v>1</v>
      </c>
      <c r="T2329" t="s">
        <v>8298</v>
      </c>
      <c r="U2329" s="6">
        <f t="shared" si="330"/>
        <v>54.883162444113267</v>
      </c>
      <c r="V2329" t="str">
        <f t="shared" si="331"/>
        <v>food</v>
      </c>
      <c r="W2329" t="str">
        <f t="shared" si="332"/>
        <v>small batch</v>
      </c>
    </row>
    <row r="2330" spans="1:23" ht="64" x14ac:dyDescent="0.2">
      <c r="A2330" s="5">
        <f t="shared" si="324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tr">
        <f t="shared" si="325"/>
        <v>True</v>
      </c>
      <c r="I2330" t="e">
        <f t="shared" si="326"/>
        <v>#VALUE!</v>
      </c>
      <c r="J2330" t="e">
        <f t="shared" si="327"/>
        <v>#VALUE!</v>
      </c>
      <c r="K2330" t="s">
        <v>8224</v>
      </c>
      <c r="L2330" t="s">
        <v>8246</v>
      </c>
      <c r="M2330">
        <v>1434307537</v>
      </c>
      <c r="N2330" s="19">
        <f t="shared" si="328"/>
        <v>42169.531678240746</v>
      </c>
      <c r="O2330">
        <v>1431715537</v>
      </c>
      <c r="P2330" s="19">
        <f t="shared" si="329"/>
        <v>42139.531678240746</v>
      </c>
      <c r="Q2330" t="b">
        <v>1</v>
      </c>
      <c r="R2330">
        <v>537</v>
      </c>
      <c r="S2330" t="b">
        <v>1</v>
      </c>
      <c r="T2330" t="s">
        <v>8298</v>
      </c>
      <c r="U2330" s="6">
        <f t="shared" si="330"/>
        <v>47.383612662942269</v>
      </c>
      <c r="V2330" t="str">
        <f t="shared" si="331"/>
        <v>food</v>
      </c>
      <c r="W2330" t="str">
        <f t="shared" si="332"/>
        <v>small batch</v>
      </c>
    </row>
    <row r="2331" spans="1:23" ht="48" x14ac:dyDescent="0.2">
      <c r="A2331" s="5">
        <f t="shared" si="324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tr">
        <f t="shared" si="325"/>
        <v>True</v>
      </c>
      <c r="I2331" t="e">
        <f t="shared" si="326"/>
        <v>#VALUE!</v>
      </c>
      <c r="J2331" t="e">
        <f t="shared" si="327"/>
        <v>#VALUE!</v>
      </c>
      <c r="K2331" t="s">
        <v>8224</v>
      </c>
      <c r="L2331" t="s">
        <v>8246</v>
      </c>
      <c r="M2331">
        <v>1405609146</v>
      </c>
      <c r="N2331" s="19">
        <f t="shared" si="328"/>
        <v>41837.374374999999</v>
      </c>
      <c r="O2331">
        <v>1403017146</v>
      </c>
      <c r="P2331" s="19">
        <f t="shared" si="329"/>
        <v>41807.374374999999</v>
      </c>
      <c r="Q2331" t="b">
        <v>1</v>
      </c>
      <c r="R2331">
        <v>125</v>
      </c>
      <c r="S2331" t="b">
        <v>1</v>
      </c>
      <c r="T2331" t="s">
        <v>8298</v>
      </c>
      <c r="U2331" s="6">
        <f t="shared" si="330"/>
        <v>211.84</v>
      </c>
      <c r="V2331" t="str">
        <f t="shared" si="331"/>
        <v>food</v>
      </c>
      <c r="W2331" t="str">
        <f t="shared" si="332"/>
        <v>small batch</v>
      </c>
    </row>
    <row r="2332" spans="1:23" ht="48" x14ac:dyDescent="0.2">
      <c r="A2332" s="5">
        <f t="shared" si="324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tr">
        <f t="shared" si="325"/>
        <v>True</v>
      </c>
      <c r="I2332" t="e">
        <f t="shared" si="326"/>
        <v>#VALUE!</v>
      </c>
      <c r="J2332" t="e">
        <f t="shared" si="327"/>
        <v>#VALUE!</v>
      </c>
      <c r="K2332" t="s">
        <v>8224</v>
      </c>
      <c r="L2332" t="s">
        <v>8246</v>
      </c>
      <c r="M2332">
        <v>1451001600</v>
      </c>
      <c r="N2332" s="19">
        <f t="shared" si="328"/>
        <v>42362.75</v>
      </c>
      <c r="O2332">
        <v>1448400943</v>
      </c>
      <c r="P2332" s="19">
        <f t="shared" si="329"/>
        <v>42332.64980324074</v>
      </c>
      <c r="Q2332" t="b">
        <v>1</v>
      </c>
      <c r="R2332">
        <v>163</v>
      </c>
      <c r="S2332" t="b">
        <v>1</v>
      </c>
      <c r="T2332" t="s">
        <v>8298</v>
      </c>
      <c r="U2332" s="6">
        <f t="shared" si="330"/>
        <v>219.92638036809817</v>
      </c>
      <c r="V2332" t="str">
        <f t="shared" si="331"/>
        <v>food</v>
      </c>
      <c r="W2332" t="str">
        <f t="shared" si="332"/>
        <v>small batch</v>
      </c>
    </row>
    <row r="2333" spans="1:23" ht="48" x14ac:dyDescent="0.2">
      <c r="A2333" s="5">
        <f t="shared" si="324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tr">
        <f t="shared" si="325"/>
        <v>True</v>
      </c>
      <c r="I2333" t="e">
        <f t="shared" si="326"/>
        <v>#VALUE!</v>
      </c>
      <c r="J2333" t="e">
        <f t="shared" si="327"/>
        <v>#VALUE!</v>
      </c>
      <c r="K2333" t="s">
        <v>8224</v>
      </c>
      <c r="L2333" t="s">
        <v>8246</v>
      </c>
      <c r="M2333">
        <v>1408320490</v>
      </c>
      <c r="N2333" s="19">
        <f t="shared" si="328"/>
        <v>41868.755671296298</v>
      </c>
      <c r="O2333">
        <v>1405728490</v>
      </c>
      <c r="P2333" s="19">
        <f t="shared" si="329"/>
        <v>41838.755671296298</v>
      </c>
      <c r="Q2333" t="b">
        <v>1</v>
      </c>
      <c r="R2333">
        <v>283</v>
      </c>
      <c r="S2333" t="b">
        <v>1</v>
      </c>
      <c r="T2333" t="s">
        <v>8298</v>
      </c>
      <c r="U2333" s="6">
        <f t="shared" si="330"/>
        <v>40.795406360424032</v>
      </c>
      <c r="V2333" t="str">
        <f t="shared" si="331"/>
        <v>food</v>
      </c>
      <c r="W2333" t="str">
        <f t="shared" si="332"/>
        <v>small batch</v>
      </c>
    </row>
    <row r="2334" spans="1:23" ht="48" x14ac:dyDescent="0.2">
      <c r="A2334" s="5">
        <f t="shared" si="324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tr">
        <f t="shared" si="325"/>
        <v>True</v>
      </c>
      <c r="I2334" t="e">
        <f t="shared" si="326"/>
        <v>#VALUE!</v>
      </c>
      <c r="J2334" t="e">
        <f t="shared" si="327"/>
        <v>#VALUE!</v>
      </c>
      <c r="K2334" t="s">
        <v>8224</v>
      </c>
      <c r="L2334" t="s">
        <v>8246</v>
      </c>
      <c r="M2334">
        <v>1423235071</v>
      </c>
      <c r="N2334" s="19">
        <f t="shared" si="328"/>
        <v>42041.378136574072</v>
      </c>
      <c r="O2334">
        <v>1420643071</v>
      </c>
      <c r="P2334" s="19">
        <f t="shared" si="329"/>
        <v>42011.378136574072</v>
      </c>
      <c r="Q2334" t="b">
        <v>1</v>
      </c>
      <c r="R2334">
        <v>352</v>
      </c>
      <c r="S2334" t="b">
        <v>1</v>
      </c>
      <c r="T2334" t="s">
        <v>8298</v>
      </c>
      <c r="U2334" s="6">
        <f t="shared" si="330"/>
        <v>75.502840909090907</v>
      </c>
      <c r="V2334" t="str">
        <f t="shared" si="331"/>
        <v>food</v>
      </c>
      <c r="W2334" t="str">
        <f t="shared" si="332"/>
        <v>small batch</v>
      </c>
    </row>
    <row r="2335" spans="1:23" ht="48" x14ac:dyDescent="0.2">
      <c r="A2335" s="5">
        <f t="shared" si="324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tr">
        <f t="shared" si="325"/>
        <v>True</v>
      </c>
      <c r="I2335" t="e">
        <f t="shared" si="326"/>
        <v>#VALUE!</v>
      </c>
      <c r="J2335" t="e">
        <f t="shared" si="327"/>
        <v>#VALUE!</v>
      </c>
      <c r="K2335" t="s">
        <v>8224</v>
      </c>
      <c r="L2335" t="s">
        <v>8246</v>
      </c>
      <c r="M2335">
        <v>1401385800</v>
      </c>
      <c r="N2335" s="19">
        <f t="shared" si="328"/>
        <v>41788.493055555555</v>
      </c>
      <c r="O2335">
        <v>1399563390</v>
      </c>
      <c r="P2335" s="19">
        <f t="shared" si="329"/>
        <v>41767.400347222225</v>
      </c>
      <c r="Q2335" t="b">
        <v>1</v>
      </c>
      <c r="R2335">
        <v>94</v>
      </c>
      <c r="S2335" t="b">
        <v>1</v>
      </c>
      <c r="T2335" t="s">
        <v>8298</v>
      </c>
      <c r="U2335" s="6">
        <f t="shared" si="330"/>
        <v>13.542553191489361</v>
      </c>
      <c r="V2335" t="str">
        <f t="shared" si="331"/>
        <v>food</v>
      </c>
      <c r="W2335" t="str">
        <f t="shared" si="332"/>
        <v>small batch</v>
      </c>
    </row>
    <row r="2336" spans="1:23" ht="48" x14ac:dyDescent="0.2">
      <c r="A2336" s="5">
        <f t="shared" si="324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tr">
        <f t="shared" si="325"/>
        <v>True</v>
      </c>
      <c r="I2336" t="e">
        <f t="shared" si="326"/>
        <v>#VALUE!</v>
      </c>
      <c r="J2336" t="e">
        <f t="shared" si="327"/>
        <v>#VALUE!</v>
      </c>
      <c r="K2336" t="s">
        <v>8224</v>
      </c>
      <c r="L2336" t="s">
        <v>8246</v>
      </c>
      <c r="M2336">
        <v>1415208840</v>
      </c>
      <c r="N2336" s="19">
        <f t="shared" si="328"/>
        <v>41948.481944444444</v>
      </c>
      <c r="O2336">
        <v>1412611498</v>
      </c>
      <c r="P2336" s="19">
        <f t="shared" si="329"/>
        <v>41918.420115740737</v>
      </c>
      <c r="Q2336" t="b">
        <v>1</v>
      </c>
      <c r="R2336">
        <v>67</v>
      </c>
      <c r="S2336" t="b">
        <v>1</v>
      </c>
      <c r="T2336" t="s">
        <v>8298</v>
      </c>
      <c r="U2336" s="6">
        <f t="shared" si="330"/>
        <v>60.865671641791046</v>
      </c>
      <c r="V2336" t="str">
        <f t="shared" si="331"/>
        <v>food</v>
      </c>
      <c r="W2336" t="str">
        <f t="shared" si="332"/>
        <v>small batch</v>
      </c>
    </row>
    <row r="2337" spans="1:23" ht="48" x14ac:dyDescent="0.2">
      <c r="A2337" s="5">
        <f t="shared" si="324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tr">
        <f t="shared" si="325"/>
        <v>True</v>
      </c>
      <c r="I2337" t="e">
        <f t="shared" si="326"/>
        <v>#VALUE!</v>
      </c>
      <c r="J2337" t="e">
        <f t="shared" si="327"/>
        <v>#VALUE!</v>
      </c>
      <c r="K2337" t="s">
        <v>8224</v>
      </c>
      <c r="L2337" t="s">
        <v>8246</v>
      </c>
      <c r="M2337">
        <v>1402494243</v>
      </c>
      <c r="N2337" s="19">
        <f t="shared" si="328"/>
        <v>41801.322256944448</v>
      </c>
      <c r="O2337">
        <v>1399902243</v>
      </c>
      <c r="P2337" s="19">
        <f t="shared" si="329"/>
        <v>41771.322256944448</v>
      </c>
      <c r="Q2337" t="b">
        <v>1</v>
      </c>
      <c r="R2337">
        <v>221</v>
      </c>
      <c r="S2337" t="b">
        <v>1</v>
      </c>
      <c r="T2337" t="s">
        <v>8298</v>
      </c>
      <c r="U2337" s="6">
        <f t="shared" si="330"/>
        <v>115.69230769230769</v>
      </c>
      <c r="V2337" t="str">
        <f t="shared" si="331"/>
        <v>food</v>
      </c>
      <c r="W2337" t="str">
        <f t="shared" si="332"/>
        <v>small batch</v>
      </c>
    </row>
    <row r="2338" spans="1:23" ht="48" x14ac:dyDescent="0.2">
      <c r="A2338" s="5">
        <f t="shared" si="324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tr">
        <f t="shared" si="325"/>
        <v>True</v>
      </c>
      <c r="I2338" t="e">
        <f t="shared" si="326"/>
        <v>#VALUE!</v>
      </c>
      <c r="J2338" t="e">
        <f t="shared" si="327"/>
        <v>#VALUE!</v>
      </c>
      <c r="K2338" t="s">
        <v>8224</v>
      </c>
      <c r="L2338" t="s">
        <v>8246</v>
      </c>
      <c r="M2338">
        <v>1394316695</v>
      </c>
      <c r="N2338" s="19">
        <f t="shared" si="328"/>
        <v>41706.674710648149</v>
      </c>
      <c r="O2338">
        <v>1390860695</v>
      </c>
      <c r="P2338" s="19">
        <f t="shared" si="329"/>
        <v>41666.674710648149</v>
      </c>
      <c r="Q2338" t="b">
        <v>1</v>
      </c>
      <c r="R2338">
        <v>2165</v>
      </c>
      <c r="S2338" t="b">
        <v>1</v>
      </c>
      <c r="T2338" t="s">
        <v>8298</v>
      </c>
      <c r="U2338" s="6">
        <f t="shared" si="330"/>
        <v>48.104623556581984</v>
      </c>
      <c r="V2338" t="str">
        <f t="shared" si="331"/>
        <v>food</v>
      </c>
      <c r="W2338" t="str">
        <f t="shared" si="332"/>
        <v>small batch</v>
      </c>
    </row>
    <row r="2339" spans="1:23" ht="32" x14ac:dyDescent="0.2">
      <c r="A2339" s="5">
        <f t="shared" si="324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tr">
        <f t="shared" si="325"/>
        <v>True</v>
      </c>
      <c r="I2339" t="e">
        <f t="shared" si="326"/>
        <v>#VALUE!</v>
      </c>
      <c r="J2339" t="e">
        <f t="shared" si="327"/>
        <v>#VALUE!</v>
      </c>
      <c r="K2339" t="s">
        <v>8224</v>
      </c>
      <c r="L2339" t="s">
        <v>8246</v>
      </c>
      <c r="M2339">
        <v>1403796143</v>
      </c>
      <c r="N2339" s="19">
        <f t="shared" si="328"/>
        <v>41816.390543981484</v>
      </c>
      <c r="O2339">
        <v>1401204143</v>
      </c>
      <c r="P2339" s="19">
        <f t="shared" si="329"/>
        <v>41786.390543981484</v>
      </c>
      <c r="Q2339" t="b">
        <v>1</v>
      </c>
      <c r="R2339">
        <v>179</v>
      </c>
      <c r="S2339" t="b">
        <v>1</v>
      </c>
      <c r="T2339" t="s">
        <v>8298</v>
      </c>
      <c r="U2339" s="6">
        <f t="shared" si="330"/>
        <v>74.184357541899445</v>
      </c>
      <c r="V2339" t="str">
        <f t="shared" si="331"/>
        <v>food</v>
      </c>
      <c r="W2339" t="str">
        <f t="shared" si="332"/>
        <v>small batch</v>
      </c>
    </row>
    <row r="2340" spans="1:23" ht="48" x14ac:dyDescent="0.2">
      <c r="A2340" s="5">
        <f t="shared" si="324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tr">
        <f t="shared" si="325"/>
        <v>True</v>
      </c>
      <c r="I2340" t="e">
        <f t="shared" si="326"/>
        <v>#VALUE!</v>
      </c>
      <c r="J2340" t="e">
        <f t="shared" si="327"/>
        <v>#VALUE!</v>
      </c>
      <c r="K2340" t="s">
        <v>8224</v>
      </c>
      <c r="L2340" t="s">
        <v>8246</v>
      </c>
      <c r="M2340">
        <v>1404077484</v>
      </c>
      <c r="N2340" s="19">
        <f t="shared" si="328"/>
        <v>41819.646805555552</v>
      </c>
      <c r="O2340">
        <v>1401485484</v>
      </c>
      <c r="P2340" s="19">
        <f t="shared" si="329"/>
        <v>41789.646805555552</v>
      </c>
      <c r="Q2340" t="b">
        <v>1</v>
      </c>
      <c r="R2340">
        <v>123</v>
      </c>
      <c r="S2340" t="b">
        <v>1</v>
      </c>
      <c r="T2340" t="s">
        <v>8298</v>
      </c>
      <c r="U2340" s="6">
        <f t="shared" si="330"/>
        <v>123.34552845528455</v>
      </c>
      <c r="V2340" t="str">
        <f t="shared" si="331"/>
        <v>food</v>
      </c>
      <c r="W2340" t="str">
        <f t="shared" si="332"/>
        <v>small batch</v>
      </c>
    </row>
    <row r="2341" spans="1:23" ht="48" x14ac:dyDescent="0.2">
      <c r="A2341" s="5">
        <f t="shared" si="324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tr">
        <f t="shared" si="325"/>
        <v>True</v>
      </c>
      <c r="I2341" t="e">
        <f t="shared" si="326"/>
        <v>#VALUE!</v>
      </c>
      <c r="J2341" t="e">
        <f t="shared" si="327"/>
        <v>#VALUE!</v>
      </c>
      <c r="K2341" t="s">
        <v>8224</v>
      </c>
      <c r="L2341" t="s">
        <v>8246</v>
      </c>
      <c r="M2341">
        <v>1482134340</v>
      </c>
      <c r="N2341" s="19">
        <f t="shared" si="328"/>
        <v>42723.082638888889</v>
      </c>
      <c r="O2341">
        <v>1479496309</v>
      </c>
      <c r="P2341" s="19">
        <f t="shared" si="329"/>
        <v>42692.54987268518</v>
      </c>
      <c r="Q2341" t="b">
        <v>1</v>
      </c>
      <c r="R2341">
        <v>1104</v>
      </c>
      <c r="S2341" t="b">
        <v>1</v>
      </c>
      <c r="T2341" t="s">
        <v>8298</v>
      </c>
      <c r="U2341" s="6">
        <f t="shared" si="330"/>
        <v>66.623188405797094</v>
      </c>
      <c r="V2341" t="str">
        <f t="shared" si="331"/>
        <v>food</v>
      </c>
      <c r="W2341" t="str">
        <f t="shared" si="332"/>
        <v>small batch</v>
      </c>
    </row>
    <row r="2342" spans="1:23" ht="48" x14ac:dyDescent="0.2">
      <c r="A2342" s="5">
        <f t="shared" si="324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tr">
        <f t="shared" si="325"/>
        <v>True</v>
      </c>
      <c r="I2342" t="e">
        <f t="shared" si="326"/>
        <v>#VALUE!</v>
      </c>
      <c r="J2342" t="e">
        <f t="shared" si="327"/>
        <v>#VALUE!</v>
      </c>
      <c r="K2342" t="s">
        <v>8224</v>
      </c>
      <c r="L2342" t="s">
        <v>8246</v>
      </c>
      <c r="M2342">
        <v>1477841138</v>
      </c>
      <c r="N2342" s="19">
        <f t="shared" si="328"/>
        <v>42673.392800925925</v>
      </c>
      <c r="O2342">
        <v>1475249138</v>
      </c>
      <c r="P2342" s="19">
        <f t="shared" si="329"/>
        <v>42643.392800925925</v>
      </c>
      <c r="Q2342" t="b">
        <v>1</v>
      </c>
      <c r="R2342">
        <v>403</v>
      </c>
      <c r="S2342" t="b">
        <v>1</v>
      </c>
      <c r="T2342" t="s">
        <v>8298</v>
      </c>
      <c r="U2342" s="6">
        <f t="shared" si="330"/>
        <v>104.99007444168734</v>
      </c>
      <c r="V2342" t="str">
        <f t="shared" si="331"/>
        <v>food</v>
      </c>
      <c r="W2342" t="str">
        <f t="shared" si="332"/>
        <v>small batch</v>
      </c>
    </row>
    <row r="2343" spans="1:23" ht="48" x14ac:dyDescent="0.2">
      <c r="A2343" s="5">
        <f t="shared" si="324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e">
        <f t="shared" si="325"/>
        <v>#VALUE!</v>
      </c>
      <c r="I2343" t="e">
        <f t="shared" si="326"/>
        <v>#VALUE!</v>
      </c>
      <c r="J2343" t="str">
        <f t="shared" si="327"/>
        <v>True</v>
      </c>
      <c r="K2343" t="s">
        <v>8224</v>
      </c>
      <c r="L2343" t="s">
        <v>8246</v>
      </c>
      <c r="M2343">
        <v>1436729504</v>
      </c>
      <c r="N2343" s="19">
        <f t="shared" si="328"/>
        <v>42197.563703703709</v>
      </c>
      <c r="O2343">
        <v>1434137504</v>
      </c>
      <c r="P2343" s="19">
        <f t="shared" si="329"/>
        <v>42167.563703703709</v>
      </c>
      <c r="Q2343" t="b">
        <v>0</v>
      </c>
      <c r="R2343">
        <v>0</v>
      </c>
      <c r="S2343" t="b">
        <v>0</v>
      </c>
      <c r="T2343" t="s">
        <v>8272</v>
      </c>
      <c r="U2343" s="6" t="e">
        <f t="shared" si="330"/>
        <v>#DIV/0!</v>
      </c>
      <c r="V2343" t="str">
        <f t="shared" si="331"/>
        <v>technology</v>
      </c>
      <c r="W2343" t="str">
        <f t="shared" si="332"/>
        <v>web</v>
      </c>
    </row>
    <row r="2344" spans="1:23" ht="48" x14ac:dyDescent="0.2">
      <c r="A2344" s="5">
        <f t="shared" si="324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e">
        <f t="shared" si="325"/>
        <v>#VALUE!</v>
      </c>
      <c r="I2344" t="e">
        <f t="shared" si="326"/>
        <v>#VALUE!</v>
      </c>
      <c r="J2344" t="str">
        <f t="shared" si="327"/>
        <v>True</v>
      </c>
      <c r="K2344" t="s">
        <v>8224</v>
      </c>
      <c r="L2344" t="s">
        <v>8246</v>
      </c>
      <c r="M2344">
        <v>1412571600</v>
      </c>
      <c r="N2344" s="19">
        <f t="shared" si="328"/>
        <v>41917.958333333336</v>
      </c>
      <c r="O2344">
        <v>1410799870</v>
      </c>
      <c r="P2344" s="19">
        <f t="shared" si="329"/>
        <v>41897.452199074076</v>
      </c>
      <c r="Q2344" t="b">
        <v>0</v>
      </c>
      <c r="R2344">
        <v>0</v>
      </c>
      <c r="S2344" t="b">
        <v>0</v>
      </c>
      <c r="T2344" t="s">
        <v>8272</v>
      </c>
      <c r="U2344" s="6" t="e">
        <f t="shared" si="330"/>
        <v>#DIV/0!</v>
      </c>
      <c r="V2344" t="str">
        <f t="shared" si="331"/>
        <v>technology</v>
      </c>
      <c r="W2344" t="str">
        <f t="shared" si="332"/>
        <v>web</v>
      </c>
    </row>
    <row r="2345" spans="1:23" ht="48" x14ac:dyDescent="0.2">
      <c r="A2345" s="5">
        <f t="shared" si="324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e">
        <f t="shared" si="325"/>
        <v>#VALUE!</v>
      </c>
      <c r="I2345" t="e">
        <f t="shared" si="326"/>
        <v>#VALUE!</v>
      </c>
      <c r="J2345" t="str">
        <f t="shared" si="327"/>
        <v>True</v>
      </c>
      <c r="K2345" t="s">
        <v>8224</v>
      </c>
      <c r="L2345" t="s">
        <v>8246</v>
      </c>
      <c r="M2345">
        <v>1452282420</v>
      </c>
      <c r="N2345" s="19">
        <f t="shared" si="328"/>
        <v>42377.57430555555</v>
      </c>
      <c r="O2345">
        <v>1447962505</v>
      </c>
      <c r="P2345" s="19">
        <f t="shared" si="329"/>
        <v>42327.575289351851</v>
      </c>
      <c r="Q2345" t="b">
        <v>0</v>
      </c>
      <c r="R2345">
        <v>1</v>
      </c>
      <c r="S2345" t="b">
        <v>0</v>
      </c>
      <c r="T2345" t="s">
        <v>8272</v>
      </c>
      <c r="U2345" s="6">
        <f t="shared" si="330"/>
        <v>300</v>
      </c>
      <c r="V2345" t="str">
        <f t="shared" si="331"/>
        <v>technology</v>
      </c>
      <c r="W2345" t="str">
        <f t="shared" si="332"/>
        <v>web</v>
      </c>
    </row>
    <row r="2346" spans="1:23" ht="48" x14ac:dyDescent="0.2">
      <c r="A2346" s="5">
        <f t="shared" si="324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e">
        <f t="shared" si="325"/>
        <v>#VALUE!</v>
      </c>
      <c r="I2346" t="e">
        <f t="shared" si="326"/>
        <v>#VALUE!</v>
      </c>
      <c r="J2346" t="str">
        <f t="shared" si="327"/>
        <v>True</v>
      </c>
      <c r="K2346" t="s">
        <v>8229</v>
      </c>
      <c r="L2346" t="s">
        <v>8251</v>
      </c>
      <c r="M2346">
        <v>1466789269</v>
      </c>
      <c r="N2346" s="19">
        <f t="shared" si="328"/>
        <v>42545.477650462963</v>
      </c>
      <c r="O2346">
        <v>1464197269</v>
      </c>
      <c r="P2346" s="19">
        <f t="shared" si="329"/>
        <v>42515.477650462963</v>
      </c>
      <c r="Q2346" t="b">
        <v>0</v>
      </c>
      <c r="R2346">
        <v>1</v>
      </c>
      <c r="S2346" t="b">
        <v>0</v>
      </c>
      <c r="T2346" t="s">
        <v>8272</v>
      </c>
      <c r="U2346" s="6">
        <f t="shared" si="330"/>
        <v>1</v>
      </c>
      <c r="V2346" t="str">
        <f t="shared" si="331"/>
        <v>technology</v>
      </c>
      <c r="W2346" t="str">
        <f t="shared" si="332"/>
        <v>web</v>
      </c>
    </row>
    <row r="2347" spans="1:23" ht="48" x14ac:dyDescent="0.2">
      <c r="A2347" s="5">
        <f t="shared" si="324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e">
        <f t="shared" si="325"/>
        <v>#VALUE!</v>
      </c>
      <c r="I2347" t="e">
        <f t="shared" si="326"/>
        <v>#VALUE!</v>
      </c>
      <c r="J2347" t="str">
        <f t="shared" si="327"/>
        <v>True</v>
      </c>
      <c r="K2347" t="s">
        <v>8224</v>
      </c>
      <c r="L2347" t="s">
        <v>8246</v>
      </c>
      <c r="M2347">
        <v>1427845140</v>
      </c>
      <c r="N2347" s="19">
        <f t="shared" si="328"/>
        <v>42094.735416666663</v>
      </c>
      <c r="O2347">
        <v>1424822556</v>
      </c>
      <c r="P2347" s="19">
        <f t="shared" si="329"/>
        <v>42059.751805555556</v>
      </c>
      <c r="Q2347" t="b">
        <v>0</v>
      </c>
      <c r="R2347">
        <v>0</v>
      </c>
      <c r="S2347" t="b">
        <v>0</v>
      </c>
      <c r="T2347" t="s">
        <v>8272</v>
      </c>
      <c r="U2347" s="6" t="e">
        <f t="shared" si="330"/>
        <v>#DIV/0!</v>
      </c>
      <c r="V2347" t="str">
        <f t="shared" si="331"/>
        <v>technology</v>
      </c>
      <c r="W2347" t="str">
        <f t="shared" si="332"/>
        <v>web</v>
      </c>
    </row>
    <row r="2348" spans="1:23" ht="48" x14ac:dyDescent="0.2">
      <c r="A2348" s="5">
        <f t="shared" si="324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e">
        <f t="shared" si="325"/>
        <v>#VALUE!</v>
      </c>
      <c r="I2348" t="e">
        <f t="shared" si="326"/>
        <v>#VALUE!</v>
      </c>
      <c r="J2348" t="str">
        <f t="shared" si="327"/>
        <v>True</v>
      </c>
      <c r="K2348" t="s">
        <v>8224</v>
      </c>
      <c r="L2348" t="s">
        <v>8246</v>
      </c>
      <c r="M2348">
        <v>1476731431</v>
      </c>
      <c r="N2348" s="19">
        <f t="shared" si="328"/>
        <v>42660.54896990741</v>
      </c>
      <c r="O2348">
        <v>1472843431</v>
      </c>
      <c r="P2348" s="19">
        <f t="shared" si="329"/>
        <v>42615.54896990741</v>
      </c>
      <c r="Q2348" t="b">
        <v>0</v>
      </c>
      <c r="R2348">
        <v>3</v>
      </c>
      <c r="S2348" t="b">
        <v>0</v>
      </c>
      <c r="T2348" t="s">
        <v>8272</v>
      </c>
      <c r="U2348" s="6">
        <f t="shared" si="330"/>
        <v>13</v>
      </c>
      <c r="V2348" t="str">
        <f t="shared" si="331"/>
        <v>technology</v>
      </c>
      <c r="W2348" t="str">
        <f t="shared" si="332"/>
        <v>web</v>
      </c>
    </row>
    <row r="2349" spans="1:23" ht="48" x14ac:dyDescent="0.2">
      <c r="A2349" s="5">
        <f t="shared" si="324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e">
        <f t="shared" si="325"/>
        <v>#VALUE!</v>
      </c>
      <c r="I2349" t="e">
        <f t="shared" si="326"/>
        <v>#VALUE!</v>
      </c>
      <c r="J2349" t="str">
        <f t="shared" si="327"/>
        <v>True</v>
      </c>
      <c r="K2349" t="s">
        <v>8224</v>
      </c>
      <c r="L2349" t="s">
        <v>8246</v>
      </c>
      <c r="M2349">
        <v>1472135676</v>
      </c>
      <c r="N2349" s="19">
        <f t="shared" si="328"/>
        <v>42607.357361111113</v>
      </c>
      <c r="O2349">
        <v>1469543676</v>
      </c>
      <c r="P2349" s="19">
        <f t="shared" si="329"/>
        <v>42577.357361111113</v>
      </c>
      <c r="Q2349" t="b">
        <v>0</v>
      </c>
      <c r="R2349">
        <v>1</v>
      </c>
      <c r="S2349" t="b">
        <v>0</v>
      </c>
      <c r="T2349" t="s">
        <v>8272</v>
      </c>
      <c r="U2349" s="6">
        <f t="shared" si="330"/>
        <v>15</v>
      </c>
      <c r="V2349" t="str">
        <f t="shared" si="331"/>
        <v>technology</v>
      </c>
      <c r="W2349" t="str">
        <f t="shared" si="332"/>
        <v>web</v>
      </c>
    </row>
    <row r="2350" spans="1:23" ht="48" x14ac:dyDescent="0.2">
      <c r="A2350" s="5">
        <f t="shared" si="324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e">
        <f t="shared" si="325"/>
        <v>#VALUE!</v>
      </c>
      <c r="I2350" t="e">
        <f t="shared" si="326"/>
        <v>#VALUE!</v>
      </c>
      <c r="J2350" t="str">
        <f t="shared" si="327"/>
        <v>True</v>
      </c>
      <c r="K2350" t="s">
        <v>8224</v>
      </c>
      <c r="L2350" t="s">
        <v>8246</v>
      </c>
      <c r="M2350">
        <v>1456006938</v>
      </c>
      <c r="N2350" s="19">
        <f t="shared" si="328"/>
        <v>42420.682152777779</v>
      </c>
      <c r="O2350">
        <v>1450822938</v>
      </c>
      <c r="P2350" s="19">
        <f t="shared" si="329"/>
        <v>42360.682152777779</v>
      </c>
      <c r="Q2350" t="b">
        <v>0</v>
      </c>
      <c r="R2350">
        <v>5</v>
      </c>
      <c r="S2350" t="b">
        <v>0</v>
      </c>
      <c r="T2350" t="s">
        <v>8272</v>
      </c>
      <c r="U2350" s="6">
        <f t="shared" si="330"/>
        <v>54</v>
      </c>
      <c r="V2350" t="str">
        <f t="shared" si="331"/>
        <v>technology</v>
      </c>
      <c r="W2350" t="str">
        <f t="shared" si="332"/>
        <v>web</v>
      </c>
    </row>
    <row r="2351" spans="1:23" ht="48" x14ac:dyDescent="0.2">
      <c r="A2351" s="5">
        <f t="shared" si="324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e">
        <f t="shared" si="325"/>
        <v>#VALUE!</v>
      </c>
      <c r="I2351" t="e">
        <f t="shared" si="326"/>
        <v>#VALUE!</v>
      </c>
      <c r="J2351" t="str">
        <f t="shared" si="327"/>
        <v>True</v>
      </c>
      <c r="K2351" t="s">
        <v>8235</v>
      </c>
      <c r="L2351" t="s">
        <v>8255</v>
      </c>
      <c r="M2351">
        <v>1439318228</v>
      </c>
      <c r="N2351" s="19">
        <f t="shared" si="328"/>
        <v>42227.525787037041</v>
      </c>
      <c r="O2351">
        <v>1436812628</v>
      </c>
      <c r="P2351" s="19">
        <f t="shared" si="329"/>
        <v>42198.525787037041</v>
      </c>
      <c r="Q2351" t="b">
        <v>0</v>
      </c>
      <c r="R2351">
        <v>0</v>
      </c>
      <c r="S2351" t="b">
        <v>0</v>
      </c>
      <c r="T2351" t="s">
        <v>8272</v>
      </c>
      <c r="U2351" s="6" t="e">
        <f t="shared" si="330"/>
        <v>#DIV/0!</v>
      </c>
      <c r="V2351" t="str">
        <f t="shared" si="331"/>
        <v>technology</v>
      </c>
      <c r="W2351" t="str">
        <f t="shared" si="332"/>
        <v>web</v>
      </c>
    </row>
    <row r="2352" spans="1:23" ht="32" x14ac:dyDescent="0.2">
      <c r="A2352" s="5">
        <f t="shared" si="324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e">
        <f t="shared" si="325"/>
        <v>#VALUE!</v>
      </c>
      <c r="I2352" t="e">
        <f t="shared" si="326"/>
        <v>#VALUE!</v>
      </c>
      <c r="J2352" t="str">
        <f t="shared" si="327"/>
        <v>True</v>
      </c>
      <c r="K2352" t="s">
        <v>8241</v>
      </c>
      <c r="L2352" t="s">
        <v>8249</v>
      </c>
      <c r="M2352">
        <v>1483474370</v>
      </c>
      <c r="N2352" s="19">
        <f t="shared" si="328"/>
        <v>42738.592245370368</v>
      </c>
      <c r="O2352">
        <v>1480882370</v>
      </c>
      <c r="P2352" s="19">
        <f t="shared" si="329"/>
        <v>42708.592245370368</v>
      </c>
      <c r="Q2352" t="b">
        <v>0</v>
      </c>
      <c r="R2352">
        <v>0</v>
      </c>
      <c r="S2352" t="b">
        <v>0</v>
      </c>
      <c r="T2352" t="s">
        <v>8272</v>
      </c>
      <c r="U2352" s="6" t="e">
        <f t="shared" si="330"/>
        <v>#DIV/0!</v>
      </c>
      <c r="V2352" t="str">
        <f t="shared" si="331"/>
        <v>technology</v>
      </c>
      <c r="W2352" t="str">
        <f t="shared" si="332"/>
        <v>web</v>
      </c>
    </row>
    <row r="2353" spans="1:23" ht="32" x14ac:dyDescent="0.2">
      <c r="A2353" s="5">
        <f t="shared" si="324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e">
        <f t="shared" si="325"/>
        <v>#VALUE!</v>
      </c>
      <c r="I2353" t="e">
        <f t="shared" si="326"/>
        <v>#VALUE!</v>
      </c>
      <c r="J2353" t="str">
        <f t="shared" si="327"/>
        <v>True</v>
      </c>
      <c r="K2353" t="s">
        <v>8228</v>
      </c>
      <c r="L2353" t="s">
        <v>8250</v>
      </c>
      <c r="M2353">
        <v>1430360739</v>
      </c>
      <c r="N2353" s="19">
        <f t="shared" si="328"/>
        <v>42123.851145833338</v>
      </c>
      <c r="O2353">
        <v>1427768739</v>
      </c>
      <c r="P2353" s="19">
        <f t="shared" si="329"/>
        <v>42093.851145833338</v>
      </c>
      <c r="Q2353" t="b">
        <v>0</v>
      </c>
      <c r="R2353">
        <v>7</v>
      </c>
      <c r="S2353" t="b">
        <v>0</v>
      </c>
      <c r="T2353" t="s">
        <v>8272</v>
      </c>
      <c r="U2353" s="6">
        <f t="shared" si="330"/>
        <v>15.428571428571429</v>
      </c>
      <c r="V2353" t="str">
        <f t="shared" si="331"/>
        <v>technology</v>
      </c>
      <c r="W2353" t="str">
        <f t="shared" si="332"/>
        <v>web</v>
      </c>
    </row>
    <row r="2354" spans="1:23" ht="48" x14ac:dyDescent="0.2">
      <c r="A2354" s="5">
        <f t="shared" si="324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e">
        <f t="shared" si="325"/>
        <v>#VALUE!</v>
      </c>
      <c r="I2354" t="e">
        <f t="shared" si="326"/>
        <v>#VALUE!</v>
      </c>
      <c r="J2354" t="str">
        <f t="shared" si="327"/>
        <v>True</v>
      </c>
      <c r="K2354" t="s">
        <v>8224</v>
      </c>
      <c r="L2354" t="s">
        <v>8246</v>
      </c>
      <c r="M2354">
        <v>1433603552</v>
      </c>
      <c r="N2354" s="19">
        <f t="shared" si="328"/>
        <v>42161.383703703701</v>
      </c>
      <c r="O2354">
        <v>1428419552</v>
      </c>
      <c r="P2354" s="19">
        <f t="shared" si="329"/>
        <v>42101.383703703701</v>
      </c>
      <c r="Q2354" t="b">
        <v>0</v>
      </c>
      <c r="R2354">
        <v>0</v>
      </c>
      <c r="S2354" t="b">
        <v>0</v>
      </c>
      <c r="T2354" t="s">
        <v>8272</v>
      </c>
      <c r="U2354" s="6" t="e">
        <f t="shared" si="330"/>
        <v>#DIV/0!</v>
      </c>
      <c r="V2354" t="str">
        <f t="shared" si="331"/>
        <v>technology</v>
      </c>
      <c r="W2354" t="str">
        <f t="shared" si="332"/>
        <v>web</v>
      </c>
    </row>
    <row r="2355" spans="1:23" ht="48" x14ac:dyDescent="0.2">
      <c r="A2355" s="5">
        <f t="shared" si="324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e">
        <f t="shared" si="325"/>
        <v>#VALUE!</v>
      </c>
      <c r="I2355" t="e">
        <f t="shared" si="326"/>
        <v>#VALUE!</v>
      </c>
      <c r="J2355" t="str">
        <f t="shared" si="327"/>
        <v>True</v>
      </c>
      <c r="K2355" t="s">
        <v>8224</v>
      </c>
      <c r="L2355" t="s">
        <v>8246</v>
      </c>
      <c r="M2355">
        <v>1429632822</v>
      </c>
      <c r="N2355" s="19">
        <f t="shared" si="328"/>
        <v>42115.426180555558</v>
      </c>
      <c r="O2355">
        <v>1428596022</v>
      </c>
      <c r="P2355" s="19">
        <f t="shared" si="329"/>
        <v>42103.426180555558</v>
      </c>
      <c r="Q2355" t="b">
        <v>0</v>
      </c>
      <c r="R2355">
        <v>0</v>
      </c>
      <c r="S2355" t="b">
        <v>0</v>
      </c>
      <c r="T2355" t="s">
        <v>8272</v>
      </c>
      <c r="U2355" s="6" t="e">
        <f t="shared" si="330"/>
        <v>#DIV/0!</v>
      </c>
      <c r="V2355" t="str">
        <f t="shared" si="331"/>
        <v>technology</v>
      </c>
      <c r="W2355" t="str">
        <f t="shared" si="332"/>
        <v>web</v>
      </c>
    </row>
    <row r="2356" spans="1:23" ht="48" x14ac:dyDescent="0.2">
      <c r="A2356" s="5">
        <f t="shared" si="324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e">
        <f t="shared" si="325"/>
        <v>#VALUE!</v>
      </c>
      <c r="I2356" t="e">
        <f t="shared" si="326"/>
        <v>#VALUE!</v>
      </c>
      <c r="J2356" t="str">
        <f t="shared" si="327"/>
        <v>True</v>
      </c>
      <c r="K2356" t="s">
        <v>8224</v>
      </c>
      <c r="L2356" t="s">
        <v>8246</v>
      </c>
      <c r="M2356">
        <v>1420910460</v>
      </c>
      <c r="N2356" s="19">
        <f t="shared" si="328"/>
        <v>42014.472916666666</v>
      </c>
      <c r="O2356">
        <v>1415726460</v>
      </c>
      <c r="P2356" s="19">
        <f t="shared" si="329"/>
        <v>41954.472916666666</v>
      </c>
      <c r="Q2356" t="b">
        <v>0</v>
      </c>
      <c r="R2356">
        <v>1</v>
      </c>
      <c r="S2356" t="b">
        <v>0</v>
      </c>
      <c r="T2356" t="s">
        <v>8272</v>
      </c>
      <c r="U2356" s="6">
        <f t="shared" si="330"/>
        <v>25</v>
      </c>
      <c r="V2356" t="str">
        <f t="shared" si="331"/>
        <v>technology</v>
      </c>
      <c r="W2356" t="str">
        <f t="shared" si="332"/>
        <v>web</v>
      </c>
    </row>
    <row r="2357" spans="1:23" ht="48" x14ac:dyDescent="0.2">
      <c r="A2357" s="5">
        <f t="shared" si="324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e">
        <f t="shared" si="325"/>
        <v>#VALUE!</v>
      </c>
      <c r="I2357" t="e">
        <f t="shared" si="326"/>
        <v>#VALUE!</v>
      </c>
      <c r="J2357" t="str">
        <f t="shared" si="327"/>
        <v>True</v>
      </c>
      <c r="K2357" t="s">
        <v>8226</v>
      </c>
      <c r="L2357" t="s">
        <v>8248</v>
      </c>
      <c r="M2357">
        <v>1430604136</v>
      </c>
      <c r="N2357" s="19">
        <f t="shared" si="328"/>
        <v>42126.668240740735</v>
      </c>
      <c r="O2357">
        <v>1428012136</v>
      </c>
      <c r="P2357" s="19">
        <f t="shared" si="329"/>
        <v>42096.668240740735</v>
      </c>
      <c r="Q2357" t="b">
        <v>0</v>
      </c>
      <c r="R2357">
        <v>2</v>
      </c>
      <c r="S2357" t="b">
        <v>0</v>
      </c>
      <c r="T2357" t="s">
        <v>8272</v>
      </c>
      <c r="U2357" s="6">
        <f t="shared" si="330"/>
        <v>27.5</v>
      </c>
      <c r="V2357" t="str">
        <f t="shared" si="331"/>
        <v>technology</v>
      </c>
      <c r="W2357" t="str">
        <f t="shared" si="332"/>
        <v>web</v>
      </c>
    </row>
    <row r="2358" spans="1:23" ht="32" x14ac:dyDescent="0.2">
      <c r="A2358" s="5">
        <f t="shared" si="324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e">
        <f t="shared" si="325"/>
        <v>#VALUE!</v>
      </c>
      <c r="I2358" t="e">
        <f t="shared" si="326"/>
        <v>#VALUE!</v>
      </c>
      <c r="J2358" t="str">
        <f t="shared" si="327"/>
        <v>True</v>
      </c>
      <c r="K2358" t="s">
        <v>8233</v>
      </c>
      <c r="L2358" t="s">
        <v>8249</v>
      </c>
      <c r="M2358">
        <v>1433530104</v>
      </c>
      <c r="N2358" s="19">
        <f t="shared" si="328"/>
        <v>42160.53361111111</v>
      </c>
      <c r="O2358">
        <v>1430938104</v>
      </c>
      <c r="P2358" s="19">
        <f t="shared" si="329"/>
        <v>42130.53361111111</v>
      </c>
      <c r="Q2358" t="b">
        <v>0</v>
      </c>
      <c r="R2358">
        <v>0</v>
      </c>
      <c r="S2358" t="b">
        <v>0</v>
      </c>
      <c r="T2358" t="s">
        <v>8272</v>
      </c>
      <c r="U2358" s="6" t="e">
        <f t="shared" si="330"/>
        <v>#DIV/0!</v>
      </c>
      <c r="V2358" t="str">
        <f t="shared" si="331"/>
        <v>technology</v>
      </c>
      <c r="W2358" t="str">
        <f t="shared" si="332"/>
        <v>web</v>
      </c>
    </row>
    <row r="2359" spans="1:23" ht="32" x14ac:dyDescent="0.2">
      <c r="A2359" s="5">
        <f t="shared" si="324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e">
        <f t="shared" si="325"/>
        <v>#VALUE!</v>
      </c>
      <c r="I2359" t="e">
        <f t="shared" si="326"/>
        <v>#VALUE!</v>
      </c>
      <c r="J2359" t="str">
        <f t="shared" si="327"/>
        <v>True</v>
      </c>
      <c r="K2359" t="s">
        <v>8225</v>
      </c>
      <c r="L2359" t="s">
        <v>8247</v>
      </c>
      <c r="M2359">
        <v>1445093578</v>
      </c>
      <c r="N2359" s="19">
        <f t="shared" si="328"/>
        <v>42294.370115740734</v>
      </c>
      <c r="O2359">
        <v>1442501578</v>
      </c>
      <c r="P2359" s="19">
        <f t="shared" si="329"/>
        <v>42264.370115740734</v>
      </c>
      <c r="Q2359" t="b">
        <v>0</v>
      </c>
      <c r="R2359">
        <v>0</v>
      </c>
      <c r="S2359" t="b">
        <v>0</v>
      </c>
      <c r="T2359" t="s">
        <v>8272</v>
      </c>
      <c r="U2359" s="6" t="e">
        <f t="shared" si="330"/>
        <v>#DIV/0!</v>
      </c>
      <c r="V2359" t="str">
        <f t="shared" si="331"/>
        <v>technology</v>
      </c>
      <c r="W2359" t="str">
        <f t="shared" si="332"/>
        <v>web</v>
      </c>
    </row>
    <row r="2360" spans="1:23" ht="48" x14ac:dyDescent="0.2">
      <c r="A2360" s="5">
        <f t="shared" si="324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e">
        <f t="shared" si="325"/>
        <v>#VALUE!</v>
      </c>
      <c r="I2360" t="e">
        <f t="shared" si="326"/>
        <v>#VALUE!</v>
      </c>
      <c r="J2360" t="str">
        <f t="shared" si="327"/>
        <v>True</v>
      </c>
      <c r="K2360" t="s">
        <v>8225</v>
      </c>
      <c r="L2360" t="s">
        <v>8247</v>
      </c>
      <c r="M2360">
        <v>1422664740</v>
      </c>
      <c r="N2360" s="19">
        <f t="shared" si="328"/>
        <v>42034.777083333334</v>
      </c>
      <c r="O2360">
        <v>1417818036</v>
      </c>
      <c r="P2360" s="19">
        <f t="shared" si="329"/>
        <v>41978.680972222224</v>
      </c>
      <c r="Q2360" t="b">
        <v>0</v>
      </c>
      <c r="R2360">
        <v>0</v>
      </c>
      <c r="S2360" t="b">
        <v>0</v>
      </c>
      <c r="T2360" t="s">
        <v>8272</v>
      </c>
      <c r="U2360" s="6" t="e">
        <f t="shared" si="330"/>
        <v>#DIV/0!</v>
      </c>
      <c r="V2360" t="str">
        <f t="shared" si="331"/>
        <v>technology</v>
      </c>
      <c r="W2360" t="str">
        <f t="shared" si="332"/>
        <v>web</v>
      </c>
    </row>
    <row r="2361" spans="1:23" ht="48" x14ac:dyDescent="0.2">
      <c r="A2361" s="5">
        <f t="shared" si="324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e">
        <f t="shared" si="325"/>
        <v>#VALUE!</v>
      </c>
      <c r="I2361" t="e">
        <f t="shared" si="326"/>
        <v>#VALUE!</v>
      </c>
      <c r="J2361" t="str">
        <f t="shared" si="327"/>
        <v>True</v>
      </c>
      <c r="K2361" t="s">
        <v>8224</v>
      </c>
      <c r="L2361" t="s">
        <v>8246</v>
      </c>
      <c r="M2361">
        <v>1438616124</v>
      </c>
      <c r="N2361" s="19">
        <f t="shared" si="328"/>
        <v>42219.399583333332</v>
      </c>
      <c r="O2361">
        <v>1433432124</v>
      </c>
      <c r="P2361" s="19">
        <f t="shared" si="329"/>
        <v>42159.399583333332</v>
      </c>
      <c r="Q2361" t="b">
        <v>0</v>
      </c>
      <c r="R2361">
        <v>3</v>
      </c>
      <c r="S2361" t="b">
        <v>0</v>
      </c>
      <c r="T2361" t="s">
        <v>8272</v>
      </c>
      <c r="U2361" s="6">
        <f t="shared" si="330"/>
        <v>367</v>
      </c>
      <c r="V2361" t="str">
        <f t="shared" si="331"/>
        <v>technology</v>
      </c>
      <c r="W2361" t="str">
        <f t="shared" si="332"/>
        <v>web</v>
      </c>
    </row>
    <row r="2362" spans="1:23" ht="48" x14ac:dyDescent="0.2">
      <c r="A2362" s="5">
        <f t="shared" si="324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e">
        <f t="shared" si="325"/>
        <v>#VALUE!</v>
      </c>
      <c r="I2362" t="e">
        <f t="shared" si="326"/>
        <v>#VALUE!</v>
      </c>
      <c r="J2362" t="str">
        <f t="shared" si="327"/>
        <v>True</v>
      </c>
      <c r="K2362" t="s">
        <v>8229</v>
      </c>
      <c r="L2362" t="s">
        <v>8251</v>
      </c>
      <c r="M2362">
        <v>1454864280</v>
      </c>
      <c r="N2362" s="19">
        <f t="shared" si="328"/>
        <v>42407.45694444445</v>
      </c>
      <c r="O2362">
        <v>1452272280</v>
      </c>
      <c r="P2362" s="19">
        <f t="shared" si="329"/>
        <v>42377.45694444445</v>
      </c>
      <c r="Q2362" t="b">
        <v>0</v>
      </c>
      <c r="R2362">
        <v>1</v>
      </c>
      <c r="S2362" t="b">
        <v>0</v>
      </c>
      <c r="T2362" t="s">
        <v>8272</v>
      </c>
      <c r="U2362" s="6">
        <f t="shared" si="330"/>
        <v>2</v>
      </c>
      <c r="V2362" t="str">
        <f t="shared" si="331"/>
        <v>technology</v>
      </c>
      <c r="W2362" t="str">
        <f t="shared" si="332"/>
        <v>web</v>
      </c>
    </row>
    <row r="2363" spans="1:23" ht="48" x14ac:dyDescent="0.2">
      <c r="A2363" s="5">
        <f t="shared" si="324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e">
        <f t="shared" si="325"/>
        <v>#VALUE!</v>
      </c>
      <c r="I2363" t="e">
        <f t="shared" si="326"/>
        <v>#VALUE!</v>
      </c>
      <c r="J2363" t="str">
        <f t="shared" si="327"/>
        <v>True</v>
      </c>
      <c r="K2363" t="s">
        <v>8229</v>
      </c>
      <c r="L2363" t="s">
        <v>8251</v>
      </c>
      <c r="M2363">
        <v>1462053600</v>
      </c>
      <c r="N2363" s="19">
        <f t="shared" si="328"/>
        <v>42490.666666666672</v>
      </c>
      <c r="O2363">
        <v>1459975008</v>
      </c>
      <c r="P2363" s="19">
        <f t="shared" si="329"/>
        <v>42466.608888888892</v>
      </c>
      <c r="Q2363" t="b">
        <v>0</v>
      </c>
      <c r="R2363">
        <v>0</v>
      </c>
      <c r="S2363" t="b">
        <v>0</v>
      </c>
      <c r="T2363" t="s">
        <v>8272</v>
      </c>
      <c r="U2363" s="6" t="e">
        <f t="shared" si="330"/>
        <v>#DIV/0!</v>
      </c>
      <c r="V2363" t="str">
        <f t="shared" si="331"/>
        <v>technology</v>
      </c>
      <c r="W2363" t="str">
        <f t="shared" si="332"/>
        <v>web</v>
      </c>
    </row>
    <row r="2364" spans="1:23" ht="32" x14ac:dyDescent="0.2">
      <c r="A2364" s="5">
        <f t="shared" si="324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e">
        <f t="shared" si="325"/>
        <v>#VALUE!</v>
      </c>
      <c r="I2364" t="e">
        <f t="shared" si="326"/>
        <v>#VALUE!</v>
      </c>
      <c r="J2364" t="str">
        <f t="shared" si="327"/>
        <v>True</v>
      </c>
      <c r="K2364" t="s">
        <v>8224</v>
      </c>
      <c r="L2364" t="s">
        <v>8246</v>
      </c>
      <c r="M2364">
        <v>1418315470</v>
      </c>
      <c r="N2364" s="19">
        <f t="shared" si="328"/>
        <v>41984.438310185185</v>
      </c>
      <c r="O2364">
        <v>1415723470</v>
      </c>
      <c r="P2364" s="19">
        <f t="shared" si="329"/>
        <v>41954.438310185185</v>
      </c>
      <c r="Q2364" t="b">
        <v>0</v>
      </c>
      <c r="R2364">
        <v>2</v>
      </c>
      <c r="S2364" t="b">
        <v>0</v>
      </c>
      <c r="T2364" t="s">
        <v>8272</v>
      </c>
      <c r="U2364" s="6">
        <f t="shared" si="330"/>
        <v>60</v>
      </c>
      <c r="V2364" t="str">
        <f t="shared" si="331"/>
        <v>technology</v>
      </c>
      <c r="W2364" t="str">
        <f t="shared" si="332"/>
        <v>web</v>
      </c>
    </row>
    <row r="2365" spans="1:23" ht="48" x14ac:dyDescent="0.2">
      <c r="A2365" s="5">
        <f t="shared" si="324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e">
        <f t="shared" si="325"/>
        <v>#VALUE!</v>
      </c>
      <c r="I2365" t="e">
        <f t="shared" si="326"/>
        <v>#VALUE!</v>
      </c>
      <c r="J2365" t="str">
        <f t="shared" si="327"/>
        <v>True</v>
      </c>
      <c r="K2365" t="s">
        <v>8224</v>
      </c>
      <c r="L2365" t="s">
        <v>8246</v>
      </c>
      <c r="M2365">
        <v>1451348200</v>
      </c>
      <c r="N2365" s="19">
        <f t="shared" si="328"/>
        <v>42366.761574074073</v>
      </c>
      <c r="O2365">
        <v>1447460200</v>
      </c>
      <c r="P2365" s="19">
        <f t="shared" si="329"/>
        <v>42321.761574074073</v>
      </c>
      <c r="Q2365" t="b">
        <v>0</v>
      </c>
      <c r="R2365">
        <v>0</v>
      </c>
      <c r="S2365" t="b">
        <v>0</v>
      </c>
      <c r="T2365" t="s">
        <v>8272</v>
      </c>
      <c r="U2365" s="6" t="e">
        <f t="shared" si="330"/>
        <v>#DIV/0!</v>
      </c>
      <c r="V2365" t="str">
        <f t="shared" si="331"/>
        <v>technology</v>
      </c>
      <c r="W2365" t="str">
        <f t="shared" si="332"/>
        <v>web</v>
      </c>
    </row>
    <row r="2366" spans="1:23" ht="32" x14ac:dyDescent="0.2">
      <c r="A2366" s="5">
        <f t="shared" si="324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e">
        <f t="shared" si="325"/>
        <v>#VALUE!</v>
      </c>
      <c r="I2366" t="e">
        <f t="shared" si="326"/>
        <v>#VALUE!</v>
      </c>
      <c r="J2366" t="str">
        <f t="shared" si="327"/>
        <v>True</v>
      </c>
      <c r="K2366" t="s">
        <v>8224</v>
      </c>
      <c r="L2366" t="s">
        <v>8246</v>
      </c>
      <c r="M2366">
        <v>1445898356</v>
      </c>
      <c r="N2366" s="19">
        <f t="shared" si="328"/>
        <v>42303.684675925921</v>
      </c>
      <c r="O2366">
        <v>1441146356</v>
      </c>
      <c r="P2366" s="19">
        <f t="shared" si="329"/>
        <v>42248.684675925921</v>
      </c>
      <c r="Q2366" t="b">
        <v>0</v>
      </c>
      <c r="R2366">
        <v>0</v>
      </c>
      <c r="S2366" t="b">
        <v>0</v>
      </c>
      <c r="T2366" t="s">
        <v>8272</v>
      </c>
      <c r="U2366" s="6" t="e">
        <f t="shared" si="330"/>
        <v>#DIV/0!</v>
      </c>
      <c r="V2366" t="str">
        <f t="shared" si="331"/>
        <v>technology</v>
      </c>
      <c r="W2366" t="str">
        <f t="shared" si="332"/>
        <v>web</v>
      </c>
    </row>
    <row r="2367" spans="1:23" ht="48" x14ac:dyDescent="0.2">
      <c r="A2367" s="5">
        <f t="shared" si="324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e">
        <f t="shared" si="325"/>
        <v>#VALUE!</v>
      </c>
      <c r="I2367" t="e">
        <f t="shared" si="326"/>
        <v>#VALUE!</v>
      </c>
      <c r="J2367" t="str">
        <f t="shared" si="327"/>
        <v>True</v>
      </c>
      <c r="K2367" t="s">
        <v>8237</v>
      </c>
      <c r="L2367" t="s">
        <v>8249</v>
      </c>
      <c r="M2367">
        <v>1453071600</v>
      </c>
      <c r="N2367" s="19">
        <f t="shared" si="328"/>
        <v>42386.708333333328</v>
      </c>
      <c r="O2367">
        <v>1449596425</v>
      </c>
      <c r="P2367" s="19">
        <f t="shared" si="329"/>
        <v>42346.486400462964</v>
      </c>
      <c r="Q2367" t="b">
        <v>0</v>
      </c>
      <c r="R2367">
        <v>0</v>
      </c>
      <c r="S2367" t="b">
        <v>0</v>
      </c>
      <c r="T2367" t="s">
        <v>8272</v>
      </c>
      <c r="U2367" s="6" t="e">
        <f t="shared" si="330"/>
        <v>#DIV/0!</v>
      </c>
      <c r="V2367" t="str">
        <f t="shared" si="331"/>
        <v>technology</v>
      </c>
      <c r="W2367" t="str">
        <f t="shared" si="332"/>
        <v>web</v>
      </c>
    </row>
    <row r="2368" spans="1:23" ht="48" x14ac:dyDescent="0.2">
      <c r="A2368" s="5">
        <f t="shared" si="324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e">
        <f t="shared" si="325"/>
        <v>#VALUE!</v>
      </c>
      <c r="I2368" t="e">
        <f t="shared" si="326"/>
        <v>#VALUE!</v>
      </c>
      <c r="J2368" t="str">
        <f t="shared" si="327"/>
        <v>True</v>
      </c>
      <c r="K2368" t="s">
        <v>8225</v>
      </c>
      <c r="L2368" t="s">
        <v>8247</v>
      </c>
      <c r="M2368">
        <v>1445431533</v>
      </c>
      <c r="N2368" s="19">
        <f t="shared" si="328"/>
        <v>42298.281631944439</v>
      </c>
      <c r="O2368">
        <v>1442839533</v>
      </c>
      <c r="P2368" s="19">
        <f t="shared" si="329"/>
        <v>42268.281631944439</v>
      </c>
      <c r="Q2368" t="b">
        <v>0</v>
      </c>
      <c r="R2368">
        <v>27</v>
      </c>
      <c r="S2368" t="b">
        <v>0</v>
      </c>
      <c r="T2368" t="s">
        <v>8272</v>
      </c>
      <c r="U2368" s="6">
        <f t="shared" si="330"/>
        <v>97.407407407407405</v>
      </c>
      <c r="V2368" t="str">
        <f t="shared" si="331"/>
        <v>technology</v>
      </c>
      <c r="W2368" t="str">
        <f t="shared" si="332"/>
        <v>web</v>
      </c>
    </row>
    <row r="2369" spans="1:23" ht="48" x14ac:dyDescent="0.2">
      <c r="A2369" s="5">
        <f t="shared" si="324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e">
        <f t="shared" si="325"/>
        <v>#VALUE!</v>
      </c>
      <c r="I2369" t="e">
        <f t="shared" si="326"/>
        <v>#VALUE!</v>
      </c>
      <c r="J2369" t="str">
        <f t="shared" si="327"/>
        <v>True</v>
      </c>
      <c r="K2369" t="s">
        <v>8224</v>
      </c>
      <c r="L2369" t="s">
        <v>8246</v>
      </c>
      <c r="M2369">
        <v>1461622616</v>
      </c>
      <c r="N2369" s="19">
        <f t="shared" si="328"/>
        <v>42485.678425925929</v>
      </c>
      <c r="O2369">
        <v>1456442216</v>
      </c>
      <c r="P2369" s="19">
        <f t="shared" si="329"/>
        <v>42425.720092592594</v>
      </c>
      <c r="Q2369" t="b">
        <v>0</v>
      </c>
      <c r="R2369">
        <v>14</v>
      </c>
      <c r="S2369" t="b">
        <v>0</v>
      </c>
      <c r="T2369" t="s">
        <v>8272</v>
      </c>
      <c r="U2369" s="6">
        <f t="shared" si="330"/>
        <v>47.857142857142854</v>
      </c>
      <c r="V2369" t="str">
        <f t="shared" si="331"/>
        <v>technology</v>
      </c>
      <c r="W2369" t="str">
        <f t="shared" si="332"/>
        <v>web</v>
      </c>
    </row>
    <row r="2370" spans="1:23" ht="48" x14ac:dyDescent="0.2">
      <c r="A2370" s="5">
        <f t="shared" si="324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e">
        <f t="shared" si="325"/>
        <v>#VALUE!</v>
      </c>
      <c r="I2370" t="e">
        <f t="shared" si="326"/>
        <v>#VALUE!</v>
      </c>
      <c r="J2370" t="str">
        <f t="shared" si="327"/>
        <v>True</v>
      </c>
      <c r="K2370" t="s">
        <v>8224</v>
      </c>
      <c r="L2370" t="s">
        <v>8246</v>
      </c>
      <c r="M2370">
        <v>1429028365</v>
      </c>
      <c r="N2370" s="19">
        <f t="shared" si="328"/>
        <v>42108.430150462969</v>
      </c>
      <c r="O2370">
        <v>1425143965</v>
      </c>
      <c r="P2370" s="19">
        <f t="shared" si="329"/>
        <v>42063.471817129626</v>
      </c>
      <c r="Q2370" t="b">
        <v>0</v>
      </c>
      <c r="R2370">
        <v>2</v>
      </c>
      <c r="S2370" t="b">
        <v>0</v>
      </c>
      <c r="T2370" t="s">
        <v>8272</v>
      </c>
      <c r="U2370" s="6">
        <f t="shared" si="330"/>
        <v>50</v>
      </c>
      <c r="V2370" t="str">
        <f t="shared" si="331"/>
        <v>technology</v>
      </c>
      <c r="W2370" t="str">
        <f t="shared" si="332"/>
        <v>web</v>
      </c>
    </row>
    <row r="2371" spans="1:23" ht="48" x14ac:dyDescent="0.2">
      <c r="A2371" s="5">
        <f t="shared" ref="A2371:A2434" si="333">F2371/E2371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e">
        <f t="shared" ref="H2371:H2434" si="334">IF(SEARCH("*ccess*",G2371),"True","False")</f>
        <v>#VALUE!</v>
      </c>
      <c r="I2371" t="e">
        <f t="shared" ref="I2371:I2434" si="335">IF(SEARCH("*ail*",G2371),"True","False")</f>
        <v>#VALUE!</v>
      </c>
      <c r="J2371" t="str">
        <f t="shared" ref="J2371:J2434" si="336">IF(SEARCH("*cel*",G2371),"True","False")</f>
        <v>True</v>
      </c>
      <c r="K2371" t="s">
        <v>8224</v>
      </c>
      <c r="L2371" t="s">
        <v>8246</v>
      </c>
      <c r="M2371">
        <v>1455132611</v>
      </c>
      <c r="N2371" s="19">
        <f t="shared" ref="N2371:N2434" si="337">(((M2371/60)/60)/24)+DATE(1970,1,1)+(-6/24)</f>
        <v>42410.562627314815</v>
      </c>
      <c r="O2371">
        <v>1452540611</v>
      </c>
      <c r="P2371" s="19">
        <f t="shared" ref="P2371:P2434" si="338">(((O2371/60)/60)/24)+DATE(1970,1,1)+(-6/24)</f>
        <v>42380.562627314815</v>
      </c>
      <c r="Q2371" t="b">
        <v>0</v>
      </c>
      <c r="R2371">
        <v>0</v>
      </c>
      <c r="S2371" t="b">
        <v>0</v>
      </c>
      <c r="T2371" t="s">
        <v>8272</v>
      </c>
      <c r="U2371" s="6" t="e">
        <f t="shared" ref="U2371:U2434" si="339">SUM(F2371/R2371)</f>
        <v>#DIV/0!</v>
      </c>
      <c r="V2371" t="str">
        <f t="shared" ref="V2371:V2434" si="340">LEFT(T2371, FIND("/", T2371) -1)</f>
        <v>technology</v>
      </c>
      <c r="W2371" t="str">
        <f t="shared" ref="W2371:W2434" si="341">RIGHT(T2371, LEN(T2371) -FIND("/", T2371))</f>
        <v>web</v>
      </c>
    </row>
    <row r="2372" spans="1:23" ht="48" x14ac:dyDescent="0.2">
      <c r="A2372" s="5">
        <f t="shared" si="333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e">
        <f t="shared" si="334"/>
        <v>#VALUE!</v>
      </c>
      <c r="I2372" t="e">
        <f t="shared" si="335"/>
        <v>#VALUE!</v>
      </c>
      <c r="J2372" t="str">
        <f t="shared" si="336"/>
        <v>True</v>
      </c>
      <c r="K2372" t="s">
        <v>8224</v>
      </c>
      <c r="L2372" t="s">
        <v>8246</v>
      </c>
      <c r="M2372">
        <v>1418877141</v>
      </c>
      <c r="N2372" s="19">
        <f t="shared" si="337"/>
        <v>41990.93913194444</v>
      </c>
      <c r="O2372">
        <v>1416285141</v>
      </c>
      <c r="P2372" s="19">
        <f t="shared" si="338"/>
        <v>41960.93913194444</v>
      </c>
      <c r="Q2372" t="b">
        <v>0</v>
      </c>
      <c r="R2372">
        <v>4</v>
      </c>
      <c r="S2372" t="b">
        <v>0</v>
      </c>
      <c r="T2372" t="s">
        <v>8272</v>
      </c>
      <c r="U2372" s="6">
        <f t="shared" si="339"/>
        <v>20.5</v>
      </c>
      <c r="V2372" t="str">
        <f t="shared" si="340"/>
        <v>technology</v>
      </c>
      <c r="W2372" t="str">
        <f t="shared" si="341"/>
        <v>web</v>
      </c>
    </row>
    <row r="2373" spans="1:23" ht="48" x14ac:dyDescent="0.2">
      <c r="A2373" s="5">
        <f t="shared" si="333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e">
        <f t="shared" si="334"/>
        <v>#VALUE!</v>
      </c>
      <c r="I2373" t="e">
        <f t="shared" si="335"/>
        <v>#VALUE!</v>
      </c>
      <c r="J2373" t="str">
        <f t="shared" si="336"/>
        <v>True</v>
      </c>
      <c r="K2373" t="s">
        <v>8224</v>
      </c>
      <c r="L2373" t="s">
        <v>8246</v>
      </c>
      <c r="M2373">
        <v>1435257596</v>
      </c>
      <c r="N2373" s="19">
        <f t="shared" si="337"/>
        <v>42180.527731481481</v>
      </c>
      <c r="O2373">
        <v>1432665596</v>
      </c>
      <c r="P2373" s="19">
        <f t="shared" si="338"/>
        <v>42150.527731481481</v>
      </c>
      <c r="Q2373" t="b">
        <v>0</v>
      </c>
      <c r="R2373">
        <v>0</v>
      </c>
      <c r="S2373" t="b">
        <v>0</v>
      </c>
      <c r="T2373" t="s">
        <v>8272</v>
      </c>
      <c r="U2373" s="6" t="e">
        <f t="shared" si="339"/>
        <v>#DIV/0!</v>
      </c>
      <c r="V2373" t="str">
        <f t="shared" si="340"/>
        <v>technology</v>
      </c>
      <c r="W2373" t="str">
        <f t="shared" si="341"/>
        <v>web</v>
      </c>
    </row>
    <row r="2374" spans="1:23" ht="48" x14ac:dyDescent="0.2">
      <c r="A2374" s="5">
        <f t="shared" si="333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e">
        <f t="shared" si="334"/>
        <v>#VALUE!</v>
      </c>
      <c r="I2374" t="e">
        <f t="shared" si="335"/>
        <v>#VALUE!</v>
      </c>
      <c r="J2374" t="str">
        <f t="shared" si="336"/>
        <v>True</v>
      </c>
      <c r="K2374" t="s">
        <v>8226</v>
      </c>
      <c r="L2374" t="s">
        <v>8248</v>
      </c>
      <c r="M2374">
        <v>1429839571</v>
      </c>
      <c r="N2374" s="19">
        <f t="shared" si="337"/>
        <v>42117.819108796291</v>
      </c>
      <c r="O2374">
        <v>1427247571</v>
      </c>
      <c r="P2374" s="19">
        <f t="shared" si="338"/>
        <v>42087.819108796291</v>
      </c>
      <c r="Q2374" t="b">
        <v>0</v>
      </c>
      <c r="R2374">
        <v>6</v>
      </c>
      <c r="S2374" t="b">
        <v>0</v>
      </c>
      <c r="T2374" t="s">
        <v>8272</v>
      </c>
      <c r="U2374" s="6">
        <f t="shared" si="339"/>
        <v>30</v>
      </c>
      <c r="V2374" t="str">
        <f t="shared" si="340"/>
        <v>technology</v>
      </c>
      <c r="W2374" t="str">
        <f t="shared" si="341"/>
        <v>web</v>
      </c>
    </row>
    <row r="2375" spans="1:23" ht="32" x14ac:dyDescent="0.2">
      <c r="A2375" s="5">
        <f t="shared" si="333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e">
        <f t="shared" si="334"/>
        <v>#VALUE!</v>
      </c>
      <c r="I2375" t="e">
        <f t="shared" si="335"/>
        <v>#VALUE!</v>
      </c>
      <c r="J2375" t="str">
        <f t="shared" si="336"/>
        <v>True</v>
      </c>
      <c r="K2375" t="s">
        <v>8235</v>
      </c>
      <c r="L2375" t="s">
        <v>8255</v>
      </c>
      <c r="M2375">
        <v>1440863624</v>
      </c>
      <c r="N2375" s="19">
        <f t="shared" si="337"/>
        <v>42245.412314814821</v>
      </c>
      <c r="O2375">
        <v>1438271624</v>
      </c>
      <c r="P2375" s="19">
        <f t="shared" si="338"/>
        <v>42215.412314814821</v>
      </c>
      <c r="Q2375" t="b">
        <v>0</v>
      </c>
      <c r="R2375">
        <v>1</v>
      </c>
      <c r="S2375" t="b">
        <v>0</v>
      </c>
      <c r="T2375" t="s">
        <v>8272</v>
      </c>
      <c r="U2375" s="6">
        <f t="shared" si="339"/>
        <v>50</v>
      </c>
      <c r="V2375" t="str">
        <f t="shared" si="340"/>
        <v>technology</v>
      </c>
      <c r="W2375" t="str">
        <f t="shared" si="341"/>
        <v>web</v>
      </c>
    </row>
    <row r="2376" spans="1:23" ht="48" x14ac:dyDescent="0.2">
      <c r="A2376" s="5">
        <f t="shared" si="333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e">
        <f t="shared" si="334"/>
        <v>#VALUE!</v>
      </c>
      <c r="I2376" t="e">
        <f t="shared" si="335"/>
        <v>#VALUE!</v>
      </c>
      <c r="J2376" t="str">
        <f t="shared" si="336"/>
        <v>True</v>
      </c>
      <c r="K2376" t="s">
        <v>8224</v>
      </c>
      <c r="L2376" t="s">
        <v>8246</v>
      </c>
      <c r="M2376">
        <v>1423772060</v>
      </c>
      <c r="N2376" s="19">
        <f t="shared" si="337"/>
        <v>42047.593287037031</v>
      </c>
      <c r="O2376">
        <v>1421180060</v>
      </c>
      <c r="P2376" s="19">
        <f t="shared" si="338"/>
        <v>42017.593287037031</v>
      </c>
      <c r="Q2376" t="b">
        <v>0</v>
      </c>
      <c r="R2376">
        <v>1</v>
      </c>
      <c r="S2376" t="b">
        <v>0</v>
      </c>
      <c r="T2376" t="s">
        <v>8272</v>
      </c>
      <c r="U2376" s="6">
        <f t="shared" si="339"/>
        <v>10</v>
      </c>
      <c r="V2376" t="str">
        <f t="shared" si="340"/>
        <v>technology</v>
      </c>
      <c r="W2376" t="str">
        <f t="shared" si="341"/>
        <v>web</v>
      </c>
    </row>
    <row r="2377" spans="1:23" ht="48" x14ac:dyDescent="0.2">
      <c r="A2377" s="5">
        <f t="shared" si="333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e">
        <f t="shared" si="334"/>
        <v>#VALUE!</v>
      </c>
      <c r="I2377" t="e">
        <f t="shared" si="335"/>
        <v>#VALUE!</v>
      </c>
      <c r="J2377" t="str">
        <f t="shared" si="336"/>
        <v>True</v>
      </c>
      <c r="K2377" t="s">
        <v>8224</v>
      </c>
      <c r="L2377" t="s">
        <v>8246</v>
      </c>
      <c r="M2377">
        <v>1473451437</v>
      </c>
      <c r="N2377" s="19">
        <f t="shared" si="337"/>
        <v>42622.586076388892</v>
      </c>
      <c r="O2377">
        <v>1470859437</v>
      </c>
      <c r="P2377" s="19">
        <f t="shared" si="338"/>
        <v>42592.586076388892</v>
      </c>
      <c r="Q2377" t="b">
        <v>0</v>
      </c>
      <c r="R2377">
        <v>0</v>
      </c>
      <c r="S2377" t="b">
        <v>0</v>
      </c>
      <c r="T2377" t="s">
        <v>8272</v>
      </c>
      <c r="U2377" s="6" t="e">
        <f t="shared" si="339"/>
        <v>#DIV/0!</v>
      </c>
      <c r="V2377" t="str">
        <f t="shared" si="340"/>
        <v>technology</v>
      </c>
      <c r="W2377" t="str">
        <f t="shared" si="341"/>
        <v>web</v>
      </c>
    </row>
    <row r="2378" spans="1:23" ht="48" x14ac:dyDescent="0.2">
      <c r="A2378" s="5">
        <f t="shared" si="333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e">
        <f t="shared" si="334"/>
        <v>#VALUE!</v>
      </c>
      <c r="I2378" t="e">
        <f t="shared" si="335"/>
        <v>#VALUE!</v>
      </c>
      <c r="J2378" t="str">
        <f t="shared" si="336"/>
        <v>True</v>
      </c>
      <c r="K2378" t="s">
        <v>8224</v>
      </c>
      <c r="L2378" t="s">
        <v>8246</v>
      </c>
      <c r="M2378">
        <v>1449785566</v>
      </c>
      <c r="N2378" s="19">
        <f t="shared" si="337"/>
        <v>42348.675532407404</v>
      </c>
      <c r="O2378">
        <v>1447193566</v>
      </c>
      <c r="P2378" s="19">
        <f t="shared" si="338"/>
        <v>42318.675532407404</v>
      </c>
      <c r="Q2378" t="b">
        <v>0</v>
      </c>
      <c r="R2378">
        <v>4</v>
      </c>
      <c r="S2378" t="b">
        <v>0</v>
      </c>
      <c r="T2378" t="s">
        <v>8272</v>
      </c>
      <c r="U2378" s="6">
        <f t="shared" si="339"/>
        <v>81.582499999999996</v>
      </c>
      <c r="V2378" t="str">
        <f t="shared" si="340"/>
        <v>technology</v>
      </c>
      <c r="W2378" t="str">
        <f t="shared" si="341"/>
        <v>web</v>
      </c>
    </row>
    <row r="2379" spans="1:23" ht="48" x14ac:dyDescent="0.2">
      <c r="A2379" s="5">
        <f t="shared" si="333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e">
        <f t="shared" si="334"/>
        <v>#VALUE!</v>
      </c>
      <c r="I2379" t="e">
        <f t="shared" si="335"/>
        <v>#VALUE!</v>
      </c>
      <c r="J2379" t="str">
        <f t="shared" si="336"/>
        <v>True</v>
      </c>
      <c r="K2379" t="s">
        <v>8229</v>
      </c>
      <c r="L2379" t="s">
        <v>8251</v>
      </c>
      <c r="M2379">
        <v>1480110783</v>
      </c>
      <c r="N2379" s="19">
        <f t="shared" si="337"/>
        <v>42699.661840277782</v>
      </c>
      <c r="O2379">
        <v>1477515183</v>
      </c>
      <c r="P2379" s="19">
        <f t="shared" si="338"/>
        <v>42669.620173611111</v>
      </c>
      <c r="Q2379" t="b">
        <v>0</v>
      </c>
      <c r="R2379">
        <v>0</v>
      </c>
      <c r="S2379" t="b">
        <v>0</v>
      </c>
      <c r="T2379" t="s">
        <v>8272</v>
      </c>
      <c r="U2379" s="6" t="e">
        <f t="shared" si="339"/>
        <v>#DIV/0!</v>
      </c>
      <c r="V2379" t="str">
        <f t="shared" si="340"/>
        <v>technology</v>
      </c>
      <c r="W2379" t="str">
        <f t="shared" si="341"/>
        <v>web</v>
      </c>
    </row>
    <row r="2380" spans="1:23" ht="32" x14ac:dyDescent="0.2">
      <c r="A2380" s="5">
        <f t="shared" si="333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e">
        <f t="shared" si="334"/>
        <v>#VALUE!</v>
      </c>
      <c r="I2380" t="e">
        <f t="shared" si="335"/>
        <v>#VALUE!</v>
      </c>
      <c r="J2380" t="str">
        <f t="shared" si="336"/>
        <v>True</v>
      </c>
      <c r="K2380" t="s">
        <v>8224</v>
      </c>
      <c r="L2380" t="s">
        <v>8246</v>
      </c>
      <c r="M2380">
        <v>1440548330</v>
      </c>
      <c r="N2380" s="19">
        <f t="shared" si="337"/>
        <v>42241.763078703705</v>
      </c>
      <c r="O2380">
        <v>1438042730</v>
      </c>
      <c r="P2380" s="19">
        <f t="shared" si="338"/>
        <v>42212.763078703705</v>
      </c>
      <c r="Q2380" t="b">
        <v>0</v>
      </c>
      <c r="R2380">
        <v>0</v>
      </c>
      <c r="S2380" t="b">
        <v>0</v>
      </c>
      <c r="T2380" t="s">
        <v>8272</v>
      </c>
      <c r="U2380" s="6" t="e">
        <f t="shared" si="339"/>
        <v>#DIV/0!</v>
      </c>
      <c r="V2380" t="str">
        <f t="shared" si="340"/>
        <v>technology</v>
      </c>
      <c r="W2380" t="str">
        <f t="shared" si="341"/>
        <v>web</v>
      </c>
    </row>
    <row r="2381" spans="1:23" ht="32" x14ac:dyDescent="0.2">
      <c r="A2381" s="5">
        <f t="shared" si="333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e">
        <f t="shared" si="334"/>
        <v>#VALUE!</v>
      </c>
      <c r="I2381" t="e">
        <f t="shared" si="335"/>
        <v>#VALUE!</v>
      </c>
      <c r="J2381" t="str">
        <f t="shared" si="336"/>
        <v>True</v>
      </c>
      <c r="K2381" t="s">
        <v>8224</v>
      </c>
      <c r="L2381" t="s">
        <v>8246</v>
      </c>
      <c r="M2381">
        <v>1444004616</v>
      </c>
      <c r="N2381" s="19">
        <f t="shared" si="337"/>
        <v>42281.766388888893</v>
      </c>
      <c r="O2381">
        <v>1440116616</v>
      </c>
      <c r="P2381" s="19">
        <f t="shared" si="338"/>
        <v>42236.766388888893</v>
      </c>
      <c r="Q2381" t="b">
        <v>0</v>
      </c>
      <c r="R2381">
        <v>0</v>
      </c>
      <c r="S2381" t="b">
        <v>0</v>
      </c>
      <c r="T2381" t="s">
        <v>8272</v>
      </c>
      <c r="U2381" s="6" t="e">
        <f t="shared" si="339"/>
        <v>#DIV/0!</v>
      </c>
      <c r="V2381" t="str">
        <f t="shared" si="340"/>
        <v>technology</v>
      </c>
      <c r="W2381" t="str">
        <f t="shared" si="341"/>
        <v>web</v>
      </c>
    </row>
    <row r="2382" spans="1:23" ht="48" x14ac:dyDescent="0.2">
      <c r="A2382" s="5">
        <f t="shared" si="333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e">
        <f t="shared" si="334"/>
        <v>#VALUE!</v>
      </c>
      <c r="I2382" t="e">
        <f t="shared" si="335"/>
        <v>#VALUE!</v>
      </c>
      <c r="J2382" t="str">
        <f t="shared" si="336"/>
        <v>True</v>
      </c>
      <c r="K2382" t="s">
        <v>8224</v>
      </c>
      <c r="L2382" t="s">
        <v>8246</v>
      </c>
      <c r="M2382">
        <v>1443726142</v>
      </c>
      <c r="N2382" s="19">
        <f t="shared" si="337"/>
        <v>42278.543310185181</v>
      </c>
      <c r="O2382">
        <v>1441134142</v>
      </c>
      <c r="P2382" s="19">
        <f t="shared" si="338"/>
        <v>42248.543310185181</v>
      </c>
      <c r="Q2382" t="b">
        <v>0</v>
      </c>
      <c r="R2382">
        <v>3</v>
      </c>
      <c r="S2382" t="b">
        <v>0</v>
      </c>
      <c r="T2382" t="s">
        <v>8272</v>
      </c>
      <c r="U2382" s="6">
        <f t="shared" si="339"/>
        <v>18.333333333333332</v>
      </c>
      <c r="V2382" t="str">
        <f t="shared" si="340"/>
        <v>technology</v>
      </c>
      <c r="W2382" t="str">
        <f t="shared" si="341"/>
        <v>web</v>
      </c>
    </row>
    <row r="2383" spans="1:23" ht="48" x14ac:dyDescent="0.2">
      <c r="A2383" s="5">
        <f t="shared" si="333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e">
        <f t="shared" si="334"/>
        <v>#VALUE!</v>
      </c>
      <c r="I2383" t="e">
        <f t="shared" si="335"/>
        <v>#VALUE!</v>
      </c>
      <c r="J2383" t="str">
        <f t="shared" si="336"/>
        <v>True</v>
      </c>
      <c r="K2383" t="s">
        <v>8224</v>
      </c>
      <c r="L2383" t="s">
        <v>8246</v>
      </c>
      <c r="M2383">
        <v>1428704848</v>
      </c>
      <c r="N2383" s="19">
        <f t="shared" si="337"/>
        <v>42104.685740740737</v>
      </c>
      <c r="O2383">
        <v>1426112848</v>
      </c>
      <c r="P2383" s="19">
        <f t="shared" si="338"/>
        <v>42074.685740740737</v>
      </c>
      <c r="Q2383" t="b">
        <v>0</v>
      </c>
      <c r="R2383">
        <v>7</v>
      </c>
      <c r="S2383" t="b">
        <v>0</v>
      </c>
      <c r="T2383" t="s">
        <v>8272</v>
      </c>
      <c r="U2383" s="6">
        <f t="shared" si="339"/>
        <v>224.42857142857142</v>
      </c>
      <c r="V2383" t="str">
        <f t="shared" si="340"/>
        <v>technology</v>
      </c>
      <c r="W2383" t="str">
        <f t="shared" si="341"/>
        <v>web</v>
      </c>
    </row>
    <row r="2384" spans="1:23" ht="64" x14ac:dyDescent="0.2">
      <c r="A2384" s="5">
        <f t="shared" si="333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e">
        <f t="shared" si="334"/>
        <v>#VALUE!</v>
      </c>
      <c r="I2384" t="e">
        <f t="shared" si="335"/>
        <v>#VALUE!</v>
      </c>
      <c r="J2384" t="str">
        <f t="shared" si="336"/>
        <v>True</v>
      </c>
      <c r="K2384" t="s">
        <v>8224</v>
      </c>
      <c r="L2384" t="s">
        <v>8246</v>
      </c>
      <c r="M2384">
        <v>1438662603</v>
      </c>
      <c r="N2384" s="19">
        <f t="shared" si="337"/>
        <v>42219.937534722223</v>
      </c>
      <c r="O2384">
        <v>1436502603</v>
      </c>
      <c r="P2384" s="19">
        <f t="shared" si="338"/>
        <v>42194.937534722223</v>
      </c>
      <c r="Q2384" t="b">
        <v>0</v>
      </c>
      <c r="R2384">
        <v>2</v>
      </c>
      <c r="S2384" t="b">
        <v>0</v>
      </c>
      <c r="T2384" t="s">
        <v>8272</v>
      </c>
      <c r="U2384" s="6">
        <f t="shared" si="339"/>
        <v>37.5</v>
      </c>
      <c r="V2384" t="str">
        <f t="shared" si="340"/>
        <v>technology</v>
      </c>
      <c r="W2384" t="str">
        <f t="shared" si="341"/>
        <v>web</v>
      </c>
    </row>
    <row r="2385" spans="1:23" ht="48" x14ac:dyDescent="0.2">
      <c r="A2385" s="5">
        <f t="shared" si="333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e">
        <f t="shared" si="334"/>
        <v>#VALUE!</v>
      </c>
      <c r="I2385" t="e">
        <f t="shared" si="335"/>
        <v>#VALUE!</v>
      </c>
      <c r="J2385" t="str">
        <f t="shared" si="336"/>
        <v>True</v>
      </c>
      <c r="K2385" t="s">
        <v>8228</v>
      </c>
      <c r="L2385" t="s">
        <v>8250</v>
      </c>
      <c r="M2385">
        <v>1424568107</v>
      </c>
      <c r="N2385" s="19">
        <f t="shared" si="337"/>
        <v>42056.806793981479</v>
      </c>
      <c r="O2385">
        <v>1421976107</v>
      </c>
      <c r="P2385" s="19">
        <f t="shared" si="338"/>
        <v>42026.806793981479</v>
      </c>
      <c r="Q2385" t="b">
        <v>0</v>
      </c>
      <c r="R2385">
        <v>3</v>
      </c>
      <c r="S2385" t="b">
        <v>0</v>
      </c>
      <c r="T2385" t="s">
        <v>8272</v>
      </c>
      <c r="U2385" s="6">
        <f t="shared" si="339"/>
        <v>145</v>
      </c>
      <c r="V2385" t="str">
        <f t="shared" si="340"/>
        <v>technology</v>
      </c>
      <c r="W2385" t="str">
        <f t="shared" si="341"/>
        <v>web</v>
      </c>
    </row>
    <row r="2386" spans="1:23" ht="48" x14ac:dyDescent="0.2">
      <c r="A2386" s="5">
        <f t="shared" si="333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e">
        <f t="shared" si="334"/>
        <v>#VALUE!</v>
      </c>
      <c r="I2386" t="e">
        <f t="shared" si="335"/>
        <v>#VALUE!</v>
      </c>
      <c r="J2386" t="str">
        <f t="shared" si="336"/>
        <v>True</v>
      </c>
      <c r="K2386" t="s">
        <v>8224</v>
      </c>
      <c r="L2386" t="s">
        <v>8246</v>
      </c>
      <c r="M2386">
        <v>1415932643</v>
      </c>
      <c r="N2386" s="19">
        <f t="shared" si="337"/>
        <v>41956.859293981484</v>
      </c>
      <c r="O2386">
        <v>1413337043</v>
      </c>
      <c r="P2386" s="19">
        <f t="shared" si="338"/>
        <v>41926.817627314813</v>
      </c>
      <c r="Q2386" t="b">
        <v>0</v>
      </c>
      <c r="R2386">
        <v>8</v>
      </c>
      <c r="S2386" t="b">
        <v>0</v>
      </c>
      <c r="T2386" t="s">
        <v>8272</v>
      </c>
      <c r="U2386" s="6">
        <f t="shared" si="339"/>
        <v>1</v>
      </c>
      <c r="V2386" t="str">
        <f t="shared" si="340"/>
        <v>technology</v>
      </c>
      <c r="W2386" t="str">
        <f t="shared" si="341"/>
        <v>web</v>
      </c>
    </row>
    <row r="2387" spans="1:23" ht="48" x14ac:dyDescent="0.2">
      <c r="A2387" s="5">
        <f t="shared" si="333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e">
        <f t="shared" si="334"/>
        <v>#VALUE!</v>
      </c>
      <c r="I2387" t="e">
        <f t="shared" si="335"/>
        <v>#VALUE!</v>
      </c>
      <c r="J2387" t="str">
        <f t="shared" si="336"/>
        <v>True</v>
      </c>
      <c r="K2387" t="s">
        <v>8224</v>
      </c>
      <c r="L2387" t="s">
        <v>8246</v>
      </c>
      <c r="M2387">
        <v>1438793432</v>
      </c>
      <c r="N2387" s="19">
        <f t="shared" si="337"/>
        <v>42221.45175925926</v>
      </c>
      <c r="O2387">
        <v>1436201432</v>
      </c>
      <c r="P2387" s="19">
        <f t="shared" si="338"/>
        <v>42191.45175925926</v>
      </c>
      <c r="Q2387" t="b">
        <v>0</v>
      </c>
      <c r="R2387">
        <v>7</v>
      </c>
      <c r="S2387" t="b">
        <v>0</v>
      </c>
      <c r="T2387" t="s">
        <v>8272</v>
      </c>
      <c r="U2387" s="6">
        <f t="shared" si="339"/>
        <v>112.57142857142857</v>
      </c>
      <c r="V2387" t="str">
        <f t="shared" si="340"/>
        <v>technology</v>
      </c>
      <c r="W2387" t="str">
        <f t="shared" si="341"/>
        <v>web</v>
      </c>
    </row>
    <row r="2388" spans="1:23" ht="48" x14ac:dyDescent="0.2">
      <c r="A2388" s="5">
        <f t="shared" si="333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e">
        <f t="shared" si="334"/>
        <v>#VALUE!</v>
      </c>
      <c r="I2388" t="e">
        <f t="shared" si="335"/>
        <v>#VALUE!</v>
      </c>
      <c r="J2388" t="str">
        <f t="shared" si="336"/>
        <v>True</v>
      </c>
      <c r="K2388" t="s">
        <v>8229</v>
      </c>
      <c r="L2388" t="s">
        <v>8251</v>
      </c>
      <c r="M2388">
        <v>1420920424</v>
      </c>
      <c r="N2388" s="19">
        <f t="shared" si="337"/>
        <v>42014.588240740741</v>
      </c>
      <c r="O2388">
        <v>1415736424</v>
      </c>
      <c r="P2388" s="19">
        <f t="shared" si="338"/>
        <v>41954.588240740741</v>
      </c>
      <c r="Q2388" t="b">
        <v>0</v>
      </c>
      <c r="R2388">
        <v>0</v>
      </c>
      <c r="S2388" t="b">
        <v>0</v>
      </c>
      <c r="T2388" t="s">
        <v>8272</v>
      </c>
      <c r="U2388" s="6" t="e">
        <f t="shared" si="339"/>
        <v>#DIV/0!</v>
      </c>
      <c r="V2388" t="str">
        <f t="shared" si="340"/>
        <v>technology</v>
      </c>
      <c r="W2388" t="str">
        <f t="shared" si="341"/>
        <v>web</v>
      </c>
    </row>
    <row r="2389" spans="1:23" ht="48" x14ac:dyDescent="0.2">
      <c r="A2389" s="5">
        <f t="shared" si="333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e">
        <f t="shared" si="334"/>
        <v>#VALUE!</v>
      </c>
      <c r="I2389" t="e">
        <f t="shared" si="335"/>
        <v>#VALUE!</v>
      </c>
      <c r="J2389" t="str">
        <f t="shared" si="336"/>
        <v>True</v>
      </c>
      <c r="K2389" t="s">
        <v>8224</v>
      </c>
      <c r="L2389" t="s">
        <v>8246</v>
      </c>
      <c r="M2389">
        <v>1469199740</v>
      </c>
      <c r="N2389" s="19">
        <f t="shared" si="337"/>
        <v>42573.376620370371</v>
      </c>
      <c r="O2389">
        <v>1465311740</v>
      </c>
      <c r="P2389" s="19">
        <f t="shared" si="338"/>
        <v>42528.376620370371</v>
      </c>
      <c r="Q2389" t="b">
        <v>0</v>
      </c>
      <c r="R2389">
        <v>3</v>
      </c>
      <c r="S2389" t="b">
        <v>0</v>
      </c>
      <c r="T2389" t="s">
        <v>8272</v>
      </c>
      <c r="U2389" s="6">
        <f t="shared" si="339"/>
        <v>342</v>
      </c>
      <c r="V2389" t="str">
        <f t="shared" si="340"/>
        <v>technology</v>
      </c>
      <c r="W2389" t="str">
        <f t="shared" si="341"/>
        <v>web</v>
      </c>
    </row>
    <row r="2390" spans="1:23" ht="48" x14ac:dyDescent="0.2">
      <c r="A2390" s="5">
        <f t="shared" si="333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e">
        <f t="shared" si="334"/>
        <v>#VALUE!</v>
      </c>
      <c r="I2390" t="e">
        <f t="shared" si="335"/>
        <v>#VALUE!</v>
      </c>
      <c r="J2390" t="str">
        <f t="shared" si="336"/>
        <v>True</v>
      </c>
      <c r="K2390" t="s">
        <v>8224</v>
      </c>
      <c r="L2390" t="s">
        <v>8246</v>
      </c>
      <c r="M2390">
        <v>1421350140</v>
      </c>
      <c r="N2390" s="19">
        <f t="shared" si="337"/>
        <v>42019.561805555553</v>
      </c>
      <c r="O2390">
        <v>1418761759</v>
      </c>
      <c r="P2390" s="19">
        <f t="shared" si="338"/>
        <v>41989.603692129633</v>
      </c>
      <c r="Q2390" t="b">
        <v>0</v>
      </c>
      <c r="R2390">
        <v>8</v>
      </c>
      <c r="S2390" t="b">
        <v>0</v>
      </c>
      <c r="T2390" t="s">
        <v>8272</v>
      </c>
      <c r="U2390" s="6">
        <f t="shared" si="339"/>
        <v>57.875</v>
      </c>
      <c r="V2390" t="str">
        <f t="shared" si="340"/>
        <v>technology</v>
      </c>
      <c r="W2390" t="str">
        <f t="shared" si="341"/>
        <v>web</v>
      </c>
    </row>
    <row r="2391" spans="1:23" ht="48" x14ac:dyDescent="0.2">
      <c r="A2391" s="5">
        <f t="shared" si="333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e">
        <f t="shared" si="334"/>
        <v>#VALUE!</v>
      </c>
      <c r="I2391" t="e">
        <f t="shared" si="335"/>
        <v>#VALUE!</v>
      </c>
      <c r="J2391" t="str">
        <f t="shared" si="336"/>
        <v>True</v>
      </c>
      <c r="K2391" t="s">
        <v>8230</v>
      </c>
      <c r="L2391" t="s">
        <v>8249</v>
      </c>
      <c r="M2391">
        <v>1437861540</v>
      </c>
      <c r="N2391" s="19">
        <f t="shared" si="337"/>
        <v>42210.665972222225</v>
      </c>
      <c r="O2391">
        <v>1435160452</v>
      </c>
      <c r="P2391" s="19">
        <f t="shared" si="338"/>
        <v>42179.403379629628</v>
      </c>
      <c r="Q2391" t="b">
        <v>0</v>
      </c>
      <c r="R2391">
        <v>1</v>
      </c>
      <c r="S2391" t="b">
        <v>0</v>
      </c>
      <c r="T2391" t="s">
        <v>8272</v>
      </c>
      <c r="U2391" s="6">
        <f t="shared" si="339"/>
        <v>30</v>
      </c>
      <c r="V2391" t="str">
        <f t="shared" si="340"/>
        <v>technology</v>
      </c>
      <c r="W2391" t="str">
        <f t="shared" si="341"/>
        <v>web</v>
      </c>
    </row>
    <row r="2392" spans="1:23" ht="48" x14ac:dyDescent="0.2">
      <c r="A2392" s="5">
        <f t="shared" si="333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e">
        <f t="shared" si="334"/>
        <v>#VALUE!</v>
      </c>
      <c r="I2392" t="e">
        <f t="shared" si="335"/>
        <v>#VALUE!</v>
      </c>
      <c r="J2392" t="str">
        <f t="shared" si="336"/>
        <v>True</v>
      </c>
      <c r="K2392" t="s">
        <v>8226</v>
      </c>
      <c r="L2392" t="s">
        <v>8248</v>
      </c>
      <c r="M2392">
        <v>1420352264</v>
      </c>
      <c r="N2392" s="19">
        <f t="shared" si="337"/>
        <v>42008.012314814812</v>
      </c>
      <c r="O2392">
        <v>1416896264</v>
      </c>
      <c r="P2392" s="19">
        <f t="shared" si="338"/>
        <v>41968.012314814812</v>
      </c>
      <c r="Q2392" t="b">
        <v>0</v>
      </c>
      <c r="R2392">
        <v>0</v>
      </c>
      <c r="S2392" t="b">
        <v>0</v>
      </c>
      <c r="T2392" t="s">
        <v>8272</v>
      </c>
      <c r="U2392" s="6" t="e">
        <f t="shared" si="339"/>
        <v>#DIV/0!</v>
      </c>
      <c r="V2392" t="str">
        <f t="shared" si="340"/>
        <v>technology</v>
      </c>
      <c r="W2392" t="str">
        <f t="shared" si="341"/>
        <v>web</v>
      </c>
    </row>
    <row r="2393" spans="1:23" ht="32" x14ac:dyDescent="0.2">
      <c r="A2393" s="5">
        <f t="shared" si="333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e">
        <f t="shared" si="334"/>
        <v>#VALUE!</v>
      </c>
      <c r="I2393" t="e">
        <f t="shared" si="335"/>
        <v>#VALUE!</v>
      </c>
      <c r="J2393" t="str">
        <f t="shared" si="336"/>
        <v>True</v>
      </c>
      <c r="K2393" t="s">
        <v>8224</v>
      </c>
      <c r="L2393" t="s">
        <v>8246</v>
      </c>
      <c r="M2393">
        <v>1427825044</v>
      </c>
      <c r="N2393" s="19">
        <f t="shared" si="337"/>
        <v>42094.502824074079</v>
      </c>
      <c r="O2393">
        <v>1425236644</v>
      </c>
      <c r="P2393" s="19">
        <f t="shared" si="338"/>
        <v>42064.544490740736</v>
      </c>
      <c r="Q2393" t="b">
        <v>0</v>
      </c>
      <c r="R2393">
        <v>1</v>
      </c>
      <c r="S2393" t="b">
        <v>0</v>
      </c>
      <c r="T2393" t="s">
        <v>8272</v>
      </c>
      <c r="U2393" s="6">
        <f t="shared" si="339"/>
        <v>25</v>
      </c>
      <c r="V2393" t="str">
        <f t="shared" si="340"/>
        <v>technology</v>
      </c>
      <c r="W2393" t="str">
        <f t="shared" si="341"/>
        <v>web</v>
      </c>
    </row>
    <row r="2394" spans="1:23" ht="48" x14ac:dyDescent="0.2">
      <c r="A2394" s="5">
        <f t="shared" si="333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e">
        <f t="shared" si="334"/>
        <v>#VALUE!</v>
      </c>
      <c r="I2394" t="e">
        <f t="shared" si="335"/>
        <v>#VALUE!</v>
      </c>
      <c r="J2394" t="str">
        <f t="shared" si="336"/>
        <v>True</v>
      </c>
      <c r="K2394" t="s">
        <v>8224</v>
      </c>
      <c r="L2394" t="s">
        <v>8246</v>
      </c>
      <c r="M2394">
        <v>1446087223</v>
      </c>
      <c r="N2394" s="19">
        <f t="shared" si="337"/>
        <v>42305.870636574073</v>
      </c>
      <c r="O2394">
        <v>1443495223</v>
      </c>
      <c r="P2394" s="19">
        <f t="shared" si="338"/>
        <v>42275.870636574073</v>
      </c>
      <c r="Q2394" t="b">
        <v>0</v>
      </c>
      <c r="R2394">
        <v>0</v>
      </c>
      <c r="S2394" t="b">
        <v>0</v>
      </c>
      <c r="T2394" t="s">
        <v>8272</v>
      </c>
      <c r="U2394" s="6" t="e">
        <f t="shared" si="339"/>
        <v>#DIV/0!</v>
      </c>
      <c r="V2394" t="str">
        <f t="shared" si="340"/>
        <v>technology</v>
      </c>
      <c r="W2394" t="str">
        <f t="shared" si="341"/>
        <v>web</v>
      </c>
    </row>
    <row r="2395" spans="1:23" ht="48" x14ac:dyDescent="0.2">
      <c r="A2395" s="5">
        <f t="shared" si="333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e">
        <f t="shared" si="334"/>
        <v>#VALUE!</v>
      </c>
      <c r="I2395" t="e">
        <f t="shared" si="335"/>
        <v>#VALUE!</v>
      </c>
      <c r="J2395" t="str">
        <f t="shared" si="336"/>
        <v>True</v>
      </c>
      <c r="K2395" t="s">
        <v>8224</v>
      </c>
      <c r="L2395" t="s">
        <v>8246</v>
      </c>
      <c r="M2395">
        <v>1439048017</v>
      </c>
      <c r="N2395" s="19">
        <f t="shared" si="337"/>
        <v>42224.398344907408</v>
      </c>
      <c r="O2395">
        <v>1436456017</v>
      </c>
      <c r="P2395" s="19">
        <f t="shared" si="338"/>
        <v>42194.398344907408</v>
      </c>
      <c r="Q2395" t="b">
        <v>0</v>
      </c>
      <c r="R2395">
        <v>1</v>
      </c>
      <c r="S2395" t="b">
        <v>0</v>
      </c>
      <c r="T2395" t="s">
        <v>8272</v>
      </c>
      <c r="U2395" s="6">
        <f t="shared" si="339"/>
        <v>50</v>
      </c>
      <c r="V2395" t="str">
        <f t="shared" si="340"/>
        <v>technology</v>
      </c>
      <c r="W2395" t="str">
        <f t="shared" si="341"/>
        <v>web</v>
      </c>
    </row>
    <row r="2396" spans="1:23" ht="48" x14ac:dyDescent="0.2">
      <c r="A2396" s="5">
        <f t="shared" si="333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e">
        <f t="shared" si="334"/>
        <v>#VALUE!</v>
      </c>
      <c r="I2396" t="e">
        <f t="shared" si="335"/>
        <v>#VALUE!</v>
      </c>
      <c r="J2396" t="str">
        <f t="shared" si="336"/>
        <v>True</v>
      </c>
      <c r="K2396" t="s">
        <v>8241</v>
      </c>
      <c r="L2396" t="s">
        <v>8249</v>
      </c>
      <c r="M2396">
        <v>1424940093</v>
      </c>
      <c r="N2396" s="19">
        <f t="shared" si="337"/>
        <v>42061.112187499995</v>
      </c>
      <c r="O2396">
        <v>1422348093</v>
      </c>
      <c r="P2396" s="19">
        <f t="shared" si="338"/>
        <v>42031.112187499995</v>
      </c>
      <c r="Q2396" t="b">
        <v>0</v>
      </c>
      <c r="R2396">
        <v>2</v>
      </c>
      <c r="S2396" t="b">
        <v>0</v>
      </c>
      <c r="T2396" t="s">
        <v>8272</v>
      </c>
      <c r="U2396" s="6">
        <f t="shared" si="339"/>
        <v>1.5</v>
      </c>
      <c r="V2396" t="str">
        <f t="shared" si="340"/>
        <v>technology</v>
      </c>
      <c r="W2396" t="str">
        <f t="shared" si="341"/>
        <v>web</v>
      </c>
    </row>
    <row r="2397" spans="1:23" ht="48" x14ac:dyDescent="0.2">
      <c r="A2397" s="5">
        <f t="shared" si="333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e">
        <f t="shared" si="334"/>
        <v>#VALUE!</v>
      </c>
      <c r="I2397" t="e">
        <f t="shared" si="335"/>
        <v>#VALUE!</v>
      </c>
      <c r="J2397" t="str">
        <f t="shared" si="336"/>
        <v>True</v>
      </c>
      <c r="K2397" t="s">
        <v>8224</v>
      </c>
      <c r="L2397" t="s">
        <v>8246</v>
      </c>
      <c r="M2397">
        <v>1484038620</v>
      </c>
      <c r="N2397" s="19">
        <f t="shared" si="337"/>
        <v>42745.122916666667</v>
      </c>
      <c r="O2397">
        <v>1481597687</v>
      </c>
      <c r="P2397" s="19">
        <f t="shared" si="338"/>
        <v>42716.871377314819</v>
      </c>
      <c r="Q2397" t="b">
        <v>0</v>
      </c>
      <c r="R2397">
        <v>0</v>
      </c>
      <c r="S2397" t="b">
        <v>0</v>
      </c>
      <c r="T2397" t="s">
        <v>8272</v>
      </c>
      <c r="U2397" s="6" t="e">
        <f t="shared" si="339"/>
        <v>#DIV/0!</v>
      </c>
      <c r="V2397" t="str">
        <f t="shared" si="340"/>
        <v>technology</v>
      </c>
      <c r="W2397" t="str">
        <f t="shared" si="341"/>
        <v>web</v>
      </c>
    </row>
    <row r="2398" spans="1:23" ht="48" x14ac:dyDescent="0.2">
      <c r="A2398" s="5">
        <f t="shared" si="333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e">
        <f t="shared" si="334"/>
        <v>#VALUE!</v>
      </c>
      <c r="I2398" t="e">
        <f t="shared" si="335"/>
        <v>#VALUE!</v>
      </c>
      <c r="J2398" t="str">
        <f t="shared" si="336"/>
        <v>True</v>
      </c>
      <c r="K2398" t="s">
        <v>8240</v>
      </c>
      <c r="L2398" t="s">
        <v>8257</v>
      </c>
      <c r="M2398">
        <v>1444940558</v>
      </c>
      <c r="N2398" s="19">
        <f t="shared" si="337"/>
        <v>42292.599050925928</v>
      </c>
      <c r="O2398">
        <v>1442348558</v>
      </c>
      <c r="P2398" s="19">
        <f t="shared" si="338"/>
        <v>42262.599050925928</v>
      </c>
      <c r="Q2398" t="b">
        <v>0</v>
      </c>
      <c r="R2398">
        <v>1</v>
      </c>
      <c r="S2398" t="b">
        <v>0</v>
      </c>
      <c r="T2398" t="s">
        <v>8272</v>
      </c>
      <c r="U2398" s="6">
        <f t="shared" si="339"/>
        <v>10</v>
      </c>
      <c r="V2398" t="str">
        <f t="shared" si="340"/>
        <v>technology</v>
      </c>
      <c r="W2398" t="str">
        <f t="shared" si="341"/>
        <v>web</v>
      </c>
    </row>
    <row r="2399" spans="1:23" ht="48" x14ac:dyDescent="0.2">
      <c r="A2399" s="5">
        <f t="shared" si="333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e">
        <f t="shared" si="334"/>
        <v>#VALUE!</v>
      </c>
      <c r="I2399" t="e">
        <f t="shared" si="335"/>
        <v>#VALUE!</v>
      </c>
      <c r="J2399" t="str">
        <f t="shared" si="336"/>
        <v>True</v>
      </c>
      <c r="K2399" t="s">
        <v>8224</v>
      </c>
      <c r="L2399" t="s">
        <v>8246</v>
      </c>
      <c r="M2399">
        <v>1420233256</v>
      </c>
      <c r="N2399" s="19">
        <f t="shared" si="337"/>
        <v>42006.63490740741</v>
      </c>
      <c r="O2399">
        <v>1417641256</v>
      </c>
      <c r="P2399" s="19">
        <f t="shared" si="338"/>
        <v>41976.63490740741</v>
      </c>
      <c r="Q2399" t="b">
        <v>0</v>
      </c>
      <c r="R2399">
        <v>0</v>
      </c>
      <c r="S2399" t="b">
        <v>0</v>
      </c>
      <c r="T2399" t="s">
        <v>8272</v>
      </c>
      <c r="U2399" s="6" t="e">
        <f t="shared" si="339"/>
        <v>#DIV/0!</v>
      </c>
      <c r="V2399" t="str">
        <f t="shared" si="340"/>
        <v>technology</v>
      </c>
      <c r="W2399" t="str">
        <f t="shared" si="341"/>
        <v>web</v>
      </c>
    </row>
    <row r="2400" spans="1:23" ht="48" x14ac:dyDescent="0.2">
      <c r="A2400" s="5">
        <f t="shared" si="333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e">
        <f t="shared" si="334"/>
        <v>#VALUE!</v>
      </c>
      <c r="I2400" t="e">
        <f t="shared" si="335"/>
        <v>#VALUE!</v>
      </c>
      <c r="J2400" t="str">
        <f t="shared" si="336"/>
        <v>True</v>
      </c>
      <c r="K2400" t="s">
        <v>8224</v>
      </c>
      <c r="L2400" t="s">
        <v>8246</v>
      </c>
      <c r="M2400">
        <v>1435874384</v>
      </c>
      <c r="N2400" s="19">
        <f t="shared" si="337"/>
        <v>42187.666481481487</v>
      </c>
      <c r="O2400">
        <v>1433282384</v>
      </c>
      <c r="P2400" s="19">
        <f t="shared" si="338"/>
        <v>42157.666481481487</v>
      </c>
      <c r="Q2400" t="b">
        <v>0</v>
      </c>
      <c r="R2400">
        <v>0</v>
      </c>
      <c r="S2400" t="b">
        <v>0</v>
      </c>
      <c r="T2400" t="s">
        <v>8272</v>
      </c>
      <c r="U2400" s="6" t="e">
        <f t="shared" si="339"/>
        <v>#DIV/0!</v>
      </c>
      <c r="V2400" t="str">
        <f t="shared" si="340"/>
        <v>technology</v>
      </c>
      <c r="W2400" t="str">
        <f t="shared" si="341"/>
        <v>web</v>
      </c>
    </row>
    <row r="2401" spans="1:23" ht="48" x14ac:dyDescent="0.2">
      <c r="A2401" s="5">
        <f t="shared" si="333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e">
        <f t="shared" si="334"/>
        <v>#VALUE!</v>
      </c>
      <c r="I2401" t="e">
        <f t="shared" si="335"/>
        <v>#VALUE!</v>
      </c>
      <c r="J2401" t="str">
        <f t="shared" si="336"/>
        <v>True</v>
      </c>
      <c r="K2401" t="s">
        <v>8235</v>
      </c>
      <c r="L2401" t="s">
        <v>8255</v>
      </c>
      <c r="M2401">
        <v>1418934506</v>
      </c>
      <c r="N2401" s="19">
        <f t="shared" si="337"/>
        <v>41991.603078703702</v>
      </c>
      <c r="O2401">
        <v>1415910506</v>
      </c>
      <c r="P2401" s="19">
        <f t="shared" si="338"/>
        <v>41956.603078703702</v>
      </c>
      <c r="Q2401" t="b">
        <v>0</v>
      </c>
      <c r="R2401">
        <v>0</v>
      </c>
      <c r="S2401" t="b">
        <v>0</v>
      </c>
      <c r="T2401" t="s">
        <v>8272</v>
      </c>
      <c r="U2401" s="6" t="e">
        <f t="shared" si="339"/>
        <v>#DIV/0!</v>
      </c>
      <c r="V2401" t="str">
        <f t="shared" si="340"/>
        <v>technology</v>
      </c>
      <c r="W2401" t="str">
        <f t="shared" si="341"/>
        <v>web</v>
      </c>
    </row>
    <row r="2402" spans="1:23" ht="48" x14ac:dyDescent="0.2">
      <c r="A2402" s="5">
        <f t="shared" si="333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e">
        <f t="shared" si="334"/>
        <v>#VALUE!</v>
      </c>
      <c r="I2402" t="e">
        <f t="shared" si="335"/>
        <v>#VALUE!</v>
      </c>
      <c r="J2402" t="str">
        <f t="shared" si="336"/>
        <v>True</v>
      </c>
      <c r="K2402" t="s">
        <v>8226</v>
      </c>
      <c r="L2402" t="s">
        <v>8248</v>
      </c>
      <c r="M2402">
        <v>1460615164</v>
      </c>
      <c r="N2402" s="19">
        <f t="shared" si="337"/>
        <v>42474.018101851849</v>
      </c>
      <c r="O2402">
        <v>1458023164</v>
      </c>
      <c r="P2402" s="19">
        <f t="shared" si="338"/>
        <v>42444.018101851849</v>
      </c>
      <c r="Q2402" t="b">
        <v>0</v>
      </c>
      <c r="R2402">
        <v>0</v>
      </c>
      <c r="S2402" t="b">
        <v>0</v>
      </c>
      <c r="T2402" t="s">
        <v>8272</v>
      </c>
      <c r="U2402" s="6" t="e">
        <f t="shared" si="339"/>
        <v>#DIV/0!</v>
      </c>
      <c r="V2402" t="str">
        <f t="shared" si="340"/>
        <v>technology</v>
      </c>
      <c r="W2402" t="str">
        <f t="shared" si="341"/>
        <v>web</v>
      </c>
    </row>
    <row r="2403" spans="1:23" ht="48" x14ac:dyDescent="0.2">
      <c r="A2403" s="5">
        <f t="shared" si="333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e">
        <f t="shared" si="334"/>
        <v>#VALUE!</v>
      </c>
      <c r="I2403" t="str">
        <f t="shared" si="335"/>
        <v>True</v>
      </c>
      <c r="J2403" t="e">
        <f t="shared" si="336"/>
        <v>#VALUE!</v>
      </c>
      <c r="K2403" t="s">
        <v>8224</v>
      </c>
      <c r="L2403" t="s">
        <v>8246</v>
      </c>
      <c r="M2403">
        <v>1457207096</v>
      </c>
      <c r="N2403" s="19">
        <f t="shared" si="337"/>
        <v>42434.572870370372</v>
      </c>
      <c r="O2403">
        <v>1452023096</v>
      </c>
      <c r="P2403" s="19">
        <f t="shared" si="338"/>
        <v>42374.572870370372</v>
      </c>
      <c r="Q2403" t="b">
        <v>0</v>
      </c>
      <c r="R2403">
        <v>9</v>
      </c>
      <c r="S2403" t="b">
        <v>0</v>
      </c>
      <c r="T2403" t="s">
        <v>8284</v>
      </c>
      <c r="U2403" s="6">
        <f t="shared" si="339"/>
        <v>22.333333333333332</v>
      </c>
      <c r="V2403" t="str">
        <f t="shared" si="340"/>
        <v>food</v>
      </c>
      <c r="W2403" t="str">
        <f t="shared" si="341"/>
        <v>food trucks</v>
      </c>
    </row>
    <row r="2404" spans="1:23" ht="16" x14ac:dyDescent="0.2">
      <c r="A2404" s="5">
        <f t="shared" si="333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e">
        <f t="shared" si="334"/>
        <v>#VALUE!</v>
      </c>
      <c r="I2404" t="str">
        <f t="shared" si="335"/>
        <v>True</v>
      </c>
      <c r="J2404" t="e">
        <f t="shared" si="336"/>
        <v>#VALUE!</v>
      </c>
      <c r="K2404" t="s">
        <v>8224</v>
      </c>
      <c r="L2404" t="s">
        <v>8246</v>
      </c>
      <c r="M2404">
        <v>1431533931</v>
      </c>
      <c r="N2404" s="19">
        <f t="shared" si="337"/>
        <v>42137.429756944446</v>
      </c>
      <c r="O2404">
        <v>1428941931</v>
      </c>
      <c r="P2404" s="19">
        <f t="shared" si="338"/>
        <v>42107.429756944446</v>
      </c>
      <c r="Q2404" t="b">
        <v>0</v>
      </c>
      <c r="R2404">
        <v>1</v>
      </c>
      <c r="S2404" t="b">
        <v>0</v>
      </c>
      <c r="T2404" t="s">
        <v>8284</v>
      </c>
      <c r="U2404" s="6">
        <f t="shared" si="339"/>
        <v>52</v>
      </c>
      <c r="V2404" t="str">
        <f t="shared" si="340"/>
        <v>food</v>
      </c>
      <c r="W2404" t="str">
        <f t="shared" si="341"/>
        <v>food trucks</v>
      </c>
    </row>
    <row r="2405" spans="1:23" ht="48" x14ac:dyDescent="0.2">
      <c r="A2405" s="5">
        <f t="shared" si="333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e">
        <f t="shared" si="334"/>
        <v>#VALUE!</v>
      </c>
      <c r="I2405" t="str">
        <f t="shared" si="335"/>
        <v>True</v>
      </c>
      <c r="J2405" t="e">
        <f t="shared" si="336"/>
        <v>#VALUE!</v>
      </c>
      <c r="K2405" t="s">
        <v>8225</v>
      </c>
      <c r="L2405" t="s">
        <v>8247</v>
      </c>
      <c r="M2405">
        <v>1459368658</v>
      </c>
      <c r="N2405" s="19">
        <f t="shared" si="337"/>
        <v>42459.590949074074</v>
      </c>
      <c r="O2405">
        <v>1454188258</v>
      </c>
      <c r="P2405" s="19">
        <f t="shared" si="338"/>
        <v>42399.632615740738</v>
      </c>
      <c r="Q2405" t="b">
        <v>0</v>
      </c>
      <c r="R2405">
        <v>12</v>
      </c>
      <c r="S2405" t="b">
        <v>0</v>
      </c>
      <c r="T2405" t="s">
        <v>8284</v>
      </c>
      <c r="U2405" s="6">
        <f t="shared" si="339"/>
        <v>16.833333333333332</v>
      </c>
      <c r="V2405" t="str">
        <f t="shared" si="340"/>
        <v>food</v>
      </c>
      <c r="W2405" t="str">
        <f t="shared" si="341"/>
        <v>food trucks</v>
      </c>
    </row>
    <row r="2406" spans="1:23" ht="48" x14ac:dyDescent="0.2">
      <c r="A2406" s="5">
        <f t="shared" si="333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e">
        <f t="shared" si="334"/>
        <v>#VALUE!</v>
      </c>
      <c r="I2406" t="str">
        <f t="shared" si="335"/>
        <v>True</v>
      </c>
      <c r="J2406" t="e">
        <f t="shared" si="336"/>
        <v>#VALUE!</v>
      </c>
      <c r="K2406" t="s">
        <v>8224</v>
      </c>
      <c r="L2406" t="s">
        <v>8246</v>
      </c>
      <c r="M2406">
        <v>1451782607</v>
      </c>
      <c r="N2406" s="19">
        <f t="shared" si="337"/>
        <v>42371.78943287037</v>
      </c>
      <c r="O2406">
        <v>1449190607</v>
      </c>
      <c r="P2406" s="19">
        <f t="shared" si="338"/>
        <v>42341.78943287037</v>
      </c>
      <c r="Q2406" t="b">
        <v>0</v>
      </c>
      <c r="R2406">
        <v>0</v>
      </c>
      <c r="S2406" t="b">
        <v>0</v>
      </c>
      <c r="T2406" t="s">
        <v>8284</v>
      </c>
      <c r="U2406" s="6" t="e">
        <f t="shared" si="339"/>
        <v>#DIV/0!</v>
      </c>
      <c r="V2406" t="str">
        <f t="shared" si="340"/>
        <v>food</v>
      </c>
      <c r="W2406" t="str">
        <f t="shared" si="341"/>
        <v>food trucks</v>
      </c>
    </row>
    <row r="2407" spans="1:23" ht="32" x14ac:dyDescent="0.2">
      <c r="A2407" s="5">
        <f t="shared" si="333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e">
        <f t="shared" si="334"/>
        <v>#VALUE!</v>
      </c>
      <c r="I2407" t="str">
        <f t="shared" si="335"/>
        <v>True</v>
      </c>
      <c r="J2407" t="e">
        <f t="shared" si="336"/>
        <v>#VALUE!</v>
      </c>
      <c r="K2407" t="s">
        <v>8224</v>
      </c>
      <c r="L2407" t="s">
        <v>8246</v>
      </c>
      <c r="M2407">
        <v>1472911375</v>
      </c>
      <c r="N2407" s="19">
        <f t="shared" si="337"/>
        <v>42616.335358796292</v>
      </c>
      <c r="O2407">
        <v>1471096975</v>
      </c>
      <c r="P2407" s="19">
        <f t="shared" si="338"/>
        <v>42595.335358796292</v>
      </c>
      <c r="Q2407" t="b">
        <v>0</v>
      </c>
      <c r="R2407">
        <v>20</v>
      </c>
      <c r="S2407" t="b">
        <v>0</v>
      </c>
      <c r="T2407" t="s">
        <v>8284</v>
      </c>
      <c r="U2407" s="6">
        <f t="shared" si="339"/>
        <v>56.3</v>
      </c>
      <c r="V2407" t="str">
        <f t="shared" si="340"/>
        <v>food</v>
      </c>
      <c r="W2407" t="str">
        <f t="shared" si="341"/>
        <v>food trucks</v>
      </c>
    </row>
    <row r="2408" spans="1:23" ht="48" x14ac:dyDescent="0.2">
      <c r="A2408" s="5">
        <f t="shared" si="333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e">
        <f t="shared" si="334"/>
        <v>#VALUE!</v>
      </c>
      <c r="I2408" t="str">
        <f t="shared" si="335"/>
        <v>True</v>
      </c>
      <c r="J2408" t="e">
        <f t="shared" si="336"/>
        <v>#VALUE!</v>
      </c>
      <c r="K2408" t="s">
        <v>8224</v>
      </c>
      <c r="L2408" t="s">
        <v>8246</v>
      </c>
      <c r="M2408">
        <v>1421635190</v>
      </c>
      <c r="N2408" s="19">
        <f t="shared" si="337"/>
        <v>42022.860995370371</v>
      </c>
      <c r="O2408">
        <v>1418179190</v>
      </c>
      <c r="P2408" s="19">
        <f t="shared" si="338"/>
        <v>41982.860995370371</v>
      </c>
      <c r="Q2408" t="b">
        <v>0</v>
      </c>
      <c r="R2408">
        <v>16</v>
      </c>
      <c r="S2408" t="b">
        <v>0</v>
      </c>
      <c r="T2408" t="s">
        <v>8284</v>
      </c>
      <c r="U2408" s="6">
        <f t="shared" si="339"/>
        <v>84.0625</v>
      </c>
      <c r="V2408" t="str">
        <f t="shared" si="340"/>
        <v>food</v>
      </c>
      <c r="W2408" t="str">
        <f t="shared" si="341"/>
        <v>food trucks</v>
      </c>
    </row>
    <row r="2409" spans="1:23" ht="64" x14ac:dyDescent="0.2">
      <c r="A2409" s="5">
        <f t="shared" si="333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e">
        <f t="shared" si="334"/>
        <v>#VALUE!</v>
      </c>
      <c r="I2409" t="str">
        <f t="shared" si="335"/>
        <v>True</v>
      </c>
      <c r="J2409" t="e">
        <f t="shared" si="336"/>
        <v>#VALUE!</v>
      </c>
      <c r="K2409" t="s">
        <v>8224</v>
      </c>
      <c r="L2409" t="s">
        <v>8246</v>
      </c>
      <c r="M2409">
        <v>1428732000</v>
      </c>
      <c r="N2409" s="19">
        <f t="shared" si="337"/>
        <v>42105</v>
      </c>
      <c r="O2409">
        <v>1426772928</v>
      </c>
      <c r="P2409" s="19">
        <f t="shared" si="338"/>
        <v>42082.325555555552</v>
      </c>
      <c r="Q2409" t="b">
        <v>0</v>
      </c>
      <c r="R2409">
        <v>33</v>
      </c>
      <c r="S2409" t="b">
        <v>0</v>
      </c>
      <c r="T2409" t="s">
        <v>8284</v>
      </c>
      <c r="U2409" s="6">
        <f t="shared" si="339"/>
        <v>168.39393939393941</v>
      </c>
      <c r="V2409" t="str">
        <f t="shared" si="340"/>
        <v>food</v>
      </c>
      <c r="W2409" t="str">
        <f t="shared" si="341"/>
        <v>food trucks</v>
      </c>
    </row>
    <row r="2410" spans="1:23" ht="32" x14ac:dyDescent="0.2">
      <c r="A2410" s="5">
        <f t="shared" si="333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e">
        <f t="shared" si="334"/>
        <v>#VALUE!</v>
      </c>
      <c r="I2410" t="str">
        <f t="shared" si="335"/>
        <v>True</v>
      </c>
      <c r="J2410" t="e">
        <f t="shared" si="336"/>
        <v>#VALUE!</v>
      </c>
      <c r="K2410" t="s">
        <v>8224</v>
      </c>
      <c r="L2410" t="s">
        <v>8246</v>
      </c>
      <c r="M2410">
        <v>1415247757</v>
      </c>
      <c r="N2410" s="19">
        <f t="shared" si="337"/>
        <v>41948.932372685187</v>
      </c>
      <c r="O2410">
        <v>1412652157</v>
      </c>
      <c r="P2410" s="19">
        <f t="shared" si="338"/>
        <v>41918.890706018516</v>
      </c>
      <c r="Q2410" t="b">
        <v>0</v>
      </c>
      <c r="R2410">
        <v>2</v>
      </c>
      <c r="S2410" t="b">
        <v>0</v>
      </c>
      <c r="T2410" t="s">
        <v>8284</v>
      </c>
      <c r="U2410" s="6">
        <f t="shared" si="339"/>
        <v>15</v>
      </c>
      <c r="V2410" t="str">
        <f t="shared" si="340"/>
        <v>food</v>
      </c>
      <c r="W2410" t="str">
        <f t="shared" si="341"/>
        <v>food trucks</v>
      </c>
    </row>
    <row r="2411" spans="1:23" ht="32" x14ac:dyDescent="0.2">
      <c r="A2411" s="5">
        <f t="shared" si="333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e">
        <f t="shared" si="334"/>
        <v>#VALUE!</v>
      </c>
      <c r="I2411" t="str">
        <f t="shared" si="335"/>
        <v>True</v>
      </c>
      <c r="J2411" t="e">
        <f t="shared" si="336"/>
        <v>#VALUE!</v>
      </c>
      <c r="K2411" t="s">
        <v>8224</v>
      </c>
      <c r="L2411" t="s">
        <v>8246</v>
      </c>
      <c r="M2411">
        <v>1439931675</v>
      </c>
      <c r="N2411" s="19">
        <f t="shared" si="337"/>
        <v>42234.625868055555</v>
      </c>
      <c r="O2411">
        <v>1437339675</v>
      </c>
      <c r="P2411" s="19">
        <f t="shared" si="338"/>
        <v>42204.625868055555</v>
      </c>
      <c r="Q2411" t="b">
        <v>0</v>
      </c>
      <c r="R2411">
        <v>6</v>
      </c>
      <c r="S2411" t="b">
        <v>0</v>
      </c>
      <c r="T2411" t="s">
        <v>8284</v>
      </c>
      <c r="U2411" s="6">
        <f t="shared" si="339"/>
        <v>76.666666666666671</v>
      </c>
      <c r="V2411" t="str">
        <f t="shared" si="340"/>
        <v>food</v>
      </c>
      <c r="W2411" t="str">
        <f t="shared" si="341"/>
        <v>food trucks</v>
      </c>
    </row>
    <row r="2412" spans="1:23" ht="64" x14ac:dyDescent="0.2">
      <c r="A2412" s="5">
        <f t="shared" si="333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e">
        <f t="shared" si="334"/>
        <v>#VALUE!</v>
      </c>
      <c r="I2412" t="str">
        <f t="shared" si="335"/>
        <v>True</v>
      </c>
      <c r="J2412" t="e">
        <f t="shared" si="336"/>
        <v>#VALUE!</v>
      </c>
      <c r="K2412" t="s">
        <v>8226</v>
      </c>
      <c r="L2412" t="s">
        <v>8248</v>
      </c>
      <c r="M2412">
        <v>1441619275</v>
      </c>
      <c r="N2412" s="19">
        <f t="shared" si="337"/>
        <v>42254.158275462964</v>
      </c>
      <c r="O2412">
        <v>1439027275</v>
      </c>
      <c r="P2412" s="19">
        <f t="shared" si="338"/>
        <v>42224.158275462964</v>
      </c>
      <c r="Q2412" t="b">
        <v>0</v>
      </c>
      <c r="R2412">
        <v>0</v>
      </c>
      <c r="S2412" t="b">
        <v>0</v>
      </c>
      <c r="T2412" t="s">
        <v>8284</v>
      </c>
      <c r="U2412" s="6" t="e">
        <f t="shared" si="339"/>
        <v>#DIV/0!</v>
      </c>
      <c r="V2412" t="str">
        <f t="shared" si="340"/>
        <v>food</v>
      </c>
      <c r="W2412" t="str">
        <f t="shared" si="341"/>
        <v>food trucks</v>
      </c>
    </row>
    <row r="2413" spans="1:23" ht="48" x14ac:dyDescent="0.2">
      <c r="A2413" s="5">
        <f t="shared" si="333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e">
        <f t="shared" si="334"/>
        <v>#VALUE!</v>
      </c>
      <c r="I2413" t="str">
        <f t="shared" si="335"/>
        <v>True</v>
      </c>
      <c r="J2413" t="e">
        <f t="shared" si="336"/>
        <v>#VALUE!</v>
      </c>
      <c r="K2413" t="s">
        <v>8224</v>
      </c>
      <c r="L2413" t="s">
        <v>8246</v>
      </c>
      <c r="M2413">
        <v>1440524082</v>
      </c>
      <c r="N2413" s="19">
        <f t="shared" si="337"/>
        <v>42241.482430555552</v>
      </c>
      <c r="O2413">
        <v>1437932082</v>
      </c>
      <c r="P2413" s="19">
        <f t="shared" si="338"/>
        <v>42211.482430555552</v>
      </c>
      <c r="Q2413" t="b">
        <v>0</v>
      </c>
      <c r="R2413">
        <v>3</v>
      </c>
      <c r="S2413" t="b">
        <v>0</v>
      </c>
      <c r="T2413" t="s">
        <v>8284</v>
      </c>
      <c r="U2413" s="6">
        <f t="shared" si="339"/>
        <v>50.333333333333336</v>
      </c>
      <c r="V2413" t="str">
        <f t="shared" si="340"/>
        <v>food</v>
      </c>
      <c r="W2413" t="str">
        <f t="shared" si="341"/>
        <v>food trucks</v>
      </c>
    </row>
    <row r="2414" spans="1:23" ht="48" x14ac:dyDescent="0.2">
      <c r="A2414" s="5">
        <f t="shared" si="333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e">
        <f t="shared" si="334"/>
        <v>#VALUE!</v>
      </c>
      <c r="I2414" t="str">
        <f t="shared" si="335"/>
        <v>True</v>
      </c>
      <c r="J2414" t="e">
        <f t="shared" si="336"/>
        <v>#VALUE!</v>
      </c>
      <c r="K2414" t="s">
        <v>8230</v>
      </c>
      <c r="L2414" t="s">
        <v>8249</v>
      </c>
      <c r="M2414">
        <v>1480185673</v>
      </c>
      <c r="N2414" s="19">
        <f t="shared" si="337"/>
        <v>42700.528622685189</v>
      </c>
      <c r="O2414">
        <v>1476294073</v>
      </c>
      <c r="P2414" s="19">
        <f t="shared" si="338"/>
        <v>42655.486956018518</v>
      </c>
      <c r="Q2414" t="b">
        <v>0</v>
      </c>
      <c r="R2414">
        <v>0</v>
      </c>
      <c r="S2414" t="b">
        <v>0</v>
      </c>
      <c r="T2414" t="s">
        <v>8284</v>
      </c>
      <c r="U2414" s="6" t="e">
        <f t="shared" si="339"/>
        <v>#DIV/0!</v>
      </c>
      <c r="V2414" t="str">
        <f t="shared" si="340"/>
        <v>food</v>
      </c>
      <c r="W2414" t="str">
        <f t="shared" si="341"/>
        <v>food trucks</v>
      </c>
    </row>
    <row r="2415" spans="1:23" ht="48" x14ac:dyDescent="0.2">
      <c r="A2415" s="5">
        <f t="shared" si="333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e">
        <f t="shared" si="334"/>
        <v>#VALUE!</v>
      </c>
      <c r="I2415" t="str">
        <f t="shared" si="335"/>
        <v>True</v>
      </c>
      <c r="J2415" t="e">
        <f t="shared" si="336"/>
        <v>#VALUE!</v>
      </c>
      <c r="K2415" t="s">
        <v>8224</v>
      </c>
      <c r="L2415" t="s">
        <v>8246</v>
      </c>
      <c r="M2415">
        <v>1401579000</v>
      </c>
      <c r="N2415" s="19">
        <f t="shared" si="337"/>
        <v>41790.729166666664</v>
      </c>
      <c r="O2415">
        <v>1398911882</v>
      </c>
      <c r="P2415" s="19">
        <f t="shared" si="338"/>
        <v>41759.85974537037</v>
      </c>
      <c r="Q2415" t="b">
        <v>0</v>
      </c>
      <c r="R2415">
        <v>3</v>
      </c>
      <c r="S2415" t="b">
        <v>0</v>
      </c>
      <c r="T2415" t="s">
        <v>8284</v>
      </c>
      <c r="U2415" s="6">
        <f t="shared" si="339"/>
        <v>8.3333333333333339</v>
      </c>
      <c r="V2415" t="str">
        <f t="shared" si="340"/>
        <v>food</v>
      </c>
      <c r="W2415" t="str">
        <f t="shared" si="341"/>
        <v>food trucks</v>
      </c>
    </row>
    <row r="2416" spans="1:23" ht="48" x14ac:dyDescent="0.2">
      <c r="A2416" s="5">
        <f t="shared" si="333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e">
        <f t="shared" si="334"/>
        <v>#VALUE!</v>
      </c>
      <c r="I2416" t="str">
        <f t="shared" si="335"/>
        <v>True</v>
      </c>
      <c r="J2416" t="e">
        <f t="shared" si="336"/>
        <v>#VALUE!</v>
      </c>
      <c r="K2416" t="s">
        <v>8224</v>
      </c>
      <c r="L2416" t="s">
        <v>8246</v>
      </c>
      <c r="M2416">
        <v>1440215940</v>
      </c>
      <c r="N2416" s="19">
        <f t="shared" si="337"/>
        <v>42237.915972222225</v>
      </c>
      <c r="O2416">
        <v>1436805660</v>
      </c>
      <c r="P2416" s="19">
        <f t="shared" si="338"/>
        <v>42198.445138888885</v>
      </c>
      <c r="Q2416" t="b">
        <v>0</v>
      </c>
      <c r="R2416">
        <v>13</v>
      </c>
      <c r="S2416" t="b">
        <v>0</v>
      </c>
      <c r="T2416" t="s">
        <v>8284</v>
      </c>
      <c r="U2416" s="6">
        <f t="shared" si="339"/>
        <v>35.384615384615387</v>
      </c>
      <c r="V2416" t="str">
        <f t="shared" si="340"/>
        <v>food</v>
      </c>
      <c r="W2416" t="str">
        <f t="shared" si="341"/>
        <v>food trucks</v>
      </c>
    </row>
    <row r="2417" spans="1:23" ht="48" x14ac:dyDescent="0.2">
      <c r="A2417" s="5">
        <f t="shared" si="333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e">
        <f t="shared" si="334"/>
        <v>#VALUE!</v>
      </c>
      <c r="I2417" t="str">
        <f t="shared" si="335"/>
        <v>True</v>
      </c>
      <c r="J2417" t="e">
        <f t="shared" si="336"/>
        <v>#VALUE!</v>
      </c>
      <c r="K2417" t="s">
        <v>8224</v>
      </c>
      <c r="L2417" t="s">
        <v>8246</v>
      </c>
      <c r="M2417">
        <v>1468615346</v>
      </c>
      <c r="N2417" s="19">
        <f t="shared" si="337"/>
        <v>42566.612800925926</v>
      </c>
      <c r="O2417">
        <v>1466023346</v>
      </c>
      <c r="P2417" s="19">
        <f t="shared" si="338"/>
        <v>42536.612800925926</v>
      </c>
      <c r="Q2417" t="b">
        <v>0</v>
      </c>
      <c r="R2417">
        <v>6</v>
      </c>
      <c r="S2417" t="b">
        <v>0</v>
      </c>
      <c r="T2417" t="s">
        <v>8284</v>
      </c>
      <c r="U2417" s="6">
        <f t="shared" si="339"/>
        <v>55.833333333333336</v>
      </c>
      <c r="V2417" t="str">
        <f t="shared" si="340"/>
        <v>food</v>
      </c>
      <c r="W2417" t="str">
        <f t="shared" si="341"/>
        <v>food trucks</v>
      </c>
    </row>
    <row r="2418" spans="1:23" ht="48" x14ac:dyDescent="0.2">
      <c r="A2418" s="5">
        <f t="shared" si="333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e">
        <f t="shared" si="334"/>
        <v>#VALUE!</v>
      </c>
      <c r="I2418" t="str">
        <f t="shared" si="335"/>
        <v>True</v>
      </c>
      <c r="J2418" t="e">
        <f t="shared" si="336"/>
        <v>#VALUE!</v>
      </c>
      <c r="K2418" t="s">
        <v>8224</v>
      </c>
      <c r="L2418" t="s">
        <v>8246</v>
      </c>
      <c r="M2418">
        <v>1426345200</v>
      </c>
      <c r="N2418" s="19">
        <f t="shared" si="337"/>
        <v>42077.375</v>
      </c>
      <c r="O2418">
        <v>1421343743</v>
      </c>
      <c r="P2418" s="19">
        <f t="shared" si="338"/>
        <v>42019.487766203703</v>
      </c>
      <c r="Q2418" t="b">
        <v>0</v>
      </c>
      <c r="R2418">
        <v>1</v>
      </c>
      <c r="S2418" t="b">
        <v>0</v>
      </c>
      <c r="T2418" t="s">
        <v>8284</v>
      </c>
      <c r="U2418" s="6">
        <f t="shared" si="339"/>
        <v>5</v>
      </c>
      <c r="V2418" t="str">
        <f t="shared" si="340"/>
        <v>food</v>
      </c>
      <c r="W2418" t="str">
        <f t="shared" si="341"/>
        <v>food trucks</v>
      </c>
    </row>
    <row r="2419" spans="1:23" ht="48" x14ac:dyDescent="0.2">
      <c r="A2419" s="5">
        <f t="shared" si="333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e">
        <f t="shared" si="334"/>
        <v>#VALUE!</v>
      </c>
      <c r="I2419" t="str">
        <f t="shared" si="335"/>
        <v>True</v>
      </c>
      <c r="J2419" t="e">
        <f t="shared" si="336"/>
        <v>#VALUE!</v>
      </c>
      <c r="K2419" t="s">
        <v>8224</v>
      </c>
      <c r="L2419" t="s">
        <v>8246</v>
      </c>
      <c r="M2419">
        <v>1407705187</v>
      </c>
      <c r="N2419" s="19">
        <f t="shared" si="337"/>
        <v>41861.634108796294</v>
      </c>
      <c r="O2419">
        <v>1405113187</v>
      </c>
      <c r="P2419" s="19">
        <f t="shared" si="338"/>
        <v>41831.634108796294</v>
      </c>
      <c r="Q2419" t="b">
        <v>0</v>
      </c>
      <c r="R2419">
        <v>0</v>
      </c>
      <c r="S2419" t="b">
        <v>0</v>
      </c>
      <c r="T2419" t="s">
        <v>8284</v>
      </c>
      <c r="U2419" s="6" t="e">
        <f t="shared" si="339"/>
        <v>#DIV/0!</v>
      </c>
      <c r="V2419" t="str">
        <f t="shared" si="340"/>
        <v>food</v>
      </c>
      <c r="W2419" t="str">
        <f t="shared" si="341"/>
        <v>food trucks</v>
      </c>
    </row>
    <row r="2420" spans="1:23" ht="16" x14ac:dyDescent="0.2">
      <c r="A2420" s="5">
        <f t="shared" si="333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e">
        <f t="shared" si="334"/>
        <v>#VALUE!</v>
      </c>
      <c r="I2420" t="str">
        <f t="shared" si="335"/>
        <v>True</v>
      </c>
      <c r="J2420" t="e">
        <f t="shared" si="336"/>
        <v>#VALUE!</v>
      </c>
      <c r="K2420" t="s">
        <v>8224</v>
      </c>
      <c r="L2420" t="s">
        <v>8246</v>
      </c>
      <c r="M2420">
        <v>1427225644</v>
      </c>
      <c r="N2420" s="19">
        <f t="shared" si="337"/>
        <v>42087.565324074079</v>
      </c>
      <c r="O2420">
        <v>1422045244</v>
      </c>
      <c r="P2420" s="19">
        <f t="shared" si="338"/>
        <v>42027.606990740736</v>
      </c>
      <c r="Q2420" t="b">
        <v>0</v>
      </c>
      <c r="R2420">
        <v>5</v>
      </c>
      <c r="S2420" t="b">
        <v>0</v>
      </c>
      <c r="T2420" t="s">
        <v>8284</v>
      </c>
      <c r="U2420" s="6">
        <f t="shared" si="339"/>
        <v>1</v>
      </c>
      <c r="V2420" t="str">
        <f t="shared" si="340"/>
        <v>food</v>
      </c>
      <c r="W2420" t="str">
        <f t="shared" si="341"/>
        <v>food trucks</v>
      </c>
    </row>
    <row r="2421" spans="1:23" ht="48" x14ac:dyDescent="0.2">
      <c r="A2421" s="5">
        <f t="shared" si="333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e">
        <f t="shared" si="334"/>
        <v>#VALUE!</v>
      </c>
      <c r="I2421" t="str">
        <f t="shared" si="335"/>
        <v>True</v>
      </c>
      <c r="J2421" t="e">
        <f t="shared" si="336"/>
        <v>#VALUE!</v>
      </c>
      <c r="K2421" t="s">
        <v>8224</v>
      </c>
      <c r="L2421" t="s">
        <v>8246</v>
      </c>
      <c r="M2421">
        <v>1424281389</v>
      </c>
      <c r="N2421" s="19">
        <f t="shared" si="337"/>
        <v>42053.488298611104</v>
      </c>
      <c r="O2421">
        <v>1419097389</v>
      </c>
      <c r="P2421" s="19">
        <f t="shared" si="338"/>
        <v>41993.488298611104</v>
      </c>
      <c r="Q2421" t="b">
        <v>0</v>
      </c>
      <c r="R2421">
        <v>0</v>
      </c>
      <c r="S2421" t="b">
        <v>0</v>
      </c>
      <c r="T2421" t="s">
        <v>8284</v>
      </c>
      <c r="U2421" s="6" t="e">
        <f t="shared" si="339"/>
        <v>#DIV/0!</v>
      </c>
      <c r="V2421" t="str">
        <f t="shared" si="340"/>
        <v>food</v>
      </c>
      <c r="W2421" t="str">
        <f t="shared" si="341"/>
        <v>food trucks</v>
      </c>
    </row>
    <row r="2422" spans="1:23" ht="48" x14ac:dyDescent="0.2">
      <c r="A2422" s="5">
        <f t="shared" si="333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e">
        <f t="shared" si="334"/>
        <v>#VALUE!</v>
      </c>
      <c r="I2422" t="str">
        <f t="shared" si="335"/>
        <v>True</v>
      </c>
      <c r="J2422" t="e">
        <f t="shared" si="336"/>
        <v>#VALUE!</v>
      </c>
      <c r="K2422" t="s">
        <v>8224</v>
      </c>
      <c r="L2422" t="s">
        <v>8246</v>
      </c>
      <c r="M2422">
        <v>1415583695</v>
      </c>
      <c r="N2422" s="19">
        <f t="shared" si="337"/>
        <v>41952.820543981477</v>
      </c>
      <c r="O2422">
        <v>1410396095</v>
      </c>
      <c r="P2422" s="19">
        <f t="shared" si="338"/>
        <v>41892.778877314813</v>
      </c>
      <c r="Q2422" t="b">
        <v>0</v>
      </c>
      <c r="R2422">
        <v>36</v>
      </c>
      <c r="S2422" t="b">
        <v>0</v>
      </c>
      <c r="T2422" t="s">
        <v>8284</v>
      </c>
      <c r="U2422" s="6">
        <f t="shared" si="339"/>
        <v>69.472222222222229</v>
      </c>
      <c r="V2422" t="str">
        <f t="shared" si="340"/>
        <v>food</v>
      </c>
      <c r="W2422" t="str">
        <f t="shared" si="341"/>
        <v>food trucks</v>
      </c>
    </row>
    <row r="2423" spans="1:23" ht="32" x14ac:dyDescent="0.2">
      <c r="A2423" s="5">
        <f t="shared" si="333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e">
        <f t="shared" si="334"/>
        <v>#VALUE!</v>
      </c>
      <c r="I2423" t="str">
        <f t="shared" si="335"/>
        <v>True</v>
      </c>
      <c r="J2423" t="e">
        <f t="shared" si="336"/>
        <v>#VALUE!</v>
      </c>
      <c r="K2423" t="s">
        <v>8224</v>
      </c>
      <c r="L2423" t="s">
        <v>8246</v>
      </c>
      <c r="M2423">
        <v>1424536196</v>
      </c>
      <c r="N2423" s="19">
        <f t="shared" si="337"/>
        <v>42056.437453703707</v>
      </c>
      <c r="O2423">
        <v>1421944196</v>
      </c>
      <c r="P2423" s="19">
        <f t="shared" si="338"/>
        <v>42026.437453703707</v>
      </c>
      <c r="Q2423" t="b">
        <v>0</v>
      </c>
      <c r="R2423">
        <v>1</v>
      </c>
      <c r="S2423" t="b">
        <v>0</v>
      </c>
      <c r="T2423" t="s">
        <v>8284</v>
      </c>
      <c r="U2423" s="6">
        <f t="shared" si="339"/>
        <v>1</v>
      </c>
      <c r="V2423" t="str">
        <f t="shared" si="340"/>
        <v>food</v>
      </c>
      <c r="W2423" t="str">
        <f t="shared" si="341"/>
        <v>food trucks</v>
      </c>
    </row>
    <row r="2424" spans="1:23" ht="32" x14ac:dyDescent="0.2">
      <c r="A2424" s="5">
        <f t="shared" si="333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e">
        <f t="shared" si="334"/>
        <v>#VALUE!</v>
      </c>
      <c r="I2424" t="str">
        <f t="shared" si="335"/>
        <v>True</v>
      </c>
      <c r="J2424" t="e">
        <f t="shared" si="336"/>
        <v>#VALUE!</v>
      </c>
      <c r="K2424" t="s">
        <v>8224</v>
      </c>
      <c r="L2424" t="s">
        <v>8246</v>
      </c>
      <c r="M2424">
        <v>1426091036</v>
      </c>
      <c r="N2424" s="19">
        <f t="shared" si="337"/>
        <v>42074.433287037042</v>
      </c>
      <c r="O2424">
        <v>1423502636</v>
      </c>
      <c r="P2424" s="19">
        <f t="shared" si="338"/>
        <v>42044.474953703699</v>
      </c>
      <c r="Q2424" t="b">
        <v>0</v>
      </c>
      <c r="R2424">
        <v>1</v>
      </c>
      <c r="S2424" t="b">
        <v>0</v>
      </c>
      <c r="T2424" t="s">
        <v>8284</v>
      </c>
      <c r="U2424" s="6">
        <f t="shared" si="339"/>
        <v>1</v>
      </c>
      <c r="V2424" t="str">
        <f t="shared" si="340"/>
        <v>food</v>
      </c>
      <c r="W2424" t="str">
        <f t="shared" si="341"/>
        <v>food trucks</v>
      </c>
    </row>
    <row r="2425" spans="1:23" ht="48" x14ac:dyDescent="0.2">
      <c r="A2425" s="5">
        <f t="shared" si="333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e">
        <f t="shared" si="334"/>
        <v>#VALUE!</v>
      </c>
      <c r="I2425" t="str">
        <f t="shared" si="335"/>
        <v>True</v>
      </c>
      <c r="J2425" t="e">
        <f t="shared" si="336"/>
        <v>#VALUE!</v>
      </c>
      <c r="K2425" t="s">
        <v>8224</v>
      </c>
      <c r="L2425" t="s">
        <v>8246</v>
      </c>
      <c r="M2425">
        <v>1420044890</v>
      </c>
      <c r="N2425" s="19">
        <f t="shared" si="337"/>
        <v>42004.454745370371</v>
      </c>
      <c r="O2425">
        <v>1417452890</v>
      </c>
      <c r="P2425" s="19">
        <f t="shared" si="338"/>
        <v>41974.454745370371</v>
      </c>
      <c r="Q2425" t="b">
        <v>0</v>
      </c>
      <c r="R2425">
        <v>1</v>
      </c>
      <c r="S2425" t="b">
        <v>0</v>
      </c>
      <c r="T2425" t="s">
        <v>8284</v>
      </c>
      <c r="U2425" s="6">
        <f t="shared" si="339"/>
        <v>8</v>
      </c>
      <c r="V2425" t="str">
        <f t="shared" si="340"/>
        <v>food</v>
      </c>
      <c r="W2425" t="str">
        <f t="shared" si="341"/>
        <v>food trucks</v>
      </c>
    </row>
    <row r="2426" spans="1:23" ht="32" x14ac:dyDescent="0.2">
      <c r="A2426" s="5">
        <f t="shared" si="333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e">
        <f t="shared" si="334"/>
        <v>#VALUE!</v>
      </c>
      <c r="I2426" t="str">
        <f t="shared" si="335"/>
        <v>True</v>
      </c>
      <c r="J2426" t="e">
        <f t="shared" si="336"/>
        <v>#VALUE!</v>
      </c>
      <c r="K2426" t="s">
        <v>8224</v>
      </c>
      <c r="L2426" t="s">
        <v>8246</v>
      </c>
      <c r="M2426">
        <v>1414445108</v>
      </c>
      <c r="N2426" s="19">
        <f t="shared" si="337"/>
        <v>41939.642453703702</v>
      </c>
      <c r="O2426">
        <v>1411853108</v>
      </c>
      <c r="P2426" s="19">
        <f t="shared" si="338"/>
        <v>41909.642453703702</v>
      </c>
      <c r="Q2426" t="b">
        <v>0</v>
      </c>
      <c r="R2426">
        <v>9</v>
      </c>
      <c r="S2426" t="b">
        <v>0</v>
      </c>
      <c r="T2426" t="s">
        <v>8284</v>
      </c>
      <c r="U2426" s="6">
        <f t="shared" si="339"/>
        <v>34.444444444444443</v>
      </c>
      <c r="V2426" t="str">
        <f t="shared" si="340"/>
        <v>food</v>
      </c>
      <c r="W2426" t="str">
        <f t="shared" si="341"/>
        <v>food trucks</v>
      </c>
    </row>
    <row r="2427" spans="1:23" ht="48" x14ac:dyDescent="0.2">
      <c r="A2427" s="5">
        <f t="shared" si="333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e">
        <f t="shared" si="334"/>
        <v>#VALUE!</v>
      </c>
      <c r="I2427" t="str">
        <f t="shared" si="335"/>
        <v>True</v>
      </c>
      <c r="J2427" t="e">
        <f t="shared" si="336"/>
        <v>#VALUE!</v>
      </c>
      <c r="K2427" t="s">
        <v>8224</v>
      </c>
      <c r="L2427" t="s">
        <v>8246</v>
      </c>
      <c r="M2427">
        <v>1464386640</v>
      </c>
      <c r="N2427" s="19">
        <f t="shared" si="337"/>
        <v>42517.669444444444</v>
      </c>
      <c r="O2427">
        <v>1463090149</v>
      </c>
      <c r="P2427" s="19">
        <f t="shared" si="338"/>
        <v>42502.663761574076</v>
      </c>
      <c r="Q2427" t="b">
        <v>0</v>
      </c>
      <c r="R2427">
        <v>1</v>
      </c>
      <c r="S2427" t="b">
        <v>0</v>
      </c>
      <c r="T2427" t="s">
        <v>8284</v>
      </c>
      <c r="U2427" s="6">
        <f t="shared" si="339"/>
        <v>1</v>
      </c>
      <c r="V2427" t="str">
        <f t="shared" si="340"/>
        <v>food</v>
      </c>
      <c r="W2427" t="str">
        <f t="shared" si="341"/>
        <v>food trucks</v>
      </c>
    </row>
    <row r="2428" spans="1:23" ht="48" x14ac:dyDescent="0.2">
      <c r="A2428" s="5">
        <f t="shared" si="333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e">
        <f t="shared" si="334"/>
        <v>#VALUE!</v>
      </c>
      <c r="I2428" t="str">
        <f t="shared" si="335"/>
        <v>True</v>
      </c>
      <c r="J2428" t="e">
        <f t="shared" si="336"/>
        <v>#VALUE!</v>
      </c>
      <c r="K2428" t="s">
        <v>8224</v>
      </c>
      <c r="L2428" t="s">
        <v>8246</v>
      </c>
      <c r="M2428">
        <v>1439006692</v>
      </c>
      <c r="N2428" s="19">
        <f t="shared" si="337"/>
        <v>42223.920046296291</v>
      </c>
      <c r="O2428">
        <v>1433822692</v>
      </c>
      <c r="P2428" s="19">
        <f t="shared" si="338"/>
        <v>42163.920046296291</v>
      </c>
      <c r="Q2428" t="b">
        <v>0</v>
      </c>
      <c r="R2428">
        <v>0</v>
      </c>
      <c r="S2428" t="b">
        <v>0</v>
      </c>
      <c r="T2428" t="s">
        <v>8284</v>
      </c>
      <c r="U2428" s="6" t="e">
        <f t="shared" si="339"/>
        <v>#DIV/0!</v>
      </c>
      <c r="V2428" t="str">
        <f t="shared" si="340"/>
        <v>food</v>
      </c>
      <c r="W2428" t="str">
        <f t="shared" si="341"/>
        <v>food trucks</v>
      </c>
    </row>
    <row r="2429" spans="1:23" ht="32" x14ac:dyDescent="0.2">
      <c r="A2429" s="5">
        <f t="shared" si="333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e">
        <f t="shared" si="334"/>
        <v>#VALUE!</v>
      </c>
      <c r="I2429" t="str">
        <f t="shared" si="335"/>
        <v>True</v>
      </c>
      <c r="J2429" t="e">
        <f t="shared" si="336"/>
        <v>#VALUE!</v>
      </c>
      <c r="K2429" t="s">
        <v>8224</v>
      </c>
      <c r="L2429" t="s">
        <v>8246</v>
      </c>
      <c r="M2429">
        <v>1458715133</v>
      </c>
      <c r="N2429" s="19">
        <f t="shared" si="337"/>
        <v>42452.027002314819</v>
      </c>
      <c r="O2429">
        <v>1455262733</v>
      </c>
      <c r="P2429" s="19">
        <f t="shared" si="338"/>
        <v>42412.068668981476</v>
      </c>
      <c r="Q2429" t="b">
        <v>0</v>
      </c>
      <c r="R2429">
        <v>1</v>
      </c>
      <c r="S2429" t="b">
        <v>0</v>
      </c>
      <c r="T2429" t="s">
        <v>8284</v>
      </c>
      <c r="U2429" s="6">
        <f t="shared" si="339"/>
        <v>1</v>
      </c>
      <c r="V2429" t="str">
        <f t="shared" si="340"/>
        <v>food</v>
      </c>
      <c r="W2429" t="str">
        <f t="shared" si="341"/>
        <v>food trucks</v>
      </c>
    </row>
    <row r="2430" spans="1:23" ht="32" x14ac:dyDescent="0.2">
      <c r="A2430" s="5">
        <f t="shared" si="333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e">
        <f t="shared" si="334"/>
        <v>#VALUE!</v>
      </c>
      <c r="I2430" t="str">
        <f t="shared" si="335"/>
        <v>True</v>
      </c>
      <c r="J2430" t="e">
        <f t="shared" si="336"/>
        <v>#VALUE!</v>
      </c>
      <c r="K2430" t="s">
        <v>8224</v>
      </c>
      <c r="L2430" t="s">
        <v>8246</v>
      </c>
      <c r="M2430">
        <v>1426182551</v>
      </c>
      <c r="N2430" s="19">
        <f t="shared" si="337"/>
        <v>42075.492488425924</v>
      </c>
      <c r="O2430">
        <v>1423594151</v>
      </c>
      <c r="P2430" s="19">
        <f t="shared" si="338"/>
        <v>42045.534155092595</v>
      </c>
      <c r="Q2430" t="b">
        <v>0</v>
      </c>
      <c r="R2430">
        <v>1</v>
      </c>
      <c r="S2430" t="b">
        <v>0</v>
      </c>
      <c r="T2430" t="s">
        <v>8284</v>
      </c>
      <c r="U2430" s="6">
        <f t="shared" si="339"/>
        <v>1</v>
      </c>
      <c r="V2430" t="str">
        <f t="shared" si="340"/>
        <v>food</v>
      </c>
      <c r="W2430" t="str">
        <f t="shared" si="341"/>
        <v>food trucks</v>
      </c>
    </row>
    <row r="2431" spans="1:23" ht="48" x14ac:dyDescent="0.2">
      <c r="A2431" s="5">
        <f t="shared" si="333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e">
        <f t="shared" si="334"/>
        <v>#VALUE!</v>
      </c>
      <c r="I2431" t="str">
        <f t="shared" si="335"/>
        <v>True</v>
      </c>
      <c r="J2431" t="e">
        <f t="shared" si="336"/>
        <v>#VALUE!</v>
      </c>
      <c r="K2431" t="s">
        <v>8234</v>
      </c>
      <c r="L2431" t="s">
        <v>8254</v>
      </c>
      <c r="M2431">
        <v>1486313040</v>
      </c>
      <c r="N2431" s="19">
        <f t="shared" si="337"/>
        <v>42771.447222222225</v>
      </c>
      <c r="O2431">
        <v>1483131966</v>
      </c>
      <c r="P2431" s="19">
        <f t="shared" si="338"/>
        <v>42734.629236111112</v>
      </c>
      <c r="Q2431" t="b">
        <v>0</v>
      </c>
      <c r="R2431">
        <v>4</v>
      </c>
      <c r="S2431" t="b">
        <v>0</v>
      </c>
      <c r="T2431" t="s">
        <v>8284</v>
      </c>
      <c r="U2431" s="6">
        <f t="shared" si="339"/>
        <v>501.25</v>
      </c>
      <c r="V2431" t="str">
        <f t="shared" si="340"/>
        <v>food</v>
      </c>
      <c r="W2431" t="str">
        <f t="shared" si="341"/>
        <v>food trucks</v>
      </c>
    </row>
    <row r="2432" spans="1:23" ht="48" x14ac:dyDescent="0.2">
      <c r="A2432" s="5">
        <f t="shared" si="333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e">
        <f t="shared" si="334"/>
        <v>#VALUE!</v>
      </c>
      <c r="I2432" t="str">
        <f t="shared" si="335"/>
        <v>True</v>
      </c>
      <c r="J2432" t="e">
        <f t="shared" si="336"/>
        <v>#VALUE!</v>
      </c>
      <c r="K2432" t="s">
        <v>8224</v>
      </c>
      <c r="L2432" t="s">
        <v>8246</v>
      </c>
      <c r="M2432">
        <v>1455246504</v>
      </c>
      <c r="N2432" s="19">
        <f t="shared" si="337"/>
        <v>42411.880833333329</v>
      </c>
      <c r="O2432">
        <v>1452654504</v>
      </c>
      <c r="P2432" s="19">
        <f t="shared" si="338"/>
        <v>42381.880833333329</v>
      </c>
      <c r="Q2432" t="b">
        <v>0</v>
      </c>
      <c r="R2432">
        <v>2</v>
      </c>
      <c r="S2432" t="b">
        <v>0</v>
      </c>
      <c r="T2432" t="s">
        <v>8284</v>
      </c>
      <c r="U2432" s="6">
        <f t="shared" si="339"/>
        <v>10.5</v>
      </c>
      <c r="V2432" t="str">
        <f t="shared" si="340"/>
        <v>food</v>
      </c>
      <c r="W2432" t="str">
        <f t="shared" si="341"/>
        <v>food trucks</v>
      </c>
    </row>
    <row r="2433" spans="1:23" ht="32" x14ac:dyDescent="0.2">
      <c r="A2433" s="5">
        <f t="shared" si="333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e">
        <f t="shared" si="334"/>
        <v>#VALUE!</v>
      </c>
      <c r="I2433" t="str">
        <f t="shared" si="335"/>
        <v>True</v>
      </c>
      <c r="J2433" t="e">
        <f t="shared" si="336"/>
        <v>#VALUE!</v>
      </c>
      <c r="K2433" t="s">
        <v>8224</v>
      </c>
      <c r="L2433" t="s">
        <v>8246</v>
      </c>
      <c r="M2433">
        <v>1467080613</v>
      </c>
      <c r="N2433" s="19">
        <f t="shared" si="337"/>
        <v>42548.849687499998</v>
      </c>
      <c r="O2433">
        <v>1461896613</v>
      </c>
      <c r="P2433" s="19">
        <f t="shared" si="338"/>
        <v>42488.849687499998</v>
      </c>
      <c r="Q2433" t="b">
        <v>0</v>
      </c>
      <c r="R2433">
        <v>2</v>
      </c>
      <c r="S2433" t="b">
        <v>0</v>
      </c>
      <c r="T2433" t="s">
        <v>8284</v>
      </c>
      <c r="U2433" s="6">
        <f t="shared" si="339"/>
        <v>1</v>
      </c>
      <c r="V2433" t="str">
        <f t="shared" si="340"/>
        <v>food</v>
      </c>
      <c r="W2433" t="str">
        <f t="shared" si="341"/>
        <v>food trucks</v>
      </c>
    </row>
    <row r="2434" spans="1:23" ht="48" x14ac:dyDescent="0.2">
      <c r="A2434" s="5">
        <f t="shared" si="333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e">
        <f t="shared" si="334"/>
        <v>#VALUE!</v>
      </c>
      <c r="I2434" t="str">
        <f t="shared" si="335"/>
        <v>True</v>
      </c>
      <c r="J2434" t="e">
        <f t="shared" si="336"/>
        <v>#VALUE!</v>
      </c>
      <c r="K2434" t="s">
        <v>8224</v>
      </c>
      <c r="L2434" t="s">
        <v>8246</v>
      </c>
      <c r="M2434">
        <v>1425791697</v>
      </c>
      <c r="N2434" s="19">
        <f t="shared" si="337"/>
        <v>42070.968715277777</v>
      </c>
      <c r="O2434">
        <v>1423199697</v>
      </c>
      <c r="P2434" s="19">
        <f t="shared" si="338"/>
        <v>42040.968715277777</v>
      </c>
      <c r="Q2434" t="b">
        <v>0</v>
      </c>
      <c r="R2434">
        <v>2</v>
      </c>
      <c r="S2434" t="b">
        <v>0</v>
      </c>
      <c r="T2434" t="s">
        <v>8284</v>
      </c>
      <c r="U2434" s="6">
        <f t="shared" si="339"/>
        <v>1</v>
      </c>
      <c r="V2434" t="str">
        <f t="shared" si="340"/>
        <v>food</v>
      </c>
      <c r="W2434" t="str">
        <f t="shared" si="341"/>
        <v>food trucks</v>
      </c>
    </row>
    <row r="2435" spans="1:23" ht="48" x14ac:dyDescent="0.2">
      <c r="A2435" s="5">
        <f t="shared" ref="A2435:A2498" si="342">F2435/E2435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e">
        <f t="shared" ref="H2435:H2498" si="343">IF(SEARCH("*ccess*",G2435),"True","False")</f>
        <v>#VALUE!</v>
      </c>
      <c r="I2435" t="str">
        <f t="shared" ref="I2435:I2498" si="344">IF(SEARCH("*ail*",G2435),"True","False")</f>
        <v>True</v>
      </c>
      <c r="J2435" t="e">
        <f t="shared" ref="J2435:J2498" si="345">IF(SEARCH("*cel*",G2435),"True","False")</f>
        <v>#VALUE!</v>
      </c>
      <c r="K2435" t="s">
        <v>8224</v>
      </c>
      <c r="L2435" t="s">
        <v>8246</v>
      </c>
      <c r="M2435">
        <v>1456608943</v>
      </c>
      <c r="N2435" s="19">
        <f t="shared" ref="N2435:N2498" si="346">(((M2435/60)/60)/24)+DATE(1970,1,1)+(-6/24)</f>
        <v>42427.64980324074</v>
      </c>
      <c r="O2435">
        <v>1454016943</v>
      </c>
      <c r="P2435" s="19">
        <f t="shared" ref="P2435:P2498" si="347">(((O2435/60)/60)/24)+DATE(1970,1,1)+(-6/24)</f>
        <v>42397.64980324074</v>
      </c>
      <c r="Q2435" t="b">
        <v>0</v>
      </c>
      <c r="R2435">
        <v>0</v>
      </c>
      <c r="S2435" t="b">
        <v>0</v>
      </c>
      <c r="T2435" t="s">
        <v>8284</v>
      </c>
      <c r="U2435" s="6" t="e">
        <f t="shared" ref="U2435:U2498" si="348">SUM(F2435/R2435)</f>
        <v>#DIV/0!</v>
      </c>
      <c r="V2435" t="str">
        <f t="shared" ref="V2435:V2498" si="349">LEFT(T2435, FIND("/", T2435) -1)</f>
        <v>food</v>
      </c>
      <c r="W2435" t="str">
        <f t="shared" ref="W2435:W2498" si="350">RIGHT(T2435, LEN(T2435) -FIND("/", T2435))</f>
        <v>food trucks</v>
      </c>
    </row>
    <row r="2436" spans="1:23" ht="48" x14ac:dyDescent="0.2">
      <c r="A2436" s="5">
        <f t="shared" si="342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e">
        <f t="shared" si="343"/>
        <v>#VALUE!</v>
      </c>
      <c r="I2436" t="str">
        <f t="shared" si="344"/>
        <v>True</v>
      </c>
      <c r="J2436" t="e">
        <f t="shared" si="345"/>
        <v>#VALUE!</v>
      </c>
      <c r="K2436" t="s">
        <v>8224</v>
      </c>
      <c r="L2436" t="s">
        <v>8246</v>
      </c>
      <c r="M2436">
        <v>1438662474</v>
      </c>
      <c r="N2436" s="19">
        <f t="shared" si="346"/>
        <v>42219.93604166666</v>
      </c>
      <c r="O2436">
        <v>1435206474</v>
      </c>
      <c r="P2436" s="19">
        <f t="shared" si="347"/>
        <v>42179.93604166666</v>
      </c>
      <c r="Q2436" t="b">
        <v>0</v>
      </c>
      <c r="R2436">
        <v>2</v>
      </c>
      <c r="S2436" t="b">
        <v>0</v>
      </c>
      <c r="T2436" t="s">
        <v>8284</v>
      </c>
      <c r="U2436" s="6">
        <f t="shared" si="348"/>
        <v>13</v>
      </c>
      <c r="V2436" t="str">
        <f t="shared" si="349"/>
        <v>food</v>
      </c>
      <c r="W2436" t="str">
        <f t="shared" si="350"/>
        <v>food trucks</v>
      </c>
    </row>
    <row r="2437" spans="1:23" ht="48" x14ac:dyDescent="0.2">
      <c r="A2437" s="5">
        <f t="shared" si="342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e">
        <f t="shared" si="343"/>
        <v>#VALUE!</v>
      </c>
      <c r="I2437" t="str">
        <f t="shared" si="344"/>
        <v>True</v>
      </c>
      <c r="J2437" t="e">
        <f t="shared" si="345"/>
        <v>#VALUE!</v>
      </c>
      <c r="K2437" t="s">
        <v>8235</v>
      </c>
      <c r="L2437" t="s">
        <v>8255</v>
      </c>
      <c r="M2437">
        <v>1444027186</v>
      </c>
      <c r="N2437" s="19">
        <f t="shared" si="346"/>
        <v>42282.027615740735</v>
      </c>
      <c r="O2437">
        <v>1441435186</v>
      </c>
      <c r="P2437" s="19">
        <f t="shared" si="347"/>
        <v>42252.027615740735</v>
      </c>
      <c r="Q2437" t="b">
        <v>0</v>
      </c>
      <c r="R2437">
        <v>4</v>
      </c>
      <c r="S2437" t="b">
        <v>0</v>
      </c>
      <c r="T2437" t="s">
        <v>8284</v>
      </c>
      <c r="U2437" s="6">
        <f t="shared" si="348"/>
        <v>306</v>
      </c>
      <c r="V2437" t="str">
        <f t="shared" si="349"/>
        <v>food</v>
      </c>
      <c r="W2437" t="str">
        <f t="shared" si="350"/>
        <v>food trucks</v>
      </c>
    </row>
    <row r="2438" spans="1:23" ht="48" x14ac:dyDescent="0.2">
      <c r="A2438" s="5">
        <f t="shared" si="342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e">
        <f t="shared" si="343"/>
        <v>#VALUE!</v>
      </c>
      <c r="I2438" t="str">
        <f t="shared" si="344"/>
        <v>True</v>
      </c>
      <c r="J2438" t="e">
        <f t="shared" si="345"/>
        <v>#VALUE!</v>
      </c>
      <c r="K2438" t="s">
        <v>8229</v>
      </c>
      <c r="L2438" t="s">
        <v>8251</v>
      </c>
      <c r="M2438">
        <v>1454078770</v>
      </c>
      <c r="N2438" s="19">
        <f t="shared" si="346"/>
        <v>42398.365393518514</v>
      </c>
      <c r="O2438">
        <v>1448894770</v>
      </c>
      <c r="P2438" s="19">
        <f t="shared" si="347"/>
        <v>42338.365393518514</v>
      </c>
      <c r="Q2438" t="b">
        <v>0</v>
      </c>
      <c r="R2438">
        <v>2</v>
      </c>
      <c r="S2438" t="b">
        <v>0</v>
      </c>
      <c r="T2438" t="s">
        <v>8284</v>
      </c>
      <c r="U2438" s="6">
        <f t="shared" si="348"/>
        <v>22.5</v>
      </c>
      <c r="V2438" t="str">
        <f t="shared" si="349"/>
        <v>food</v>
      </c>
      <c r="W2438" t="str">
        <f t="shared" si="350"/>
        <v>food trucks</v>
      </c>
    </row>
    <row r="2439" spans="1:23" ht="48" x14ac:dyDescent="0.2">
      <c r="A2439" s="5">
        <f t="shared" si="342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e">
        <f t="shared" si="343"/>
        <v>#VALUE!</v>
      </c>
      <c r="I2439" t="str">
        <f t="shared" si="344"/>
        <v>True</v>
      </c>
      <c r="J2439" t="e">
        <f t="shared" si="345"/>
        <v>#VALUE!</v>
      </c>
      <c r="K2439" t="s">
        <v>8224</v>
      </c>
      <c r="L2439" t="s">
        <v>8246</v>
      </c>
      <c r="M2439">
        <v>1426615200</v>
      </c>
      <c r="N2439" s="19">
        <f t="shared" si="346"/>
        <v>42080.5</v>
      </c>
      <c r="O2439">
        <v>1422400188</v>
      </c>
      <c r="P2439" s="19">
        <f t="shared" si="347"/>
        <v>42031.715138888889</v>
      </c>
      <c r="Q2439" t="b">
        <v>0</v>
      </c>
      <c r="R2439">
        <v>0</v>
      </c>
      <c r="S2439" t="b">
        <v>0</v>
      </c>
      <c r="T2439" t="s">
        <v>8284</v>
      </c>
      <c r="U2439" s="6" t="e">
        <f t="shared" si="348"/>
        <v>#DIV/0!</v>
      </c>
      <c r="V2439" t="str">
        <f t="shared" si="349"/>
        <v>food</v>
      </c>
      <c r="W2439" t="str">
        <f t="shared" si="350"/>
        <v>food trucks</v>
      </c>
    </row>
    <row r="2440" spans="1:23" ht="48" x14ac:dyDescent="0.2">
      <c r="A2440" s="5">
        <f t="shared" si="342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e">
        <f t="shared" si="343"/>
        <v>#VALUE!</v>
      </c>
      <c r="I2440" t="str">
        <f t="shared" si="344"/>
        <v>True</v>
      </c>
      <c r="J2440" t="e">
        <f t="shared" si="345"/>
        <v>#VALUE!</v>
      </c>
      <c r="K2440" t="s">
        <v>8224</v>
      </c>
      <c r="L2440" t="s">
        <v>8246</v>
      </c>
      <c r="M2440">
        <v>1449529062</v>
      </c>
      <c r="N2440" s="19">
        <f t="shared" si="346"/>
        <v>42345.706736111111</v>
      </c>
      <c r="O2440">
        <v>1444341462</v>
      </c>
      <c r="P2440" s="19">
        <f t="shared" si="347"/>
        <v>42285.66506944444</v>
      </c>
      <c r="Q2440" t="b">
        <v>0</v>
      </c>
      <c r="R2440">
        <v>1</v>
      </c>
      <c r="S2440" t="b">
        <v>0</v>
      </c>
      <c r="T2440" t="s">
        <v>8284</v>
      </c>
      <c r="U2440" s="6">
        <f t="shared" si="348"/>
        <v>50</v>
      </c>
      <c r="V2440" t="str">
        <f t="shared" si="349"/>
        <v>food</v>
      </c>
      <c r="W2440" t="str">
        <f t="shared" si="350"/>
        <v>food trucks</v>
      </c>
    </row>
    <row r="2441" spans="1:23" ht="48" x14ac:dyDescent="0.2">
      <c r="A2441" s="5">
        <f t="shared" si="342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e">
        <f t="shared" si="343"/>
        <v>#VALUE!</v>
      </c>
      <c r="I2441" t="str">
        <f t="shared" si="344"/>
        <v>True</v>
      </c>
      <c r="J2441" t="e">
        <f t="shared" si="345"/>
        <v>#VALUE!</v>
      </c>
      <c r="K2441" t="s">
        <v>8224</v>
      </c>
      <c r="L2441" t="s">
        <v>8246</v>
      </c>
      <c r="M2441">
        <v>1445197129</v>
      </c>
      <c r="N2441" s="19">
        <f t="shared" si="346"/>
        <v>42295.568622685183</v>
      </c>
      <c r="O2441">
        <v>1442605129</v>
      </c>
      <c r="P2441" s="19">
        <f t="shared" si="347"/>
        <v>42265.568622685183</v>
      </c>
      <c r="Q2441" t="b">
        <v>0</v>
      </c>
      <c r="R2441">
        <v>0</v>
      </c>
      <c r="S2441" t="b">
        <v>0</v>
      </c>
      <c r="T2441" t="s">
        <v>8284</v>
      </c>
      <c r="U2441" s="6" t="e">
        <f t="shared" si="348"/>
        <v>#DIV/0!</v>
      </c>
      <c r="V2441" t="str">
        <f t="shared" si="349"/>
        <v>food</v>
      </c>
      <c r="W2441" t="str">
        <f t="shared" si="350"/>
        <v>food trucks</v>
      </c>
    </row>
    <row r="2442" spans="1:23" ht="32" x14ac:dyDescent="0.2">
      <c r="A2442" s="5">
        <f t="shared" si="342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e">
        <f t="shared" si="343"/>
        <v>#VALUE!</v>
      </c>
      <c r="I2442" t="str">
        <f t="shared" si="344"/>
        <v>True</v>
      </c>
      <c r="J2442" t="e">
        <f t="shared" si="345"/>
        <v>#VALUE!</v>
      </c>
      <c r="K2442" t="s">
        <v>8242</v>
      </c>
      <c r="L2442" t="s">
        <v>8249</v>
      </c>
      <c r="M2442">
        <v>1455399313</v>
      </c>
      <c r="N2442" s="19">
        <f t="shared" si="346"/>
        <v>42413.649456018517</v>
      </c>
      <c r="O2442">
        <v>1452807313</v>
      </c>
      <c r="P2442" s="19">
        <f t="shared" si="347"/>
        <v>42383.649456018517</v>
      </c>
      <c r="Q2442" t="b">
        <v>0</v>
      </c>
      <c r="R2442">
        <v>2</v>
      </c>
      <c r="S2442" t="b">
        <v>0</v>
      </c>
      <c r="T2442" t="s">
        <v>8284</v>
      </c>
      <c r="U2442" s="6">
        <f t="shared" si="348"/>
        <v>5</v>
      </c>
      <c r="V2442" t="str">
        <f t="shared" si="349"/>
        <v>food</v>
      </c>
      <c r="W2442" t="str">
        <f t="shared" si="350"/>
        <v>food trucks</v>
      </c>
    </row>
    <row r="2443" spans="1:23" ht="32" x14ac:dyDescent="0.2">
      <c r="A2443" s="5">
        <f t="shared" si="342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tr">
        <f t="shared" si="343"/>
        <v>True</v>
      </c>
      <c r="I2443" t="e">
        <f t="shared" si="344"/>
        <v>#VALUE!</v>
      </c>
      <c r="J2443" t="e">
        <f t="shared" si="345"/>
        <v>#VALUE!</v>
      </c>
      <c r="K2443" t="s">
        <v>8224</v>
      </c>
      <c r="L2443" t="s">
        <v>8246</v>
      </c>
      <c r="M2443">
        <v>1437627540</v>
      </c>
      <c r="N2443" s="19">
        <f t="shared" si="346"/>
        <v>42207.957638888889</v>
      </c>
      <c r="O2443">
        <v>1435806054</v>
      </c>
      <c r="P2443" s="19">
        <f t="shared" si="347"/>
        <v>42186.875625000001</v>
      </c>
      <c r="Q2443" t="b">
        <v>0</v>
      </c>
      <c r="R2443">
        <v>109</v>
      </c>
      <c r="S2443" t="b">
        <v>1</v>
      </c>
      <c r="T2443" t="s">
        <v>8298</v>
      </c>
      <c r="U2443" s="6">
        <f t="shared" si="348"/>
        <v>74.22935779816514</v>
      </c>
      <c r="V2443" t="str">
        <f t="shared" si="349"/>
        <v>food</v>
      </c>
      <c r="W2443" t="str">
        <f t="shared" si="350"/>
        <v>small batch</v>
      </c>
    </row>
    <row r="2444" spans="1:23" ht="32" x14ac:dyDescent="0.2">
      <c r="A2444" s="5">
        <f t="shared" si="342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tr">
        <f t="shared" si="343"/>
        <v>True</v>
      </c>
      <c r="I2444" t="e">
        <f t="shared" si="344"/>
        <v>#VALUE!</v>
      </c>
      <c r="J2444" t="e">
        <f t="shared" si="345"/>
        <v>#VALUE!</v>
      </c>
      <c r="K2444" t="s">
        <v>8224</v>
      </c>
      <c r="L2444" t="s">
        <v>8246</v>
      </c>
      <c r="M2444">
        <v>1426777228</v>
      </c>
      <c r="N2444" s="19">
        <f t="shared" si="346"/>
        <v>42082.375324074077</v>
      </c>
      <c r="O2444">
        <v>1424188828</v>
      </c>
      <c r="P2444" s="19">
        <f t="shared" si="347"/>
        <v>42052.416990740734</v>
      </c>
      <c r="Q2444" t="b">
        <v>0</v>
      </c>
      <c r="R2444">
        <v>372</v>
      </c>
      <c r="S2444" t="b">
        <v>1</v>
      </c>
      <c r="T2444" t="s">
        <v>8298</v>
      </c>
      <c r="U2444" s="6">
        <f t="shared" si="348"/>
        <v>81.252688172043008</v>
      </c>
      <c r="V2444" t="str">
        <f t="shared" si="349"/>
        <v>food</v>
      </c>
      <c r="W2444" t="str">
        <f t="shared" si="350"/>
        <v>small batch</v>
      </c>
    </row>
    <row r="2445" spans="1:23" ht="48" x14ac:dyDescent="0.2">
      <c r="A2445" s="5">
        <f t="shared" si="342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tr">
        <f t="shared" si="343"/>
        <v>True</v>
      </c>
      <c r="I2445" t="e">
        <f t="shared" si="344"/>
        <v>#VALUE!</v>
      </c>
      <c r="J2445" t="e">
        <f t="shared" si="345"/>
        <v>#VALUE!</v>
      </c>
      <c r="K2445" t="s">
        <v>8224</v>
      </c>
      <c r="L2445" t="s">
        <v>8246</v>
      </c>
      <c r="M2445">
        <v>1408114822</v>
      </c>
      <c r="N2445" s="19">
        <f t="shared" si="346"/>
        <v>41866.375254629631</v>
      </c>
      <c r="O2445">
        <v>1405522822</v>
      </c>
      <c r="P2445" s="19">
        <f t="shared" si="347"/>
        <v>41836.375254629631</v>
      </c>
      <c r="Q2445" t="b">
        <v>0</v>
      </c>
      <c r="R2445">
        <v>311</v>
      </c>
      <c r="S2445" t="b">
        <v>1</v>
      </c>
      <c r="T2445" t="s">
        <v>8298</v>
      </c>
      <c r="U2445" s="6">
        <f t="shared" si="348"/>
        <v>130.23469453376205</v>
      </c>
      <c r="V2445" t="str">
        <f t="shared" si="349"/>
        <v>food</v>
      </c>
      <c r="W2445" t="str">
        <f t="shared" si="350"/>
        <v>small batch</v>
      </c>
    </row>
    <row r="2446" spans="1:23" ht="48" x14ac:dyDescent="0.2">
      <c r="A2446" s="5">
        <f t="shared" si="342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tr">
        <f t="shared" si="343"/>
        <v>True</v>
      </c>
      <c r="I2446" t="e">
        <f t="shared" si="344"/>
        <v>#VALUE!</v>
      </c>
      <c r="J2446" t="e">
        <f t="shared" si="345"/>
        <v>#VALUE!</v>
      </c>
      <c r="K2446" t="s">
        <v>8224</v>
      </c>
      <c r="L2446" t="s">
        <v>8246</v>
      </c>
      <c r="M2446">
        <v>1464199591</v>
      </c>
      <c r="N2446" s="19">
        <f t="shared" si="346"/>
        <v>42515.504525462966</v>
      </c>
      <c r="O2446">
        <v>1461607591</v>
      </c>
      <c r="P2446" s="19">
        <f t="shared" si="347"/>
        <v>42485.504525462966</v>
      </c>
      <c r="Q2446" t="b">
        <v>0</v>
      </c>
      <c r="R2446">
        <v>61</v>
      </c>
      <c r="S2446" t="b">
        <v>1</v>
      </c>
      <c r="T2446" t="s">
        <v>8298</v>
      </c>
      <c r="U2446" s="6">
        <f t="shared" si="348"/>
        <v>53.409836065573771</v>
      </c>
      <c r="V2446" t="str">
        <f t="shared" si="349"/>
        <v>food</v>
      </c>
      <c r="W2446" t="str">
        <f t="shared" si="350"/>
        <v>small batch</v>
      </c>
    </row>
    <row r="2447" spans="1:23" ht="64" x14ac:dyDescent="0.2">
      <c r="A2447" s="5">
        <f t="shared" si="342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tr">
        <f t="shared" si="343"/>
        <v>True</v>
      </c>
      <c r="I2447" t="e">
        <f t="shared" si="344"/>
        <v>#VALUE!</v>
      </c>
      <c r="J2447" t="e">
        <f t="shared" si="345"/>
        <v>#VALUE!</v>
      </c>
      <c r="K2447" t="s">
        <v>8224</v>
      </c>
      <c r="L2447" t="s">
        <v>8246</v>
      </c>
      <c r="M2447">
        <v>1443242021</v>
      </c>
      <c r="N2447" s="19">
        <f t="shared" si="346"/>
        <v>42272.940057870372</v>
      </c>
      <c r="O2447">
        <v>1440650021</v>
      </c>
      <c r="P2447" s="19">
        <f t="shared" si="347"/>
        <v>42242.940057870372</v>
      </c>
      <c r="Q2447" t="b">
        <v>0</v>
      </c>
      <c r="R2447">
        <v>115</v>
      </c>
      <c r="S2447" t="b">
        <v>1</v>
      </c>
      <c r="T2447" t="s">
        <v>8298</v>
      </c>
      <c r="U2447" s="6">
        <f t="shared" si="348"/>
        <v>75.130434782608702</v>
      </c>
      <c r="V2447" t="str">
        <f t="shared" si="349"/>
        <v>food</v>
      </c>
      <c r="W2447" t="str">
        <f t="shared" si="350"/>
        <v>small batch</v>
      </c>
    </row>
    <row r="2448" spans="1:23" ht="48" x14ac:dyDescent="0.2">
      <c r="A2448" s="5">
        <f t="shared" si="342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tr">
        <f t="shared" si="343"/>
        <v>True</v>
      </c>
      <c r="I2448" t="e">
        <f t="shared" si="344"/>
        <v>#VALUE!</v>
      </c>
      <c r="J2448" t="e">
        <f t="shared" si="345"/>
        <v>#VALUE!</v>
      </c>
      <c r="K2448" t="s">
        <v>8224</v>
      </c>
      <c r="L2448" t="s">
        <v>8246</v>
      </c>
      <c r="M2448">
        <v>1480174071</v>
      </c>
      <c r="N2448" s="19">
        <f t="shared" si="346"/>
        <v>42700.39434027778</v>
      </c>
      <c r="O2448">
        <v>1477578471</v>
      </c>
      <c r="P2448" s="19">
        <f t="shared" si="347"/>
        <v>42670.352673611109</v>
      </c>
      <c r="Q2448" t="b">
        <v>0</v>
      </c>
      <c r="R2448">
        <v>111</v>
      </c>
      <c r="S2448" t="b">
        <v>1</v>
      </c>
      <c r="T2448" t="s">
        <v>8298</v>
      </c>
      <c r="U2448" s="6">
        <f t="shared" si="348"/>
        <v>75.666666666666671</v>
      </c>
      <c r="V2448" t="str">
        <f t="shared" si="349"/>
        <v>food</v>
      </c>
      <c r="W2448" t="str">
        <f t="shared" si="350"/>
        <v>small batch</v>
      </c>
    </row>
    <row r="2449" spans="1:23" ht="48" x14ac:dyDescent="0.2">
      <c r="A2449" s="5">
        <f t="shared" si="342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tr">
        <f t="shared" si="343"/>
        <v>True</v>
      </c>
      <c r="I2449" t="e">
        <f t="shared" si="344"/>
        <v>#VALUE!</v>
      </c>
      <c r="J2449" t="e">
        <f t="shared" si="345"/>
        <v>#VALUE!</v>
      </c>
      <c r="K2449" t="s">
        <v>8224</v>
      </c>
      <c r="L2449" t="s">
        <v>8246</v>
      </c>
      <c r="M2449">
        <v>1478923200</v>
      </c>
      <c r="N2449" s="19">
        <f t="shared" si="346"/>
        <v>42685.916666666672</v>
      </c>
      <c r="O2449">
        <v>1476184593</v>
      </c>
      <c r="P2449" s="19">
        <f t="shared" si="347"/>
        <v>42654.219826388886</v>
      </c>
      <c r="Q2449" t="b">
        <v>0</v>
      </c>
      <c r="R2449">
        <v>337</v>
      </c>
      <c r="S2449" t="b">
        <v>1</v>
      </c>
      <c r="T2449" t="s">
        <v>8298</v>
      </c>
      <c r="U2449" s="6">
        <f t="shared" si="348"/>
        <v>31.691394658753708</v>
      </c>
      <c r="V2449" t="str">
        <f t="shared" si="349"/>
        <v>food</v>
      </c>
      <c r="W2449" t="str">
        <f t="shared" si="350"/>
        <v>small batch</v>
      </c>
    </row>
    <row r="2450" spans="1:23" ht="48" x14ac:dyDescent="0.2">
      <c r="A2450" s="5">
        <f t="shared" si="342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tr">
        <f t="shared" si="343"/>
        <v>True</v>
      </c>
      <c r="I2450" t="e">
        <f t="shared" si="344"/>
        <v>#VALUE!</v>
      </c>
      <c r="J2450" t="e">
        <f t="shared" si="345"/>
        <v>#VALUE!</v>
      </c>
      <c r="K2450" t="s">
        <v>8224</v>
      </c>
      <c r="L2450" t="s">
        <v>8246</v>
      </c>
      <c r="M2450">
        <v>1472621760</v>
      </c>
      <c r="N2450" s="19">
        <f t="shared" si="346"/>
        <v>42612.983333333337</v>
      </c>
      <c r="O2450">
        <v>1472110513</v>
      </c>
      <c r="P2450" s="19">
        <f t="shared" si="347"/>
        <v>42607.066122685181</v>
      </c>
      <c r="Q2450" t="b">
        <v>0</v>
      </c>
      <c r="R2450">
        <v>9</v>
      </c>
      <c r="S2450" t="b">
        <v>1</v>
      </c>
      <c r="T2450" t="s">
        <v>8298</v>
      </c>
      <c r="U2450" s="6">
        <f t="shared" si="348"/>
        <v>47.777777777777779</v>
      </c>
      <c r="V2450" t="str">
        <f t="shared" si="349"/>
        <v>food</v>
      </c>
      <c r="W2450" t="str">
        <f t="shared" si="350"/>
        <v>small batch</v>
      </c>
    </row>
    <row r="2451" spans="1:23" ht="48" x14ac:dyDescent="0.2">
      <c r="A2451" s="5">
        <f t="shared" si="342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tr">
        <f t="shared" si="343"/>
        <v>True</v>
      </c>
      <c r="I2451" t="e">
        <f t="shared" si="344"/>
        <v>#VALUE!</v>
      </c>
      <c r="J2451" t="e">
        <f t="shared" si="345"/>
        <v>#VALUE!</v>
      </c>
      <c r="K2451" t="s">
        <v>8224</v>
      </c>
      <c r="L2451" t="s">
        <v>8246</v>
      </c>
      <c r="M2451">
        <v>1417321515</v>
      </c>
      <c r="N2451" s="19">
        <f t="shared" si="346"/>
        <v>41972.934201388889</v>
      </c>
      <c r="O2451">
        <v>1414725915</v>
      </c>
      <c r="P2451" s="19">
        <f t="shared" si="347"/>
        <v>41942.892534722225</v>
      </c>
      <c r="Q2451" t="b">
        <v>0</v>
      </c>
      <c r="R2451">
        <v>120</v>
      </c>
      <c r="S2451" t="b">
        <v>1</v>
      </c>
      <c r="T2451" t="s">
        <v>8298</v>
      </c>
      <c r="U2451" s="6">
        <f t="shared" si="348"/>
        <v>90</v>
      </c>
      <c r="V2451" t="str">
        <f t="shared" si="349"/>
        <v>food</v>
      </c>
      <c r="W2451" t="str">
        <f t="shared" si="350"/>
        <v>small batch</v>
      </c>
    </row>
    <row r="2452" spans="1:23" ht="48" x14ac:dyDescent="0.2">
      <c r="A2452" s="5">
        <f t="shared" si="342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tr">
        <f t="shared" si="343"/>
        <v>True</v>
      </c>
      <c r="I2452" t="e">
        <f t="shared" si="344"/>
        <v>#VALUE!</v>
      </c>
      <c r="J2452" t="e">
        <f t="shared" si="345"/>
        <v>#VALUE!</v>
      </c>
      <c r="K2452" t="s">
        <v>8224</v>
      </c>
      <c r="L2452" t="s">
        <v>8246</v>
      </c>
      <c r="M2452">
        <v>1414465860</v>
      </c>
      <c r="N2452" s="19">
        <f t="shared" si="346"/>
        <v>41939.882638888892</v>
      </c>
      <c r="O2452">
        <v>1411177456</v>
      </c>
      <c r="P2452" s="19">
        <f t="shared" si="347"/>
        <v>41901.82240740741</v>
      </c>
      <c r="Q2452" t="b">
        <v>0</v>
      </c>
      <c r="R2452">
        <v>102</v>
      </c>
      <c r="S2452" t="b">
        <v>1</v>
      </c>
      <c r="T2452" t="s">
        <v>8298</v>
      </c>
      <c r="U2452" s="6">
        <f t="shared" si="348"/>
        <v>149.31401960784314</v>
      </c>
      <c r="V2452" t="str">
        <f t="shared" si="349"/>
        <v>food</v>
      </c>
      <c r="W2452" t="str">
        <f t="shared" si="350"/>
        <v>small batch</v>
      </c>
    </row>
    <row r="2453" spans="1:23" ht="48" x14ac:dyDescent="0.2">
      <c r="A2453" s="5">
        <f t="shared" si="342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tr">
        <f t="shared" si="343"/>
        <v>True</v>
      </c>
      <c r="I2453" t="e">
        <f t="shared" si="344"/>
        <v>#VALUE!</v>
      </c>
      <c r="J2453" t="e">
        <f t="shared" si="345"/>
        <v>#VALUE!</v>
      </c>
      <c r="K2453" t="s">
        <v>8224</v>
      </c>
      <c r="L2453" t="s">
        <v>8246</v>
      </c>
      <c r="M2453">
        <v>1488750490</v>
      </c>
      <c r="N2453" s="19">
        <f t="shared" si="346"/>
        <v>42799.658449074079</v>
      </c>
      <c r="O2453">
        <v>1487022490</v>
      </c>
      <c r="P2453" s="19">
        <f t="shared" si="347"/>
        <v>42779.658449074079</v>
      </c>
      <c r="Q2453" t="b">
        <v>0</v>
      </c>
      <c r="R2453">
        <v>186</v>
      </c>
      <c r="S2453" t="b">
        <v>1</v>
      </c>
      <c r="T2453" t="s">
        <v>8298</v>
      </c>
      <c r="U2453" s="6">
        <f t="shared" si="348"/>
        <v>62.06989247311828</v>
      </c>
      <c r="V2453" t="str">
        <f t="shared" si="349"/>
        <v>food</v>
      </c>
      <c r="W2453" t="str">
        <f t="shared" si="350"/>
        <v>small batch</v>
      </c>
    </row>
    <row r="2454" spans="1:23" ht="48" x14ac:dyDescent="0.2">
      <c r="A2454" s="5">
        <f t="shared" si="342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tr">
        <f t="shared" si="343"/>
        <v>True</v>
      </c>
      <c r="I2454" t="e">
        <f t="shared" si="344"/>
        <v>#VALUE!</v>
      </c>
      <c r="J2454" t="e">
        <f t="shared" si="345"/>
        <v>#VALUE!</v>
      </c>
      <c r="K2454" t="s">
        <v>8224</v>
      </c>
      <c r="L2454" t="s">
        <v>8246</v>
      </c>
      <c r="M2454">
        <v>1451430000</v>
      </c>
      <c r="N2454" s="19">
        <f t="shared" si="346"/>
        <v>42367.708333333328</v>
      </c>
      <c r="O2454">
        <v>1448914500</v>
      </c>
      <c r="P2454" s="19">
        <f t="shared" si="347"/>
        <v>42338.59375</v>
      </c>
      <c r="Q2454" t="b">
        <v>0</v>
      </c>
      <c r="R2454">
        <v>15</v>
      </c>
      <c r="S2454" t="b">
        <v>1</v>
      </c>
      <c r="T2454" t="s">
        <v>8298</v>
      </c>
      <c r="U2454" s="6">
        <f t="shared" si="348"/>
        <v>53.4</v>
      </c>
      <c r="V2454" t="str">
        <f t="shared" si="349"/>
        <v>food</v>
      </c>
      <c r="W2454" t="str">
        <f t="shared" si="350"/>
        <v>small batch</v>
      </c>
    </row>
    <row r="2455" spans="1:23" ht="48" x14ac:dyDescent="0.2">
      <c r="A2455" s="5">
        <f t="shared" si="342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tr">
        <f t="shared" si="343"/>
        <v>True</v>
      </c>
      <c r="I2455" t="e">
        <f t="shared" si="344"/>
        <v>#VALUE!</v>
      </c>
      <c r="J2455" t="e">
        <f t="shared" si="345"/>
        <v>#VALUE!</v>
      </c>
      <c r="K2455" t="s">
        <v>8224</v>
      </c>
      <c r="L2455" t="s">
        <v>8246</v>
      </c>
      <c r="M2455">
        <v>1486053409</v>
      </c>
      <c r="N2455" s="19">
        <f t="shared" si="346"/>
        <v>42768.442233796297</v>
      </c>
      <c r="O2455">
        <v>1483461409</v>
      </c>
      <c r="P2455" s="19">
        <f t="shared" si="347"/>
        <v>42738.442233796297</v>
      </c>
      <c r="Q2455" t="b">
        <v>0</v>
      </c>
      <c r="R2455">
        <v>67</v>
      </c>
      <c r="S2455" t="b">
        <v>1</v>
      </c>
      <c r="T2455" t="s">
        <v>8298</v>
      </c>
      <c r="U2455" s="6">
        <f t="shared" si="348"/>
        <v>69.268656716417908</v>
      </c>
      <c r="V2455" t="str">
        <f t="shared" si="349"/>
        <v>food</v>
      </c>
      <c r="W2455" t="str">
        <f t="shared" si="350"/>
        <v>small batch</v>
      </c>
    </row>
    <row r="2456" spans="1:23" ht="48" x14ac:dyDescent="0.2">
      <c r="A2456" s="5">
        <f t="shared" si="342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tr">
        <f t="shared" si="343"/>
        <v>True</v>
      </c>
      <c r="I2456" t="e">
        <f t="shared" si="344"/>
        <v>#VALUE!</v>
      </c>
      <c r="J2456" t="e">
        <f t="shared" si="345"/>
        <v>#VALUE!</v>
      </c>
      <c r="K2456" t="s">
        <v>8224</v>
      </c>
      <c r="L2456" t="s">
        <v>8246</v>
      </c>
      <c r="M2456">
        <v>1489207808</v>
      </c>
      <c r="N2456" s="19">
        <f t="shared" si="346"/>
        <v>42804.951481481476</v>
      </c>
      <c r="O2456">
        <v>1486183808</v>
      </c>
      <c r="P2456" s="19">
        <f t="shared" si="347"/>
        <v>42769.951481481476</v>
      </c>
      <c r="Q2456" t="b">
        <v>0</v>
      </c>
      <c r="R2456">
        <v>130</v>
      </c>
      <c r="S2456" t="b">
        <v>1</v>
      </c>
      <c r="T2456" t="s">
        <v>8298</v>
      </c>
      <c r="U2456" s="6">
        <f t="shared" si="348"/>
        <v>271.50769230769231</v>
      </c>
      <c r="V2456" t="str">
        <f t="shared" si="349"/>
        <v>food</v>
      </c>
      <c r="W2456" t="str">
        <f t="shared" si="350"/>
        <v>small batch</v>
      </c>
    </row>
    <row r="2457" spans="1:23" ht="48" x14ac:dyDescent="0.2">
      <c r="A2457" s="5">
        <f t="shared" si="342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tr">
        <f t="shared" si="343"/>
        <v>True</v>
      </c>
      <c r="I2457" t="e">
        <f t="shared" si="344"/>
        <v>#VALUE!</v>
      </c>
      <c r="J2457" t="e">
        <f t="shared" si="345"/>
        <v>#VALUE!</v>
      </c>
      <c r="K2457" t="s">
        <v>8224</v>
      </c>
      <c r="L2457" t="s">
        <v>8246</v>
      </c>
      <c r="M2457">
        <v>1461177950</v>
      </c>
      <c r="N2457" s="19">
        <f t="shared" si="346"/>
        <v>42480.531828703708</v>
      </c>
      <c r="O2457">
        <v>1458758750</v>
      </c>
      <c r="P2457" s="19">
        <f t="shared" si="347"/>
        <v>42452.531828703708</v>
      </c>
      <c r="Q2457" t="b">
        <v>0</v>
      </c>
      <c r="R2457">
        <v>16</v>
      </c>
      <c r="S2457" t="b">
        <v>1</v>
      </c>
      <c r="T2457" t="s">
        <v>8298</v>
      </c>
      <c r="U2457" s="6">
        <f t="shared" si="348"/>
        <v>34.125</v>
      </c>
      <c r="V2457" t="str">
        <f t="shared" si="349"/>
        <v>food</v>
      </c>
      <c r="W2457" t="str">
        <f t="shared" si="350"/>
        <v>small batch</v>
      </c>
    </row>
    <row r="2458" spans="1:23" ht="48" x14ac:dyDescent="0.2">
      <c r="A2458" s="5">
        <f t="shared" si="342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tr">
        <f t="shared" si="343"/>
        <v>True</v>
      </c>
      <c r="I2458" t="e">
        <f t="shared" si="344"/>
        <v>#VALUE!</v>
      </c>
      <c r="J2458" t="e">
        <f t="shared" si="345"/>
        <v>#VALUE!</v>
      </c>
      <c r="K2458" t="s">
        <v>8224</v>
      </c>
      <c r="L2458" t="s">
        <v>8246</v>
      </c>
      <c r="M2458">
        <v>1488063839</v>
      </c>
      <c r="N2458" s="19">
        <f t="shared" si="346"/>
        <v>42791.711099537039</v>
      </c>
      <c r="O2458">
        <v>1485471839</v>
      </c>
      <c r="P2458" s="19">
        <f t="shared" si="347"/>
        <v>42761.711099537039</v>
      </c>
      <c r="Q2458" t="b">
        <v>0</v>
      </c>
      <c r="R2458">
        <v>67</v>
      </c>
      <c r="S2458" t="b">
        <v>1</v>
      </c>
      <c r="T2458" t="s">
        <v>8298</v>
      </c>
      <c r="U2458" s="6">
        <f t="shared" si="348"/>
        <v>40.492537313432834</v>
      </c>
      <c r="V2458" t="str">
        <f t="shared" si="349"/>
        <v>food</v>
      </c>
      <c r="W2458" t="str">
        <f t="shared" si="350"/>
        <v>small batch</v>
      </c>
    </row>
    <row r="2459" spans="1:23" ht="48" x14ac:dyDescent="0.2">
      <c r="A2459" s="5">
        <f t="shared" si="342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tr">
        <f t="shared" si="343"/>
        <v>True</v>
      </c>
      <c r="I2459" t="e">
        <f t="shared" si="344"/>
        <v>#VALUE!</v>
      </c>
      <c r="J2459" t="e">
        <f t="shared" si="345"/>
        <v>#VALUE!</v>
      </c>
      <c r="K2459" t="s">
        <v>8224</v>
      </c>
      <c r="L2459" t="s">
        <v>8246</v>
      </c>
      <c r="M2459">
        <v>1458826056</v>
      </c>
      <c r="N2459" s="19">
        <f t="shared" si="346"/>
        <v>42453.310833333337</v>
      </c>
      <c r="O2459">
        <v>1456237656</v>
      </c>
      <c r="P2459" s="19">
        <f t="shared" si="347"/>
        <v>42423.352500000001</v>
      </c>
      <c r="Q2459" t="b">
        <v>0</v>
      </c>
      <c r="R2459">
        <v>124</v>
      </c>
      <c r="S2459" t="b">
        <v>1</v>
      </c>
      <c r="T2459" t="s">
        <v>8298</v>
      </c>
      <c r="U2459" s="6">
        <f t="shared" si="348"/>
        <v>189.75806451612902</v>
      </c>
      <c r="V2459" t="str">
        <f t="shared" si="349"/>
        <v>food</v>
      </c>
      <c r="W2459" t="str">
        <f t="shared" si="350"/>
        <v>small batch</v>
      </c>
    </row>
    <row r="2460" spans="1:23" ht="48" x14ac:dyDescent="0.2">
      <c r="A2460" s="5">
        <f t="shared" si="342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tr">
        <f t="shared" si="343"/>
        <v>True</v>
      </c>
      <c r="I2460" t="e">
        <f t="shared" si="344"/>
        <v>#VALUE!</v>
      </c>
      <c r="J2460" t="e">
        <f t="shared" si="345"/>
        <v>#VALUE!</v>
      </c>
      <c r="K2460" t="s">
        <v>8224</v>
      </c>
      <c r="L2460" t="s">
        <v>8246</v>
      </c>
      <c r="M2460">
        <v>1465498800</v>
      </c>
      <c r="N2460" s="19">
        <f t="shared" si="346"/>
        <v>42530.541666666672</v>
      </c>
      <c r="O2460">
        <v>1462481718</v>
      </c>
      <c r="P2460" s="19">
        <f t="shared" si="347"/>
        <v>42495.621736111112</v>
      </c>
      <c r="Q2460" t="b">
        <v>0</v>
      </c>
      <c r="R2460">
        <v>80</v>
      </c>
      <c r="S2460" t="b">
        <v>1</v>
      </c>
      <c r="T2460" t="s">
        <v>8298</v>
      </c>
      <c r="U2460" s="6">
        <f t="shared" si="348"/>
        <v>68.862499999999997</v>
      </c>
      <c r="V2460" t="str">
        <f t="shared" si="349"/>
        <v>food</v>
      </c>
      <c r="W2460" t="str">
        <f t="shared" si="350"/>
        <v>small batch</v>
      </c>
    </row>
    <row r="2461" spans="1:23" ht="48" x14ac:dyDescent="0.2">
      <c r="A2461" s="5">
        <f t="shared" si="342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tr">
        <f t="shared" si="343"/>
        <v>True</v>
      </c>
      <c r="I2461" t="e">
        <f t="shared" si="344"/>
        <v>#VALUE!</v>
      </c>
      <c r="J2461" t="e">
        <f t="shared" si="345"/>
        <v>#VALUE!</v>
      </c>
      <c r="K2461" t="s">
        <v>8224</v>
      </c>
      <c r="L2461" t="s">
        <v>8246</v>
      </c>
      <c r="M2461">
        <v>1458742685</v>
      </c>
      <c r="N2461" s="19">
        <f t="shared" si="346"/>
        <v>42452.345891203702</v>
      </c>
      <c r="O2461">
        <v>1454858285</v>
      </c>
      <c r="P2461" s="19">
        <f t="shared" si="347"/>
        <v>42407.387557870374</v>
      </c>
      <c r="Q2461" t="b">
        <v>0</v>
      </c>
      <c r="R2461">
        <v>282</v>
      </c>
      <c r="S2461" t="b">
        <v>1</v>
      </c>
      <c r="T2461" t="s">
        <v>8298</v>
      </c>
      <c r="U2461" s="6">
        <f t="shared" si="348"/>
        <v>108.77659574468085</v>
      </c>
      <c r="V2461" t="str">
        <f t="shared" si="349"/>
        <v>food</v>
      </c>
      <c r="W2461" t="str">
        <f t="shared" si="350"/>
        <v>small batch</v>
      </c>
    </row>
    <row r="2462" spans="1:23" ht="48" x14ac:dyDescent="0.2">
      <c r="A2462" s="5">
        <f t="shared" si="342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tr">
        <f t="shared" si="343"/>
        <v>True</v>
      </c>
      <c r="I2462" t="e">
        <f t="shared" si="344"/>
        <v>#VALUE!</v>
      </c>
      <c r="J2462" t="e">
        <f t="shared" si="345"/>
        <v>#VALUE!</v>
      </c>
      <c r="K2462" t="s">
        <v>8224</v>
      </c>
      <c r="L2462" t="s">
        <v>8246</v>
      </c>
      <c r="M2462">
        <v>1483417020</v>
      </c>
      <c r="N2462" s="19">
        <f t="shared" si="346"/>
        <v>42737.928472222222</v>
      </c>
      <c r="O2462">
        <v>1480480167</v>
      </c>
      <c r="P2462" s="19">
        <f t="shared" si="347"/>
        <v>42703.937118055561</v>
      </c>
      <c r="Q2462" t="b">
        <v>0</v>
      </c>
      <c r="R2462">
        <v>68</v>
      </c>
      <c r="S2462" t="b">
        <v>1</v>
      </c>
      <c r="T2462" t="s">
        <v>8298</v>
      </c>
      <c r="U2462" s="6">
        <f t="shared" si="348"/>
        <v>125.98529411764706</v>
      </c>
      <c r="V2462" t="str">
        <f t="shared" si="349"/>
        <v>food</v>
      </c>
      <c r="W2462" t="str">
        <f t="shared" si="350"/>
        <v>small batch</v>
      </c>
    </row>
    <row r="2463" spans="1:23" ht="48" x14ac:dyDescent="0.2">
      <c r="A2463" s="5">
        <f t="shared" si="342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tr">
        <f t="shared" si="343"/>
        <v>True</v>
      </c>
      <c r="I2463" t="e">
        <f t="shared" si="344"/>
        <v>#VALUE!</v>
      </c>
      <c r="J2463" t="e">
        <f t="shared" si="345"/>
        <v>#VALUE!</v>
      </c>
      <c r="K2463" t="s">
        <v>8224</v>
      </c>
      <c r="L2463" t="s">
        <v>8246</v>
      </c>
      <c r="M2463">
        <v>1317438000</v>
      </c>
      <c r="N2463" s="19">
        <f t="shared" si="346"/>
        <v>40816.875</v>
      </c>
      <c r="O2463">
        <v>1314577097</v>
      </c>
      <c r="P2463" s="19">
        <f t="shared" si="347"/>
        <v>40783.762696759259</v>
      </c>
      <c r="Q2463" t="b">
        <v>0</v>
      </c>
      <c r="R2463">
        <v>86</v>
      </c>
      <c r="S2463" t="b">
        <v>1</v>
      </c>
      <c r="T2463" t="s">
        <v>8279</v>
      </c>
      <c r="U2463" s="6">
        <f t="shared" si="348"/>
        <v>90.523255813953483</v>
      </c>
      <c r="V2463" t="str">
        <f t="shared" si="349"/>
        <v>music</v>
      </c>
      <c r="W2463" t="str">
        <f t="shared" si="350"/>
        <v>indie rock</v>
      </c>
    </row>
    <row r="2464" spans="1:23" ht="48" x14ac:dyDescent="0.2">
      <c r="A2464" s="5">
        <f t="shared" si="342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tr">
        <f t="shared" si="343"/>
        <v>True</v>
      </c>
      <c r="I2464" t="e">
        <f t="shared" si="344"/>
        <v>#VALUE!</v>
      </c>
      <c r="J2464" t="e">
        <f t="shared" si="345"/>
        <v>#VALUE!</v>
      </c>
      <c r="K2464" t="s">
        <v>8224</v>
      </c>
      <c r="L2464" t="s">
        <v>8246</v>
      </c>
      <c r="M2464">
        <v>1342672096</v>
      </c>
      <c r="N2464" s="19">
        <f t="shared" si="346"/>
        <v>41108.936296296299</v>
      </c>
      <c r="O2464">
        <v>1340944096</v>
      </c>
      <c r="P2464" s="19">
        <f t="shared" si="347"/>
        <v>41088.936296296299</v>
      </c>
      <c r="Q2464" t="b">
        <v>0</v>
      </c>
      <c r="R2464">
        <v>115</v>
      </c>
      <c r="S2464" t="b">
        <v>1</v>
      </c>
      <c r="T2464" t="s">
        <v>8279</v>
      </c>
      <c r="U2464" s="6">
        <f t="shared" si="348"/>
        <v>28.880434782608695</v>
      </c>
      <c r="V2464" t="str">
        <f t="shared" si="349"/>
        <v>music</v>
      </c>
      <c r="W2464" t="str">
        <f t="shared" si="350"/>
        <v>indie rock</v>
      </c>
    </row>
    <row r="2465" spans="1:23" ht="16" x14ac:dyDescent="0.2">
      <c r="A2465" s="5">
        <f t="shared" si="342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tr">
        <f t="shared" si="343"/>
        <v>True</v>
      </c>
      <c r="I2465" t="e">
        <f t="shared" si="344"/>
        <v>#VALUE!</v>
      </c>
      <c r="J2465" t="e">
        <f t="shared" si="345"/>
        <v>#VALUE!</v>
      </c>
      <c r="K2465" t="s">
        <v>8224</v>
      </c>
      <c r="L2465" t="s">
        <v>8246</v>
      </c>
      <c r="M2465">
        <v>1366138800</v>
      </c>
      <c r="N2465" s="19">
        <f t="shared" si="346"/>
        <v>41380.541666666664</v>
      </c>
      <c r="O2465">
        <v>1362710425</v>
      </c>
      <c r="P2465" s="19">
        <f t="shared" si="347"/>
        <v>41340.861400462964</v>
      </c>
      <c r="Q2465" t="b">
        <v>0</v>
      </c>
      <c r="R2465">
        <v>75</v>
      </c>
      <c r="S2465" t="b">
        <v>1</v>
      </c>
      <c r="T2465" t="s">
        <v>8279</v>
      </c>
      <c r="U2465" s="6">
        <f t="shared" si="348"/>
        <v>31</v>
      </c>
      <c r="V2465" t="str">
        <f t="shared" si="349"/>
        <v>music</v>
      </c>
      <c r="W2465" t="str">
        <f t="shared" si="350"/>
        <v>indie rock</v>
      </c>
    </row>
    <row r="2466" spans="1:23" ht="48" x14ac:dyDescent="0.2">
      <c r="A2466" s="5">
        <f t="shared" si="342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tr">
        <f t="shared" si="343"/>
        <v>True</v>
      </c>
      <c r="I2466" t="e">
        <f t="shared" si="344"/>
        <v>#VALUE!</v>
      </c>
      <c r="J2466" t="e">
        <f t="shared" si="345"/>
        <v>#VALUE!</v>
      </c>
      <c r="K2466" t="s">
        <v>8229</v>
      </c>
      <c r="L2466" t="s">
        <v>8251</v>
      </c>
      <c r="M2466">
        <v>1443641340</v>
      </c>
      <c r="N2466" s="19">
        <f t="shared" si="346"/>
        <v>42277.561805555553</v>
      </c>
      <c r="O2466">
        <v>1441143397</v>
      </c>
      <c r="P2466" s="19">
        <f t="shared" si="347"/>
        <v>42248.65042824074</v>
      </c>
      <c r="Q2466" t="b">
        <v>0</v>
      </c>
      <c r="R2466">
        <v>43</v>
      </c>
      <c r="S2466" t="b">
        <v>1</v>
      </c>
      <c r="T2466" t="s">
        <v>8279</v>
      </c>
      <c r="U2466" s="6">
        <f t="shared" si="348"/>
        <v>51.674418604651166</v>
      </c>
      <c r="V2466" t="str">
        <f t="shared" si="349"/>
        <v>music</v>
      </c>
      <c r="W2466" t="str">
        <f t="shared" si="350"/>
        <v>indie rock</v>
      </c>
    </row>
    <row r="2467" spans="1:23" ht="32" x14ac:dyDescent="0.2">
      <c r="A2467" s="5">
        <f t="shared" si="342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tr">
        <f t="shared" si="343"/>
        <v>True</v>
      </c>
      <c r="I2467" t="e">
        <f t="shared" si="344"/>
        <v>#VALUE!</v>
      </c>
      <c r="J2467" t="e">
        <f t="shared" si="345"/>
        <v>#VALUE!</v>
      </c>
      <c r="K2467" t="s">
        <v>8224</v>
      </c>
      <c r="L2467" t="s">
        <v>8246</v>
      </c>
      <c r="M2467">
        <v>1348420548</v>
      </c>
      <c r="N2467" s="19">
        <f t="shared" si="346"/>
        <v>41175.469305555554</v>
      </c>
      <c r="O2467">
        <v>1345828548</v>
      </c>
      <c r="P2467" s="19">
        <f t="shared" si="347"/>
        <v>41145.469305555554</v>
      </c>
      <c r="Q2467" t="b">
        <v>0</v>
      </c>
      <c r="R2467">
        <v>48</v>
      </c>
      <c r="S2467" t="b">
        <v>1</v>
      </c>
      <c r="T2467" t="s">
        <v>8279</v>
      </c>
      <c r="U2467" s="6">
        <f t="shared" si="348"/>
        <v>26.270833333333332</v>
      </c>
      <c r="V2467" t="str">
        <f t="shared" si="349"/>
        <v>music</v>
      </c>
      <c r="W2467" t="str">
        <f t="shared" si="350"/>
        <v>indie rock</v>
      </c>
    </row>
    <row r="2468" spans="1:23" ht="48" x14ac:dyDescent="0.2">
      <c r="A2468" s="5">
        <f t="shared" si="342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tr">
        <f t="shared" si="343"/>
        <v>True</v>
      </c>
      <c r="I2468" t="e">
        <f t="shared" si="344"/>
        <v>#VALUE!</v>
      </c>
      <c r="J2468" t="e">
        <f t="shared" si="345"/>
        <v>#VALUE!</v>
      </c>
      <c r="K2468" t="s">
        <v>8224</v>
      </c>
      <c r="L2468" t="s">
        <v>8246</v>
      </c>
      <c r="M2468">
        <v>1368066453</v>
      </c>
      <c r="N2468" s="19">
        <f t="shared" si="346"/>
        <v>41402.852465277778</v>
      </c>
      <c r="O2468">
        <v>1365474453</v>
      </c>
      <c r="P2468" s="19">
        <f t="shared" si="347"/>
        <v>41372.852465277778</v>
      </c>
      <c r="Q2468" t="b">
        <v>0</v>
      </c>
      <c r="R2468">
        <v>52</v>
      </c>
      <c r="S2468" t="b">
        <v>1</v>
      </c>
      <c r="T2468" t="s">
        <v>8279</v>
      </c>
      <c r="U2468" s="6">
        <f t="shared" si="348"/>
        <v>48.07692307692308</v>
      </c>
      <c r="V2468" t="str">
        <f t="shared" si="349"/>
        <v>music</v>
      </c>
      <c r="W2468" t="str">
        <f t="shared" si="350"/>
        <v>indie rock</v>
      </c>
    </row>
    <row r="2469" spans="1:23" ht="48" x14ac:dyDescent="0.2">
      <c r="A2469" s="5">
        <f t="shared" si="342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tr">
        <f t="shared" si="343"/>
        <v>True</v>
      </c>
      <c r="I2469" t="e">
        <f t="shared" si="344"/>
        <v>#VALUE!</v>
      </c>
      <c r="J2469" t="e">
        <f t="shared" si="345"/>
        <v>#VALUE!</v>
      </c>
      <c r="K2469" t="s">
        <v>8224</v>
      </c>
      <c r="L2469" t="s">
        <v>8246</v>
      </c>
      <c r="M2469">
        <v>1336669200</v>
      </c>
      <c r="N2469" s="19">
        <f t="shared" si="346"/>
        <v>41039.458333333336</v>
      </c>
      <c r="O2469">
        <v>1335473931</v>
      </c>
      <c r="P2469" s="19">
        <f t="shared" si="347"/>
        <v>41025.624201388891</v>
      </c>
      <c r="Q2469" t="b">
        <v>0</v>
      </c>
      <c r="R2469">
        <v>43</v>
      </c>
      <c r="S2469" t="b">
        <v>1</v>
      </c>
      <c r="T2469" t="s">
        <v>8279</v>
      </c>
      <c r="U2469" s="6">
        <f t="shared" si="348"/>
        <v>27.558139534883722</v>
      </c>
      <c r="V2469" t="str">
        <f t="shared" si="349"/>
        <v>music</v>
      </c>
      <c r="W2469" t="str">
        <f t="shared" si="350"/>
        <v>indie rock</v>
      </c>
    </row>
    <row r="2470" spans="1:23" ht="32" x14ac:dyDescent="0.2">
      <c r="A2470" s="5">
        <f t="shared" si="342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tr">
        <f t="shared" si="343"/>
        <v>True</v>
      </c>
      <c r="I2470" t="e">
        <f t="shared" si="344"/>
        <v>#VALUE!</v>
      </c>
      <c r="J2470" t="e">
        <f t="shared" si="345"/>
        <v>#VALUE!</v>
      </c>
      <c r="K2470" t="s">
        <v>8224</v>
      </c>
      <c r="L2470" t="s">
        <v>8246</v>
      </c>
      <c r="M2470">
        <v>1351400400</v>
      </c>
      <c r="N2470" s="19">
        <f t="shared" si="346"/>
        <v>41209.958333333336</v>
      </c>
      <c r="O2470">
        <v>1348285321</v>
      </c>
      <c r="P2470" s="19">
        <f t="shared" si="347"/>
        <v>41173.904178240737</v>
      </c>
      <c r="Q2470" t="b">
        <v>0</v>
      </c>
      <c r="R2470">
        <v>58</v>
      </c>
      <c r="S2470" t="b">
        <v>1</v>
      </c>
      <c r="T2470" t="s">
        <v>8279</v>
      </c>
      <c r="U2470" s="6">
        <f t="shared" si="348"/>
        <v>36.97137931034483</v>
      </c>
      <c r="V2470" t="str">
        <f t="shared" si="349"/>
        <v>music</v>
      </c>
      <c r="W2470" t="str">
        <f t="shared" si="350"/>
        <v>indie rock</v>
      </c>
    </row>
    <row r="2471" spans="1:23" ht="48" x14ac:dyDescent="0.2">
      <c r="A2471" s="5">
        <f t="shared" si="342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tr">
        <f t="shared" si="343"/>
        <v>True</v>
      </c>
      <c r="I2471" t="e">
        <f t="shared" si="344"/>
        <v>#VALUE!</v>
      </c>
      <c r="J2471" t="e">
        <f t="shared" si="345"/>
        <v>#VALUE!</v>
      </c>
      <c r="K2471" t="s">
        <v>8224</v>
      </c>
      <c r="L2471" t="s">
        <v>8246</v>
      </c>
      <c r="M2471">
        <v>1297160329</v>
      </c>
      <c r="N2471" s="19">
        <f t="shared" si="346"/>
        <v>40582.179733796293</v>
      </c>
      <c r="O2471">
        <v>1295000329</v>
      </c>
      <c r="P2471" s="19">
        <f t="shared" si="347"/>
        <v>40557.179733796293</v>
      </c>
      <c r="Q2471" t="b">
        <v>0</v>
      </c>
      <c r="R2471">
        <v>47</v>
      </c>
      <c r="S2471" t="b">
        <v>1</v>
      </c>
      <c r="T2471" t="s">
        <v>8279</v>
      </c>
      <c r="U2471" s="6">
        <f t="shared" si="348"/>
        <v>29.021276595744681</v>
      </c>
      <c r="V2471" t="str">
        <f t="shared" si="349"/>
        <v>music</v>
      </c>
      <c r="W2471" t="str">
        <f t="shared" si="350"/>
        <v>indie rock</v>
      </c>
    </row>
    <row r="2472" spans="1:23" ht="48" x14ac:dyDescent="0.2">
      <c r="A2472" s="5">
        <f t="shared" si="342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tr">
        <f t="shared" si="343"/>
        <v>True</v>
      </c>
      <c r="I2472" t="e">
        <f t="shared" si="344"/>
        <v>#VALUE!</v>
      </c>
      <c r="J2472" t="e">
        <f t="shared" si="345"/>
        <v>#VALUE!</v>
      </c>
      <c r="K2472" t="s">
        <v>8224</v>
      </c>
      <c r="L2472" t="s">
        <v>8246</v>
      </c>
      <c r="M2472">
        <v>1337824055</v>
      </c>
      <c r="N2472" s="19">
        <f t="shared" si="346"/>
        <v>41052.82471064815</v>
      </c>
      <c r="O2472">
        <v>1335232055</v>
      </c>
      <c r="P2472" s="19">
        <f t="shared" si="347"/>
        <v>41022.82471064815</v>
      </c>
      <c r="Q2472" t="b">
        <v>0</v>
      </c>
      <c r="R2472">
        <v>36</v>
      </c>
      <c r="S2472" t="b">
        <v>1</v>
      </c>
      <c r="T2472" t="s">
        <v>8279</v>
      </c>
      <c r="U2472" s="6">
        <f t="shared" si="348"/>
        <v>28.65666666666667</v>
      </c>
      <c r="V2472" t="str">
        <f t="shared" si="349"/>
        <v>music</v>
      </c>
      <c r="W2472" t="str">
        <f t="shared" si="350"/>
        <v>indie rock</v>
      </c>
    </row>
    <row r="2473" spans="1:23" ht="48" x14ac:dyDescent="0.2">
      <c r="A2473" s="5">
        <f t="shared" si="342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tr">
        <f t="shared" si="343"/>
        <v>True</v>
      </c>
      <c r="I2473" t="e">
        <f t="shared" si="344"/>
        <v>#VALUE!</v>
      </c>
      <c r="J2473" t="e">
        <f t="shared" si="345"/>
        <v>#VALUE!</v>
      </c>
      <c r="K2473" t="s">
        <v>8224</v>
      </c>
      <c r="L2473" t="s">
        <v>8246</v>
      </c>
      <c r="M2473">
        <v>1327535392</v>
      </c>
      <c r="N2473" s="19">
        <f t="shared" si="346"/>
        <v>40933.742962962962</v>
      </c>
      <c r="O2473">
        <v>1324079392</v>
      </c>
      <c r="P2473" s="19">
        <f t="shared" si="347"/>
        <v>40893.742962962962</v>
      </c>
      <c r="Q2473" t="b">
        <v>0</v>
      </c>
      <c r="R2473">
        <v>17</v>
      </c>
      <c r="S2473" t="b">
        <v>1</v>
      </c>
      <c r="T2473" t="s">
        <v>8279</v>
      </c>
      <c r="U2473" s="6">
        <f t="shared" si="348"/>
        <v>37.647058823529413</v>
      </c>
      <c r="V2473" t="str">
        <f t="shared" si="349"/>
        <v>music</v>
      </c>
      <c r="W2473" t="str">
        <f t="shared" si="350"/>
        <v>indie rock</v>
      </c>
    </row>
    <row r="2474" spans="1:23" ht="48" x14ac:dyDescent="0.2">
      <c r="A2474" s="5">
        <f t="shared" si="342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tr">
        <f t="shared" si="343"/>
        <v>True</v>
      </c>
      <c r="I2474" t="e">
        <f t="shared" si="344"/>
        <v>#VALUE!</v>
      </c>
      <c r="J2474" t="e">
        <f t="shared" si="345"/>
        <v>#VALUE!</v>
      </c>
      <c r="K2474" t="s">
        <v>8224</v>
      </c>
      <c r="L2474" t="s">
        <v>8246</v>
      </c>
      <c r="M2474">
        <v>1283562180</v>
      </c>
      <c r="N2474" s="19">
        <f t="shared" si="346"/>
        <v>40424.793749999997</v>
      </c>
      <c r="O2474">
        <v>1277433980</v>
      </c>
      <c r="P2474" s="19">
        <f t="shared" si="347"/>
        <v>40353.86550925926</v>
      </c>
      <c r="Q2474" t="b">
        <v>0</v>
      </c>
      <c r="R2474">
        <v>104</v>
      </c>
      <c r="S2474" t="b">
        <v>1</v>
      </c>
      <c r="T2474" t="s">
        <v>8279</v>
      </c>
      <c r="U2474" s="6">
        <f t="shared" si="348"/>
        <v>97.904038461538462</v>
      </c>
      <c r="V2474" t="str">
        <f t="shared" si="349"/>
        <v>music</v>
      </c>
      <c r="W2474" t="str">
        <f t="shared" si="350"/>
        <v>indie rock</v>
      </c>
    </row>
    <row r="2475" spans="1:23" ht="48" x14ac:dyDescent="0.2">
      <c r="A2475" s="5">
        <f t="shared" si="342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tr">
        <f t="shared" si="343"/>
        <v>True</v>
      </c>
      <c r="I2475" t="e">
        <f t="shared" si="344"/>
        <v>#VALUE!</v>
      </c>
      <c r="J2475" t="e">
        <f t="shared" si="345"/>
        <v>#VALUE!</v>
      </c>
      <c r="K2475" t="s">
        <v>8224</v>
      </c>
      <c r="L2475" t="s">
        <v>8246</v>
      </c>
      <c r="M2475">
        <v>1352573869</v>
      </c>
      <c r="N2475" s="19">
        <f t="shared" si="346"/>
        <v>41223.540150462963</v>
      </c>
      <c r="O2475">
        <v>1349978269</v>
      </c>
      <c r="P2475" s="19">
        <f t="shared" si="347"/>
        <v>41193.498483796298</v>
      </c>
      <c r="Q2475" t="b">
        <v>0</v>
      </c>
      <c r="R2475">
        <v>47</v>
      </c>
      <c r="S2475" t="b">
        <v>1</v>
      </c>
      <c r="T2475" t="s">
        <v>8279</v>
      </c>
      <c r="U2475" s="6">
        <f t="shared" si="348"/>
        <v>42.553191489361701</v>
      </c>
      <c r="V2475" t="str">
        <f t="shared" si="349"/>
        <v>music</v>
      </c>
      <c r="W2475" t="str">
        <f t="shared" si="350"/>
        <v>indie rock</v>
      </c>
    </row>
    <row r="2476" spans="1:23" ht="48" x14ac:dyDescent="0.2">
      <c r="A2476" s="5">
        <f t="shared" si="342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tr">
        <f t="shared" si="343"/>
        <v>True</v>
      </c>
      <c r="I2476" t="e">
        <f t="shared" si="344"/>
        <v>#VALUE!</v>
      </c>
      <c r="J2476" t="e">
        <f t="shared" si="345"/>
        <v>#VALUE!</v>
      </c>
      <c r="K2476" t="s">
        <v>8224</v>
      </c>
      <c r="L2476" t="s">
        <v>8246</v>
      </c>
      <c r="M2476">
        <v>1286756176</v>
      </c>
      <c r="N2476" s="19">
        <f t="shared" si="346"/>
        <v>40461.761296296296</v>
      </c>
      <c r="O2476">
        <v>1282868176</v>
      </c>
      <c r="P2476" s="19">
        <f t="shared" si="347"/>
        <v>40416.761296296296</v>
      </c>
      <c r="Q2476" t="b">
        <v>0</v>
      </c>
      <c r="R2476">
        <v>38</v>
      </c>
      <c r="S2476" t="b">
        <v>1</v>
      </c>
      <c r="T2476" t="s">
        <v>8279</v>
      </c>
      <c r="U2476" s="6">
        <f t="shared" si="348"/>
        <v>131.58368421052631</v>
      </c>
      <c r="V2476" t="str">
        <f t="shared" si="349"/>
        <v>music</v>
      </c>
      <c r="W2476" t="str">
        <f t="shared" si="350"/>
        <v>indie rock</v>
      </c>
    </row>
    <row r="2477" spans="1:23" ht="32" x14ac:dyDescent="0.2">
      <c r="A2477" s="5">
        <f t="shared" si="342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tr">
        <f t="shared" si="343"/>
        <v>True</v>
      </c>
      <c r="I2477" t="e">
        <f t="shared" si="344"/>
        <v>#VALUE!</v>
      </c>
      <c r="J2477" t="e">
        <f t="shared" si="345"/>
        <v>#VALUE!</v>
      </c>
      <c r="K2477" t="s">
        <v>8224</v>
      </c>
      <c r="L2477" t="s">
        <v>8246</v>
      </c>
      <c r="M2477">
        <v>1278799200</v>
      </c>
      <c r="N2477" s="19">
        <f t="shared" si="346"/>
        <v>40369.666666666664</v>
      </c>
      <c r="O2477">
        <v>1273647255</v>
      </c>
      <c r="P2477" s="19">
        <f t="shared" si="347"/>
        <v>40310.037673611114</v>
      </c>
      <c r="Q2477" t="b">
        <v>0</v>
      </c>
      <c r="R2477">
        <v>81</v>
      </c>
      <c r="S2477" t="b">
        <v>1</v>
      </c>
      <c r="T2477" t="s">
        <v>8279</v>
      </c>
      <c r="U2477" s="6">
        <f t="shared" si="348"/>
        <v>32.320987654320987</v>
      </c>
      <c r="V2477" t="str">
        <f t="shared" si="349"/>
        <v>music</v>
      </c>
      <c r="W2477" t="str">
        <f t="shared" si="350"/>
        <v>indie rock</v>
      </c>
    </row>
    <row r="2478" spans="1:23" ht="48" x14ac:dyDescent="0.2">
      <c r="A2478" s="5">
        <f t="shared" si="342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tr">
        <f t="shared" si="343"/>
        <v>True</v>
      </c>
      <c r="I2478" t="e">
        <f t="shared" si="344"/>
        <v>#VALUE!</v>
      </c>
      <c r="J2478" t="e">
        <f t="shared" si="345"/>
        <v>#VALUE!</v>
      </c>
      <c r="K2478" t="s">
        <v>8224</v>
      </c>
      <c r="L2478" t="s">
        <v>8246</v>
      </c>
      <c r="M2478">
        <v>1415004770</v>
      </c>
      <c r="N2478" s="19">
        <f t="shared" si="346"/>
        <v>41946.120023148149</v>
      </c>
      <c r="O2478">
        <v>1412149970</v>
      </c>
      <c r="P2478" s="19">
        <f t="shared" si="347"/>
        <v>41913.078356481477</v>
      </c>
      <c r="Q2478" t="b">
        <v>0</v>
      </c>
      <c r="R2478">
        <v>55</v>
      </c>
      <c r="S2478" t="b">
        <v>1</v>
      </c>
      <c r="T2478" t="s">
        <v>8279</v>
      </c>
      <c r="U2478" s="6">
        <f t="shared" si="348"/>
        <v>61.103999999999999</v>
      </c>
      <c r="V2478" t="str">
        <f t="shared" si="349"/>
        <v>music</v>
      </c>
      <c r="W2478" t="str">
        <f t="shared" si="350"/>
        <v>indie rock</v>
      </c>
    </row>
    <row r="2479" spans="1:23" ht="32" x14ac:dyDescent="0.2">
      <c r="A2479" s="5">
        <f t="shared" si="342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tr">
        <f t="shared" si="343"/>
        <v>True</v>
      </c>
      <c r="I2479" t="e">
        <f t="shared" si="344"/>
        <v>#VALUE!</v>
      </c>
      <c r="J2479" t="e">
        <f t="shared" si="345"/>
        <v>#VALUE!</v>
      </c>
      <c r="K2479" t="s">
        <v>8224</v>
      </c>
      <c r="L2479" t="s">
        <v>8246</v>
      </c>
      <c r="M2479">
        <v>1344789345</v>
      </c>
      <c r="N2479" s="19">
        <f t="shared" si="346"/>
        <v>41133.441493055558</v>
      </c>
      <c r="O2479">
        <v>1340901345</v>
      </c>
      <c r="P2479" s="19">
        <f t="shared" si="347"/>
        <v>41088.441493055558</v>
      </c>
      <c r="Q2479" t="b">
        <v>0</v>
      </c>
      <c r="R2479">
        <v>41</v>
      </c>
      <c r="S2479" t="b">
        <v>1</v>
      </c>
      <c r="T2479" t="s">
        <v>8279</v>
      </c>
      <c r="U2479" s="6">
        <f t="shared" si="348"/>
        <v>31.341463414634145</v>
      </c>
      <c r="V2479" t="str">
        <f t="shared" si="349"/>
        <v>music</v>
      </c>
      <c r="W2479" t="str">
        <f t="shared" si="350"/>
        <v>indie rock</v>
      </c>
    </row>
    <row r="2480" spans="1:23" ht="48" x14ac:dyDescent="0.2">
      <c r="A2480" s="5">
        <f t="shared" si="342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tr">
        <f t="shared" si="343"/>
        <v>True</v>
      </c>
      <c r="I2480" t="e">
        <f t="shared" si="344"/>
        <v>#VALUE!</v>
      </c>
      <c r="J2480" t="e">
        <f t="shared" si="345"/>
        <v>#VALUE!</v>
      </c>
      <c r="K2480" t="s">
        <v>8224</v>
      </c>
      <c r="L2480" t="s">
        <v>8246</v>
      </c>
      <c r="M2480">
        <v>1358117313</v>
      </c>
      <c r="N2480" s="19">
        <f t="shared" si="346"/>
        <v>41287.700381944444</v>
      </c>
      <c r="O2480">
        <v>1355525313</v>
      </c>
      <c r="P2480" s="19">
        <f t="shared" si="347"/>
        <v>41257.700381944444</v>
      </c>
      <c r="Q2480" t="b">
        <v>0</v>
      </c>
      <c r="R2480">
        <v>79</v>
      </c>
      <c r="S2480" t="b">
        <v>1</v>
      </c>
      <c r="T2480" t="s">
        <v>8279</v>
      </c>
      <c r="U2480" s="6">
        <f t="shared" si="348"/>
        <v>129.1139240506329</v>
      </c>
      <c r="V2480" t="str">
        <f t="shared" si="349"/>
        <v>music</v>
      </c>
      <c r="W2480" t="str">
        <f t="shared" si="350"/>
        <v>indie rock</v>
      </c>
    </row>
    <row r="2481" spans="1:23" ht="32" x14ac:dyDescent="0.2">
      <c r="A2481" s="5">
        <f t="shared" si="342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tr">
        <f t="shared" si="343"/>
        <v>True</v>
      </c>
      <c r="I2481" t="e">
        <f t="shared" si="344"/>
        <v>#VALUE!</v>
      </c>
      <c r="J2481" t="e">
        <f t="shared" si="345"/>
        <v>#VALUE!</v>
      </c>
      <c r="K2481" t="s">
        <v>8224</v>
      </c>
      <c r="L2481" t="s">
        <v>8246</v>
      </c>
      <c r="M2481">
        <v>1343440800</v>
      </c>
      <c r="N2481" s="19">
        <f t="shared" si="346"/>
        <v>41117.833333333336</v>
      </c>
      <c r="O2481">
        <v>1342545994</v>
      </c>
      <c r="P2481" s="19">
        <f t="shared" si="347"/>
        <v>41107.476782407408</v>
      </c>
      <c r="Q2481" t="b">
        <v>0</v>
      </c>
      <c r="R2481">
        <v>16</v>
      </c>
      <c r="S2481" t="b">
        <v>1</v>
      </c>
      <c r="T2481" t="s">
        <v>8279</v>
      </c>
      <c r="U2481" s="6">
        <f t="shared" si="348"/>
        <v>25.020624999999999</v>
      </c>
      <c r="V2481" t="str">
        <f t="shared" si="349"/>
        <v>music</v>
      </c>
      <c r="W2481" t="str">
        <f t="shared" si="350"/>
        <v>indie rock</v>
      </c>
    </row>
    <row r="2482" spans="1:23" ht="48" x14ac:dyDescent="0.2">
      <c r="A2482" s="5">
        <f t="shared" si="342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tr">
        <f t="shared" si="343"/>
        <v>True</v>
      </c>
      <c r="I2482" t="e">
        <f t="shared" si="344"/>
        <v>#VALUE!</v>
      </c>
      <c r="J2482" t="e">
        <f t="shared" si="345"/>
        <v>#VALUE!</v>
      </c>
      <c r="K2482" t="s">
        <v>8224</v>
      </c>
      <c r="L2482" t="s">
        <v>8246</v>
      </c>
      <c r="M2482">
        <v>1444516084</v>
      </c>
      <c r="N2482" s="19">
        <f t="shared" si="346"/>
        <v>42287.686157407406</v>
      </c>
      <c r="O2482">
        <v>1439332084</v>
      </c>
      <c r="P2482" s="19">
        <f t="shared" si="347"/>
        <v>42227.686157407406</v>
      </c>
      <c r="Q2482" t="b">
        <v>0</v>
      </c>
      <c r="R2482">
        <v>8</v>
      </c>
      <c r="S2482" t="b">
        <v>1</v>
      </c>
      <c r="T2482" t="s">
        <v>8279</v>
      </c>
      <c r="U2482" s="6">
        <f t="shared" si="348"/>
        <v>250</v>
      </c>
      <c r="V2482" t="str">
        <f t="shared" si="349"/>
        <v>music</v>
      </c>
      <c r="W2482" t="str">
        <f t="shared" si="350"/>
        <v>indie rock</v>
      </c>
    </row>
    <row r="2483" spans="1:23" ht="48" x14ac:dyDescent="0.2">
      <c r="A2483" s="5">
        <f t="shared" si="342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tr">
        <f t="shared" si="343"/>
        <v>True</v>
      </c>
      <c r="I2483" t="e">
        <f t="shared" si="344"/>
        <v>#VALUE!</v>
      </c>
      <c r="J2483" t="e">
        <f t="shared" si="345"/>
        <v>#VALUE!</v>
      </c>
      <c r="K2483" t="s">
        <v>8224</v>
      </c>
      <c r="L2483" t="s">
        <v>8246</v>
      </c>
      <c r="M2483">
        <v>1335799808</v>
      </c>
      <c r="N2483" s="19">
        <f t="shared" si="346"/>
        <v>41029.395925925928</v>
      </c>
      <c r="O2483">
        <v>1333207808</v>
      </c>
      <c r="P2483" s="19">
        <f t="shared" si="347"/>
        <v>40999.395925925928</v>
      </c>
      <c r="Q2483" t="b">
        <v>0</v>
      </c>
      <c r="R2483">
        <v>95</v>
      </c>
      <c r="S2483" t="b">
        <v>1</v>
      </c>
      <c r="T2483" t="s">
        <v>8279</v>
      </c>
      <c r="U2483" s="6">
        <f t="shared" si="348"/>
        <v>47.541473684210523</v>
      </c>
      <c r="V2483" t="str">
        <f t="shared" si="349"/>
        <v>music</v>
      </c>
      <c r="W2483" t="str">
        <f t="shared" si="350"/>
        <v>indie rock</v>
      </c>
    </row>
    <row r="2484" spans="1:23" ht="48" x14ac:dyDescent="0.2">
      <c r="A2484" s="5">
        <f t="shared" si="342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tr">
        <f t="shared" si="343"/>
        <v>True</v>
      </c>
      <c r="I2484" t="e">
        <f t="shared" si="344"/>
        <v>#VALUE!</v>
      </c>
      <c r="J2484" t="e">
        <f t="shared" si="345"/>
        <v>#VALUE!</v>
      </c>
      <c r="K2484" t="s">
        <v>8224</v>
      </c>
      <c r="L2484" t="s">
        <v>8246</v>
      </c>
      <c r="M2484">
        <v>1312224383</v>
      </c>
      <c r="N2484" s="19">
        <f t="shared" si="346"/>
        <v>40756.532210648147</v>
      </c>
      <c r="O2484">
        <v>1308336383</v>
      </c>
      <c r="P2484" s="19">
        <f t="shared" si="347"/>
        <v>40711.532210648147</v>
      </c>
      <c r="Q2484" t="b">
        <v>0</v>
      </c>
      <c r="R2484">
        <v>25</v>
      </c>
      <c r="S2484" t="b">
        <v>1</v>
      </c>
      <c r="T2484" t="s">
        <v>8279</v>
      </c>
      <c r="U2484" s="6">
        <f t="shared" si="348"/>
        <v>40.04</v>
      </c>
      <c r="V2484" t="str">
        <f t="shared" si="349"/>
        <v>music</v>
      </c>
      <c r="W2484" t="str">
        <f t="shared" si="350"/>
        <v>indie rock</v>
      </c>
    </row>
    <row r="2485" spans="1:23" ht="32" x14ac:dyDescent="0.2">
      <c r="A2485" s="5">
        <f t="shared" si="342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tr">
        <f t="shared" si="343"/>
        <v>True</v>
      </c>
      <c r="I2485" t="e">
        <f t="shared" si="344"/>
        <v>#VALUE!</v>
      </c>
      <c r="J2485" t="e">
        <f t="shared" si="345"/>
        <v>#VALUE!</v>
      </c>
      <c r="K2485" t="s">
        <v>8224</v>
      </c>
      <c r="L2485" t="s">
        <v>8246</v>
      </c>
      <c r="M2485">
        <v>1335891603</v>
      </c>
      <c r="N2485" s="19">
        <f t="shared" si="346"/>
        <v>41030.458368055559</v>
      </c>
      <c r="O2485">
        <v>1330711203</v>
      </c>
      <c r="P2485" s="19">
        <f t="shared" si="347"/>
        <v>40970.500034722223</v>
      </c>
      <c r="Q2485" t="b">
        <v>0</v>
      </c>
      <c r="R2485">
        <v>19</v>
      </c>
      <c r="S2485" t="b">
        <v>1</v>
      </c>
      <c r="T2485" t="s">
        <v>8279</v>
      </c>
      <c r="U2485" s="6">
        <f t="shared" si="348"/>
        <v>65.84210526315789</v>
      </c>
      <c r="V2485" t="str">
        <f t="shared" si="349"/>
        <v>music</v>
      </c>
      <c r="W2485" t="str">
        <f t="shared" si="350"/>
        <v>indie rock</v>
      </c>
    </row>
    <row r="2486" spans="1:23" ht="48" x14ac:dyDescent="0.2">
      <c r="A2486" s="5">
        <f t="shared" si="342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tr">
        <f t="shared" si="343"/>
        <v>True</v>
      </c>
      <c r="I2486" t="e">
        <f t="shared" si="344"/>
        <v>#VALUE!</v>
      </c>
      <c r="J2486" t="e">
        <f t="shared" si="345"/>
        <v>#VALUE!</v>
      </c>
      <c r="K2486" t="s">
        <v>8224</v>
      </c>
      <c r="L2486" t="s">
        <v>8246</v>
      </c>
      <c r="M2486">
        <v>1316124003</v>
      </c>
      <c r="N2486" s="19">
        <f t="shared" si="346"/>
        <v>40801.666701388887</v>
      </c>
      <c r="O2486">
        <v>1313532003</v>
      </c>
      <c r="P2486" s="19">
        <f t="shared" si="347"/>
        <v>40771.666701388887</v>
      </c>
      <c r="Q2486" t="b">
        <v>0</v>
      </c>
      <c r="R2486">
        <v>90</v>
      </c>
      <c r="S2486" t="b">
        <v>1</v>
      </c>
      <c r="T2486" t="s">
        <v>8279</v>
      </c>
      <c r="U2486" s="6">
        <f t="shared" si="348"/>
        <v>46.401222222222216</v>
      </c>
      <c r="V2486" t="str">
        <f t="shared" si="349"/>
        <v>music</v>
      </c>
      <c r="W2486" t="str">
        <f t="shared" si="350"/>
        <v>indie rock</v>
      </c>
    </row>
    <row r="2487" spans="1:23" ht="48" x14ac:dyDescent="0.2">
      <c r="A2487" s="5">
        <f t="shared" si="342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tr">
        <f t="shared" si="343"/>
        <v>True</v>
      </c>
      <c r="I2487" t="e">
        <f t="shared" si="344"/>
        <v>#VALUE!</v>
      </c>
      <c r="J2487" t="e">
        <f t="shared" si="345"/>
        <v>#VALUE!</v>
      </c>
      <c r="K2487" t="s">
        <v>8224</v>
      </c>
      <c r="L2487" t="s">
        <v>8246</v>
      </c>
      <c r="M2487">
        <v>1318463879</v>
      </c>
      <c r="N2487" s="19">
        <f t="shared" si="346"/>
        <v>40828.748599537037</v>
      </c>
      <c r="O2487">
        <v>1315439879</v>
      </c>
      <c r="P2487" s="19">
        <f t="shared" si="347"/>
        <v>40793.748599537037</v>
      </c>
      <c r="Q2487" t="b">
        <v>0</v>
      </c>
      <c r="R2487">
        <v>41</v>
      </c>
      <c r="S2487" t="b">
        <v>1</v>
      </c>
      <c r="T2487" t="s">
        <v>8279</v>
      </c>
      <c r="U2487" s="6">
        <f t="shared" si="348"/>
        <v>50.365853658536587</v>
      </c>
      <c r="V2487" t="str">
        <f t="shared" si="349"/>
        <v>music</v>
      </c>
      <c r="W2487" t="str">
        <f t="shared" si="350"/>
        <v>indie rock</v>
      </c>
    </row>
    <row r="2488" spans="1:23" ht="48" x14ac:dyDescent="0.2">
      <c r="A2488" s="5">
        <f t="shared" si="342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tr">
        <f t="shared" si="343"/>
        <v>True</v>
      </c>
      <c r="I2488" t="e">
        <f t="shared" si="344"/>
        <v>#VALUE!</v>
      </c>
      <c r="J2488" t="e">
        <f t="shared" si="345"/>
        <v>#VALUE!</v>
      </c>
      <c r="K2488" t="s">
        <v>8224</v>
      </c>
      <c r="L2488" t="s">
        <v>8246</v>
      </c>
      <c r="M2488">
        <v>1335113976</v>
      </c>
      <c r="N2488" s="19">
        <f t="shared" si="346"/>
        <v>41021.458055555559</v>
      </c>
      <c r="O2488">
        <v>1332521976</v>
      </c>
      <c r="P2488" s="19">
        <f t="shared" si="347"/>
        <v>40991.458055555559</v>
      </c>
      <c r="Q2488" t="b">
        <v>0</v>
      </c>
      <c r="R2488">
        <v>30</v>
      </c>
      <c r="S2488" t="b">
        <v>1</v>
      </c>
      <c r="T2488" t="s">
        <v>8279</v>
      </c>
      <c r="U2488" s="6">
        <f t="shared" si="348"/>
        <v>26.566666666666666</v>
      </c>
      <c r="V2488" t="str">
        <f t="shared" si="349"/>
        <v>music</v>
      </c>
      <c r="W2488" t="str">
        <f t="shared" si="350"/>
        <v>indie rock</v>
      </c>
    </row>
    <row r="2489" spans="1:23" ht="48" x14ac:dyDescent="0.2">
      <c r="A2489" s="5">
        <f t="shared" si="342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tr">
        <f t="shared" si="343"/>
        <v>True</v>
      </c>
      <c r="I2489" t="e">
        <f t="shared" si="344"/>
        <v>#VALUE!</v>
      </c>
      <c r="J2489" t="e">
        <f t="shared" si="345"/>
        <v>#VALUE!</v>
      </c>
      <c r="K2489" t="s">
        <v>8224</v>
      </c>
      <c r="L2489" t="s">
        <v>8246</v>
      </c>
      <c r="M2489">
        <v>1338083997</v>
      </c>
      <c r="N2489" s="19">
        <f t="shared" si="346"/>
        <v>41055.833298611113</v>
      </c>
      <c r="O2489">
        <v>1335491997</v>
      </c>
      <c r="P2489" s="19">
        <f t="shared" si="347"/>
        <v>41025.833298611113</v>
      </c>
      <c r="Q2489" t="b">
        <v>0</v>
      </c>
      <c r="R2489">
        <v>38</v>
      </c>
      <c r="S2489" t="b">
        <v>1</v>
      </c>
      <c r="T2489" t="s">
        <v>8279</v>
      </c>
      <c r="U2489" s="6">
        <f t="shared" si="348"/>
        <v>39.493684210526318</v>
      </c>
      <c r="V2489" t="str">
        <f t="shared" si="349"/>
        <v>music</v>
      </c>
      <c r="W2489" t="str">
        <f t="shared" si="350"/>
        <v>indie rock</v>
      </c>
    </row>
    <row r="2490" spans="1:23" ht="48" x14ac:dyDescent="0.2">
      <c r="A2490" s="5">
        <f t="shared" si="342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tr">
        <f t="shared" si="343"/>
        <v>True</v>
      </c>
      <c r="I2490" t="e">
        <f t="shared" si="344"/>
        <v>#VALUE!</v>
      </c>
      <c r="J2490" t="e">
        <f t="shared" si="345"/>
        <v>#VALUE!</v>
      </c>
      <c r="K2490" t="s">
        <v>8224</v>
      </c>
      <c r="L2490" t="s">
        <v>8246</v>
      </c>
      <c r="M2490">
        <v>1321459908</v>
      </c>
      <c r="N2490" s="19">
        <f t="shared" si="346"/>
        <v>40863.424861111111</v>
      </c>
      <c r="O2490">
        <v>1318864308</v>
      </c>
      <c r="P2490" s="19">
        <f t="shared" si="347"/>
        <v>40833.383194444446</v>
      </c>
      <c r="Q2490" t="b">
        <v>0</v>
      </c>
      <c r="R2490">
        <v>65</v>
      </c>
      <c r="S2490" t="b">
        <v>1</v>
      </c>
      <c r="T2490" t="s">
        <v>8279</v>
      </c>
      <c r="U2490" s="6">
        <f t="shared" si="348"/>
        <v>49.246153846153845</v>
      </c>
      <c r="V2490" t="str">
        <f t="shared" si="349"/>
        <v>music</v>
      </c>
      <c r="W2490" t="str">
        <f t="shared" si="350"/>
        <v>indie rock</v>
      </c>
    </row>
    <row r="2491" spans="1:23" ht="48" x14ac:dyDescent="0.2">
      <c r="A2491" s="5">
        <f t="shared" si="342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tr">
        <f t="shared" si="343"/>
        <v>True</v>
      </c>
      <c r="I2491" t="e">
        <f t="shared" si="344"/>
        <v>#VALUE!</v>
      </c>
      <c r="J2491" t="e">
        <f t="shared" si="345"/>
        <v>#VALUE!</v>
      </c>
      <c r="K2491" t="s">
        <v>8224</v>
      </c>
      <c r="L2491" t="s">
        <v>8246</v>
      </c>
      <c r="M2491">
        <v>1368117239</v>
      </c>
      <c r="N2491" s="19">
        <f t="shared" si="346"/>
        <v>41403.440266203703</v>
      </c>
      <c r="O2491">
        <v>1365525239</v>
      </c>
      <c r="P2491" s="19">
        <f t="shared" si="347"/>
        <v>41373.440266203703</v>
      </c>
      <c r="Q2491" t="b">
        <v>0</v>
      </c>
      <c r="R2491">
        <v>75</v>
      </c>
      <c r="S2491" t="b">
        <v>1</v>
      </c>
      <c r="T2491" t="s">
        <v>8279</v>
      </c>
      <c r="U2491" s="6">
        <f t="shared" si="348"/>
        <v>62.38</v>
      </c>
      <c r="V2491" t="str">
        <f t="shared" si="349"/>
        <v>music</v>
      </c>
      <c r="W2491" t="str">
        <f t="shared" si="350"/>
        <v>indie rock</v>
      </c>
    </row>
    <row r="2492" spans="1:23" ht="48" x14ac:dyDescent="0.2">
      <c r="A2492" s="5">
        <f t="shared" si="342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tr">
        <f t="shared" si="343"/>
        <v>True</v>
      </c>
      <c r="I2492" t="e">
        <f t="shared" si="344"/>
        <v>#VALUE!</v>
      </c>
      <c r="J2492" t="e">
        <f t="shared" si="345"/>
        <v>#VALUE!</v>
      </c>
      <c r="K2492" t="s">
        <v>8224</v>
      </c>
      <c r="L2492" t="s">
        <v>8246</v>
      </c>
      <c r="M2492">
        <v>1340429276</v>
      </c>
      <c r="N2492" s="19">
        <f t="shared" si="346"/>
        <v>41082.977731481478</v>
      </c>
      <c r="O2492">
        <v>1335245276</v>
      </c>
      <c r="P2492" s="19">
        <f t="shared" si="347"/>
        <v>41022.977731481478</v>
      </c>
      <c r="Q2492" t="b">
        <v>0</v>
      </c>
      <c r="R2492">
        <v>16</v>
      </c>
      <c r="S2492" t="b">
        <v>1</v>
      </c>
      <c r="T2492" t="s">
        <v>8279</v>
      </c>
      <c r="U2492" s="6">
        <f t="shared" si="348"/>
        <v>37.9375</v>
      </c>
      <c r="V2492" t="str">
        <f t="shared" si="349"/>
        <v>music</v>
      </c>
      <c r="W2492" t="str">
        <f t="shared" si="350"/>
        <v>indie rock</v>
      </c>
    </row>
    <row r="2493" spans="1:23" ht="48" x14ac:dyDescent="0.2">
      <c r="A2493" s="5">
        <f t="shared" si="342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tr">
        <f t="shared" si="343"/>
        <v>True</v>
      </c>
      <c r="I2493" t="e">
        <f t="shared" si="344"/>
        <v>#VALUE!</v>
      </c>
      <c r="J2493" t="e">
        <f t="shared" si="345"/>
        <v>#VALUE!</v>
      </c>
      <c r="K2493" t="s">
        <v>8224</v>
      </c>
      <c r="L2493" t="s">
        <v>8246</v>
      </c>
      <c r="M2493">
        <v>1295142660</v>
      </c>
      <c r="N2493" s="19">
        <f t="shared" si="346"/>
        <v>40558.82708333333</v>
      </c>
      <c r="O2493">
        <v>1293739714</v>
      </c>
      <c r="P2493" s="19">
        <f t="shared" si="347"/>
        <v>40542.589282407411</v>
      </c>
      <c r="Q2493" t="b">
        <v>0</v>
      </c>
      <c r="R2493">
        <v>10</v>
      </c>
      <c r="S2493" t="b">
        <v>1</v>
      </c>
      <c r="T2493" t="s">
        <v>8279</v>
      </c>
      <c r="U2493" s="6">
        <f t="shared" si="348"/>
        <v>51.6</v>
      </c>
      <c r="V2493" t="str">
        <f t="shared" si="349"/>
        <v>music</v>
      </c>
      <c r="W2493" t="str">
        <f t="shared" si="350"/>
        <v>indie rock</v>
      </c>
    </row>
    <row r="2494" spans="1:23" ht="32" x14ac:dyDescent="0.2">
      <c r="A2494" s="5">
        <f t="shared" si="342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tr">
        <f t="shared" si="343"/>
        <v>True</v>
      </c>
      <c r="I2494" t="e">
        <f t="shared" si="344"/>
        <v>#VALUE!</v>
      </c>
      <c r="J2494" t="e">
        <f t="shared" si="345"/>
        <v>#VALUE!</v>
      </c>
      <c r="K2494" t="s">
        <v>8224</v>
      </c>
      <c r="L2494" t="s">
        <v>8246</v>
      </c>
      <c r="M2494">
        <v>1339840740</v>
      </c>
      <c r="N2494" s="19">
        <f t="shared" si="346"/>
        <v>41076.165972222225</v>
      </c>
      <c r="O2494">
        <v>1335397188</v>
      </c>
      <c r="P2494" s="19">
        <f t="shared" si="347"/>
        <v>41024.735972222225</v>
      </c>
      <c r="Q2494" t="b">
        <v>0</v>
      </c>
      <c r="R2494">
        <v>27</v>
      </c>
      <c r="S2494" t="b">
        <v>1</v>
      </c>
      <c r="T2494" t="s">
        <v>8279</v>
      </c>
      <c r="U2494" s="6">
        <f t="shared" si="348"/>
        <v>27.777777777777779</v>
      </c>
      <c r="V2494" t="str">
        <f t="shared" si="349"/>
        <v>music</v>
      </c>
      <c r="W2494" t="str">
        <f t="shared" si="350"/>
        <v>indie rock</v>
      </c>
    </row>
    <row r="2495" spans="1:23" ht="48" x14ac:dyDescent="0.2">
      <c r="A2495" s="5">
        <f t="shared" si="342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tr">
        <f t="shared" si="343"/>
        <v>True</v>
      </c>
      <c r="I2495" t="e">
        <f t="shared" si="344"/>
        <v>#VALUE!</v>
      </c>
      <c r="J2495" t="e">
        <f t="shared" si="345"/>
        <v>#VALUE!</v>
      </c>
      <c r="K2495" t="s">
        <v>8224</v>
      </c>
      <c r="L2495" t="s">
        <v>8246</v>
      </c>
      <c r="M2495">
        <v>1367208140</v>
      </c>
      <c r="N2495" s="19">
        <f t="shared" si="346"/>
        <v>41392.918287037035</v>
      </c>
      <c r="O2495">
        <v>1363320140</v>
      </c>
      <c r="P2495" s="19">
        <f t="shared" si="347"/>
        <v>41347.918287037035</v>
      </c>
      <c r="Q2495" t="b">
        <v>0</v>
      </c>
      <c r="R2495">
        <v>259</v>
      </c>
      <c r="S2495" t="b">
        <v>1</v>
      </c>
      <c r="T2495" t="s">
        <v>8279</v>
      </c>
      <c r="U2495" s="6">
        <f t="shared" si="348"/>
        <v>99.382239382239376</v>
      </c>
      <c r="V2495" t="str">
        <f t="shared" si="349"/>
        <v>music</v>
      </c>
      <c r="W2495" t="str">
        <f t="shared" si="350"/>
        <v>indie rock</v>
      </c>
    </row>
    <row r="2496" spans="1:23" ht="48" x14ac:dyDescent="0.2">
      <c r="A2496" s="5">
        <f t="shared" si="342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tr">
        <f t="shared" si="343"/>
        <v>True</v>
      </c>
      <c r="I2496" t="e">
        <f t="shared" si="344"/>
        <v>#VALUE!</v>
      </c>
      <c r="J2496" t="e">
        <f t="shared" si="345"/>
        <v>#VALUE!</v>
      </c>
      <c r="K2496" t="s">
        <v>8224</v>
      </c>
      <c r="L2496" t="s">
        <v>8246</v>
      </c>
      <c r="M2496">
        <v>1337786944</v>
      </c>
      <c r="N2496" s="19">
        <f t="shared" si="346"/>
        <v>41052.395185185182</v>
      </c>
      <c r="O2496">
        <v>1335194944</v>
      </c>
      <c r="P2496" s="19">
        <f t="shared" si="347"/>
        <v>41022.395185185182</v>
      </c>
      <c r="Q2496" t="b">
        <v>0</v>
      </c>
      <c r="R2496">
        <v>39</v>
      </c>
      <c r="S2496" t="b">
        <v>1</v>
      </c>
      <c r="T2496" t="s">
        <v>8279</v>
      </c>
      <c r="U2496" s="6">
        <f t="shared" si="348"/>
        <v>38.848205128205123</v>
      </c>
      <c r="V2496" t="str">
        <f t="shared" si="349"/>
        <v>music</v>
      </c>
      <c r="W2496" t="str">
        <f t="shared" si="350"/>
        <v>indie rock</v>
      </c>
    </row>
    <row r="2497" spans="1:23" ht="48" x14ac:dyDescent="0.2">
      <c r="A2497" s="5">
        <f t="shared" si="342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tr">
        <f t="shared" si="343"/>
        <v>True</v>
      </c>
      <c r="I2497" t="e">
        <f t="shared" si="344"/>
        <v>#VALUE!</v>
      </c>
      <c r="J2497" t="e">
        <f t="shared" si="345"/>
        <v>#VALUE!</v>
      </c>
      <c r="K2497" t="s">
        <v>8224</v>
      </c>
      <c r="L2497" t="s">
        <v>8246</v>
      </c>
      <c r="M2497">
        <v>1339022575</v>
      </c>
      <c r="N2497" s="19">
        <f t="shared" si="346"/>
        <v>41066.696469907409</v>
      </c>
      <c r="O2497">
        <v>1336430575</v>
      </c>
      <c r="P2497" s="19">
        <f t="shared" si="347"/>
        <v>41036.696469907409</v>
      </c>
      <c r="Q2497" t="b">
        <v>0</v>
      </c>
      <c r="R2497">
        <v>42</v>
      </c>
      <c r="S2497" t="b">
        <v>1</v>
      </c>
      <c r="T2497" t="s">
        <v>8279</v>
      </c>
      <c r="U2497" s="6">
        <f t="shared" si="348"/>
        <v>45.548809523809524</v>
      </c>
      <c r="V2497" t="str">
        <f t="shared" si="349"/>
        <v>music</v>
      </c>
      <c r="W2497" t="str">
        <f t="shared" si="350"/>
        <v>indie rock</v>
      </c>
    </row>
    <row r="2498" spans="1:23" ht="32" x14ac:dyDescent="0.2">
      <c r="A2498" s="5">
        <f t="shared" si="342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tr">
        <f t="shared" si="343"/>
        <v>True</v>
      </c>
      <c r="I2498" t="e">
        <f t="shared" si="344"/>
        <v>#VALUE!</v>
      </c>
      <c r="J2498" t="e">
        <f t="shared" si="345"/>
        <v>#VALUE!</v>
      </c>
      <c r="K2498" t="s">
        <v>8224</v>
      </c>
      <c r="L2498" t="s">
        <v>8246</v>
      </c>
      <c r="M2498">
        <v>1364597692</v>
      </c>
      <c r="N2498" s="19">
        <f t="shared" si="346"/>
        <v>41362.704768518517</v>
      </c>
      <c r="O2498">
        <v>1361577292</v>
      </c>
      <c r="P2498" s="19">
        <f t="shared" si="347"/>
        <v>41327.746435185189</v>
      </c>
      <c r="Q2498" t="b">
        <v>0</v>
      </c>
      <c r="R2498">
        <v>10</v>
      </c>
      <c r="S2498" t="b">
        <v>1</v>
      </c>
      <c r="T2498" t="s">
        <v>8279</v>
      </c>
      <c r="U2498" s="6">
        <f t="shared" si="348"/>
        <v>600</v>
      </c>
      <c r="V2498" t="str">
        <f t="shared" si="349"/>
        <v>music</v>
      </c>
      <c r="W2498" t="str">
        <f t="shared" si="350"/>
        <v>indie rock</v>
      </c>
    </row>
    <row r="2499" spans="1:23" ht="48" x14ac:dyDescent="0.2">
      <c r="A2499" s="5">
        <f t="shared" ref="A2499:A2562" si="351">F2499/E2499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tr">
        <f t="shared" ref="H2499:H2562" si="352">IF(SEARCH("*ccess*",G2499),"True","False")</f>
        <v>True</v>
      </c>
      <c r="I2499" t="e">
        <f t="shared" ref="I2499:I2562" si="353">IF(SEARCH("*ail*",G2499),"True","False")</f>
        <v>#VALUE!</v>
      </c>
      <c r="J2499" t="e">
        <f t="shared" ref="J2499:J2562" si="354">IF(SEARCH("*cel*",G2499),"True","False")</f>
        <v>#VALUE!</v>
      </c>
      <c r="K2499" t="s">
        <v>8224</v>
      </c>
      <c r="L2499" t="s">
        <v>8246</v>
      </c>
      <c r="M2499">
        <v>1312578338</v>
      </c>
      <c r="N2499" s="19">
        <f t="shared" ref="N2499:N2562" si="355">(((M2499/60)/60)/24)+DATE(1970,1,1)+(-6/24)</f>
        <v>40760.628912037035</v>
      </c>
      <c r="O2499">
        <v>1309986338</v>
      </c>
      <c r="P2499" s="19">
        <f t="shared" ref="P2499:P2562" si="356">(((O2499/60)/60)/24)+DATE(1970,1,1)+(-6/24)</f>
        <v>40730.628912037035</v>
      </c>
      <c r="Q2499" t="b">
        <v>0</v>
      </c>
      <c r="R2499">
        <v>56</v>
      </c>
      <c r="S2499" t="b">
        <v>1</v>
      </c>
      <c r="T2499" t="s">
        <v>8279</v>
      </c>
      <c r="U2499" s="6">
        <f t="shared" ref="U2499:U2562" si="357">SUM(F2499/R2499)</f>
        <v>80.551071428571419</v>
      </c>
      <c r="V2499" t="str">
        <f t="shared" ref="V2499:V2562" si="358">LEFT(T2499, FIND("/", T2499) -1)</f>
        <v>music</v>
      </c>
      <c r="W2499" t="str">
        <f t="shared" ref="W2499:W2562" si="359">RIGHT(T2499, LEN(T2499) -FIND("/", T2499))</f>
        <v>indie rock</v>
      </c>
    </row>
    <row r="2500" spans="1:23" ht="48" x14ac:dyDescent="0.2">
      <c r="A2500" s="5">
        <f t="shared" si="351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tr">
        <f t="shared" si="352"/>
        <v>True</v>
      </c>
      <c r="I2500" t="e">
        <f t="shared" si="353"/>
        <v>#VALUE!</v>
      </c>
      <c r="J2500" t="e">
        <f t="shared" si="354"/>
        <v>#VALUE!</v>
      </c>
      <c r="K2500" t="s">
        <v>8224</v>
      </c>
      <c r="L2500" t="s">
        <v>8246</v>
      </c>
      <c r="M2500">
        <v>1422400387</v>
      </c>
      <c r="N2500" s="19">
        <f t="shared" si="355"/>
        <v>42031.717442129629</v>
      </c>
      <c r="O2500">
        <v>1421190787</v>
      </c>
      <c r="P2500" s="19">
        <f t="shared" si="356"/>
        <v>42017.717442129629</v>
      </c>
      <c r="Q2500" t="b">
        <v>0</v>
      </c>
      <c r="R2500">
        <v>20</v>
      </c>
      <c r="S2500" t="b">
        <v>1</v>
      </c>
      <c r="T2500" t="s">
        <v>8279</v>
      </c>
      <c r="U2500" s="6">
        <f t="shared" si="357"/>
        <v>52.8</v>
      </c>
      <c r="V2500" t="str">
        <f t="shared" si="358"/>
        <v>music</v>
      </c>
      <c r="W2500" t="str">
        <f t="shared" si="359"/>
        <v>indie rock</v>
      </c>
    </row>
    <row r="2501" spans="1:23" ht="48" x14ac:dyDescent="0.2">
      <c r="A2501" s="5">
        <f t="shared" si="351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tr">
        <f t="shared" si="352"/>
        <v>True</v>
      </c>
      <c r="I2501" t="e">
        <f t="shared" si="353"/>
        <v>#VALUE!</v>
      </c>
      <c r="J2501" t="e">
        <f t="shared" si="354"/>
        <v>#VALUE!</v>
      </c>
      <c r="K2501" t="s">
        <v>8224</v>
      </c>
      <c r="L2501" t="s">
        <v>8246</v>
      </c>
      <c r="M2501">
        <v>1356976800</v>
      </c>
      <c r="N2501" s="19">
        <f t="shared" si="355"/>
        <v>41274.5</v>
      </c>
      <c r="O2501">
        <v>1352820837</v>
      </c>
      <c r="P2501" s="19">
        <f t="shared" si="356"/>
        <v>41226.398576388885</v>
      </c>
      <c r="Q2501" t="b">
        <v>0</v>
      </c>
      <c r="R2501">
        <v>170</v>
      </c>
      <c r="S2501" t="b">
        <v>1</v>
      </c>
      <c r="T2501" t="s">
        <v>8279</v>
      </c>
      <c r="U2501" s="6">
        <f t="shared" si="357"/>
        <v>47.676470588235297</v>
      </c>
      <c r="V2501" t="str">
        <f t="shared" si="358"/>
        <v>music</v>
      </c>
      <c r="W2501" t="str">
        <f t="shared" si="359"/>
        <v>indie rock</v>
      </c>
    </row>
    <row r="2502" spans="1:23" ht="48" x14ac:dyDescent="0.2">
      <c r="A2502" s="5">
        <f t="shared" si="351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tr">
        <f t="shared" si="352"/>
        <v>True</v>
      </c>
      <c r="I2502" t="e">
        <f t="shared" si="353"/>
        <v>#VALUE!</v>
      </c>
      <c r="J2502" t="e">
        <f t="shared" si="354"/>
        <v>#VALUE!</v>
      </c>
      <c r="K2502" t="s">
        <v>8224</v>
      </c>
      <c r="L2502" t="s">
        <v>8246</v>
      </c>
      <c r="M2502">
        <v>1340476375</v>
      </c>
      <c r="N2502" s="19">
        <f t="shared" si="355"/>
        <v>41083.522858796299</v>
      </c>
      <c r="O2502">
        <v>1337884375</v>
      </c>
      <c r="P2502" s="19">
        <f t="shared" si="356"/>
        <v>41053.522858796299</v>
      </c>
      <c r="Q2502" t="b">
        <v>0</v>
      </c>
      <c r="R2502">
        <v>29</v>
      </c>
      <c r="S2502" t="b">
        <v>1</v>
      </c>
      <c r="T2502" t="s">
        <v>8279</v>
      </c>
      <c r="U2502" s="6">
        <f t="shared" si="357"/>
        <v>23.448275862068964</v>
      </c>
      <c r="V2502" t="str">
        <f t="shared" si="358"/>
        <v>music</v>
      </c>
      <c r="W2502" t="str">
        <f t="shared" si="359"/>
        <v>indie rock</v>
      </c>
    </row>
    <row r="2503" spans="1:23" ht="48" x14ac:dyDescent="0.2">
      <c r="A2503" s="5">
        <f t="shared" si="351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e">
        <f t="shared" si="352"/>
        <v>#VALUE!</v>
      </c>
      <c r="I2503" t="str">
        <f t="shared" si="353"/>
        <v>True</v>
      </c>
      <c r="J2503" t="e">
        <f t="shared" si="354"/>
        <v>#VALUE!</v>
      </c>
      <c r="K2503" t="s">
        <v>8229</v>
      </c>
      <c r="L2503" t="s">
        <v>8251</v>
      </c>
      <c r="M2503">
        <v>1443379104</v>
      </c>
      <c r="N2503" s="19">
        <f t="shared" si="355"/>
        <v>42274.526666666665</v>
      </c>
      <c r="O2503">
        <v>1440787104</v>
      </c>
      <c r="P2503" s="19">
        <f t="shared" si="356"/>
        <v>42244.526666666665</v>
      </c>
      <c r="Q2503" t="b">
        <v>0</v>
      </c>
      <c r="R2503">
        <v>7</v>
      </c>
      <c r="S2503" t="b">
        <v>0</v>
      </c>
      <c r="T2503" t="s">
        <v>8299</v>
      </c>
      <c r="U2503" s="6">
        <f t="shared" si="357"/>
        <v>40.142857142857146</v>
      </c>
      <c r="V2503" t="str">
        <f t="shared" si="358"/>
        <v>food</v>
      </c>
      <c r="W2503" t="str">
        <f t="shared" si="359"/>
        <v>restaurants</v>
      </c>
    </row>
    <row r="2504" spans="1:23" ht="48" x14ac:dyDescent="0.2">
      <c r="A2504" s="5">
        <f t="shared" si="351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e">
        <f t="shared" si="352"/>
        <v>#VALUE!</v>
      </c>
      <c r="I2504" t="str">
        <f t="shared" si="353"/>
        <v>True</v>
      </c>
      <c r="J2504" t="e">
        <f t="shared" si="354"/>
        <v>#VALUE!</v>
      </c>
      <c r="K2504" t="s">
        <v>8224</v>
      </c>
      <c r="L2504" t="s">
        <v>8246</v>
      </c>
      <c r="M2504">
        <v>1411328918</v>
      </c>
      <c r="N2504" s="19">
        <f t="shared" si="355"/>
        <v>41903.575439814813</v>
      </c>
      <c r="O2504">
        <v>1407440918</v>
      </c>
      <c r="P2504" s="19">
        <f t="shared" si="356"/>
        <v>41858.575439814813</v>
      </c>
      <c r="Q2504" t="b">
        <v>0</v>
      </c>
      <c r="R2504">
        <v>5</v>
      </c>
      <c r="S2504" t="b">
        <v>0</v>
      </c>
      <c r="T2504" t="s">
        <v>8299</v>
      </c>
      <c r="U2504" s="6">
        <f t="shared" si="357"/>
        <v>17.2</v>
      </c>
      <c r="V2504" t="str">
        <f t="shared" si="358"/>
        <v>food</v>
      </c>
      <c r="W2504" t="str">
        <f t="shared" si="359"/>
        <v>restaurants</v>
      </c>
    </row>
    <row r="2505" spans="1:23" ht="48" x14ac:dyDescent="0.2">
      <c r="A2505" s="5">
        <f t="shared" si="351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e">
        <f t="shared" si="352"/>
        <v>#VALUE!</v>
      </c>
      <c r="I2505" t="str">
        <f t="shared" si="353"/>
        <v>True</v>
      </c>
      <c r="J2505" t="e">
        <f t="shared" si="354"/>
        <v>#VALUE!</v>
      </c>
      <c r="K2505" t="s">
        <v>8224</v>
      </c>
      <c r="L2505" t="s">
        <v>8246</v>
      </c>
      <c r="M2505">
        <v>1465333560</v>
      </c>
      <c r="N2505" s="19">
        <f t="shared" si="355"/>
        <v>42528.629166666666</v>
      </c>
      <c r="O2505">
        <v>1462743308</v>
      </c>
      <c r="P2505" s="19">
        <f t="shared" si="356"/>
        <v>42498.649398148147</v>
      </c>
      <c r="Q2505" t="b">
        <v>0</v>
      </c>
      <c r="R2505">
        <v>0</v>
      </c>
      <c r="S2505" t="b">
        <v>0</v>
      </c>
      <c r="T2505" t="s">
        <v>8299</v>
      </c>
      <c r="U2505" s="6" t="e">
        <f t="shared" si="357"/>
        <v>#DIV/0!</v>
      </c>
      <c r="V2505" t="str">
        <f t="shared" si="358"/>
        <v>food</v>
      </c>
      <c r="W2505" t="str">
        <f t="shared" si="359"/>
        <v>restaurants</v>
      </c>
    </row>
    <row r="2506" spans="1:23" ht="32" x14ac:dyDescent="0.2">
      <c r="A2506" s="5">
        <f t="shared" si="351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e">
        <f t="shared" si="352"/>
        <v>#VALUE!</v>
      </c>
      <c r="I2506" t="str">
        <f t="shared" si="353"/>
        <v>True</v>
      </c>
      <c r="J2506" t="e">
        <f t="shared" si="354"/>
        <v>#VALUE!</v>
      </c>
      <c r="K2506" t="s">
        <v>8224</v>
      </c>
      <c r="L2506" t="s">
        <v>8246</v>
      </c>
      <c r="M2506">
        <v>1416014534</v>
      </c>
      <c r="N2506" s="19">
        <f t="shared" si="355"/>
        <v>41957.807106481487</v>
      </c>
      <c r="O2506">
        <v>1413418934</v>
      </c>
      <c r="P2506" s="19">
        <f t="shared" si="356"/>
        <v>41927.765439814815</v>
      </c>
      <c r="Q2506" t="b">
        <v>0</v>
      </c>
      <c r="R2506">
        <v>0</v>
      </c>
      <c r="S2506" t="b">
        <v>0</v>
      </c>
      <c r="T2506" t="s">
        <v>8299</v>
      </c>
      <c r="U2506" s="6" t="e">
        <f t="shared" si="357"/>
        <v>#DIV/0!</v>
      </c>
      <c r="V2506" t="str">
        <f t="shared" si="358"/>
        <v>food</v>
      </c>
      <c r="W2506" t="str">
        <f t="shared" si="359"/>
        <v>restaurants</v>
      </c>
    </row>
    <row r="2507" spans="1:23" ht="64" x14ac:dyDescent="0.2">
      <c r="A2507" s="5">
        <f t="shared" si="351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e">
        <f t="shared" si="352"/>
        <v>#VALUE!</v>
      </c>
      <c r="I2507" t="str">
        <f t="shared" si="353"/>
        <v>True</v>
      </c>
      <c r="J2507" t="e">
        <f t="shared" si="354"/>
        <v>#VALUE!</v>
      </c>
      <c r="K2507" t="s">
        <v>8224</v>
      </c>
      <c r="L2507" t="s">
        <v>8246</v>
      </c>
      <c r="M2507">
        <v>1426292416</v>
      </c>
      <c r="N2507" s="19">
        <f t="shared" si="355"/>
        <v>42076.764074074075</v>
      </c>
      <c r="O2507">
        <v>1423704016</v>
      </c>
      <c r="P2507" s="19">
        <f t="shared" si="356"/>
        <v>42046.80574074074</v>
      </c>
      <c r="Q2507" t="b">
        <v>0</v>
      </c>
      <c r="R2507">
        <v>0</v>
      </c>
      <c r="S2507" t="b">
        <v>0</v>
      </c>
      <c r="T2507" t="s">
        <v>8299</v>
      </c>
      <c r="U2507" s="6" t="e">
        <f t="shared" si="357"/>
        <v>#DIV/0!</v>
      </c>
      <c r="V2507" t="str">
        <f t="shared" si="358"/>
        <v>food</v>
      </c>
      <c r="W2507" t="str">
        <f t="shared" si="359"/>
        <v>restaurants</v>
      </c>
    </row>
    <row r="2508" spans="1:23" ht="48" x14ac:dyDescent="0.2">
      <c r="A2508" s="5">
        <f t="shared" si="351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e">
        <f t="shared" si="352"/>
        <v>#VALUE!</v>
      </c>
      <c r="I2508" t="str">
        <f t="shared" si="353"/>
        <v>True</v>
      </c>
      <c r="J2508" t="e">
        <f t="shared" si="354"/>
        <v>#VALUE!</v>
      </c>
      <c r="K2508" t="s">
        <v>8225</v>
      </c>
      <c r="L2508" t="s">
        <v>8247</v>
      </c>
      <c r="M2508">
        <v>1443906000</v>
      </c>
      <c r="N2508" s="19">
        <f t="shared" si="355"/>
        <v>42280.625</v>
      </c>
      <c r="O2508">
        <v>1441955269</v>
      </c>
      <c r="P2508" s="19">
        <f t="shared" si="356"/>
        <v>42258.047094907408</v>
      </c>
      <c r="Q2508" t="b">
        <v>0</v>
      </c>
      <c r="R2508">
        <v>2</v>
      </c>
      <c r="S2508" t="b">
        <v>0</v>
      </c>
      <c r="T2508" t="s">
        <v>8299</v>
      </c>
      <c r="U2508" s="6">
        <f t="shared" si="357"/>
        <v>15</v>
      </c>
      <c r="V2508" t="str">
        <f t="shared" si="358"/>
        <v>food</v>
      </c>
      <c r="W2508" t="str">
        <f t="shared" si="359"/>
        <v>restaurants</v>
      </c>
    </row>
    <row r="2509" spans="1:23" ht="16" x14ac:dyDescent="0.2">
      <c r="A2509" s="5">
        <f t="shared" si="351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e">
        <f t="shared" si="352"/>
        <v>#VALUE!</v>
      </c>
      <c r="I2509" t="str">
        <f t="shared" si="353"/>
        <v>True</v>
      </c>
      <c r="J2509" t="e">
        <f t="shared" si="354"/>
        <v>#VALUE!</v>
      </c>
      <c r="K2509" t="s">
        <v>8224</v>
      </c>
      <c r="L2509" t="s">
        <v>8246</v>
      </c>
      <c r="M2509">
        <v>1431308704</v>
      </c>
      <c r="N2509" s="19">
        <f t="shared" si="355"/>
        <v>42134.822962962964</v>
      </c>
      <c r="O2509">
        <v>1428716704</v>
      </c>
      <c r="P2509" s="19">
        <f t="shared" si="356"/>
        <v>42104.822962962964</v>
      </c>
      <c r="Q2509" t="b">
        <v>0</v>
      </c>
      <c r="R2509">
        <v>0</v>
      </c>
      <c r="S2509" t="b">
        <v>0</v>
      </c>
      <c r="T2509" t="s">
        <v>8299</v>
      </c>
      <c r="U2509" s="6" t="e">
        <f t="shared" si="357"/>
        <v>#DIV/0!</v>
      </c>
      <c r="V2509" t="str">
        <f t="shared" si="358"/>
        <v>food</v>
      </c>
      <c r="W2509" t="str">
        <f t="shared" si="359"/>
        <v>restaurants</v>
      </c>
    </row>
    <row r="2510" spans="1:23" ht="48" x14ac:dyDescent="0.2">
      <c r="A2510" s="5">
        <f t="shared" si="351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e">
        <f t="shared" si="352"/>
        <v>#VALUE!</v>
      </c>
      <c r="I2510" t="str">
        <f t="shared" si="353"/>
        <v>True</v>
      </c>
      <c r="J2510" t="e">
        <f t="shared" si="354"/>
        <v>#VALUE!</v>
      </c>
      <c r="K2510" t="s">
        <v>8224</v>
      </c>
      <c r="L2510" t="s">
        <v>8246</v>
      </c>
      <c r="M2510">
        <v>1408056634</v>
      </c>
      <c r="N2510" s="19">
        <f t="shared" si="355"/>
        <v>41865.701782407406</v>
      </c>
      <c r="O2510">
        <v>1405464634</v>
      </c>
      <c r="P2510" s="19">
        <f t="shared" si="356"/>
        <v>41835.701782407406</v>
      </c>
      <c r="Q2510" t="b">
        <v>0</v>
      </c>
      <c r="R2510">
        <v>0</v>
      </c>
      <c r="S2510" t="b">
        <v>0</v>
      </c>
      <c r="T2510" t="s">
        <v>8299</v>
      </c>
      <c r="U2510" s="6" t="e">
        <f t="shared" si="357"/>
        <v>#DIV/0!</v>
      </c>
      <c r="V2510" t="str">
        <f t="shared" si="358"/>
        <v>food</v>
      </c>
      <c r="W2510" t="str">
        <f t="shared" si="359"/>
        <v>restaurants</v>
      </c>
    </row>
    <row r="2511" spans="1:23" ht="48" x14ac:dyDescent="0.2">
      <c r="A2511" s="5">
        <f t="shared" si="351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e">
        <f t="shared" si="352"/>
        <v>#VALUE!</v>
      </c>
      <c r="I2511" t="str">
        <f t="shared" si="353"/>
        <v>True</v>
      </c>
      <c r="J2511" t="e">
        <f t="shared" si="354"/>
        <v>#VALUE!</v>
      </c>
      <c r="K2511" t="s">
        <v>8225</v>
      </c>
      <c r="L2511" t="s">
        <v>8247</v>
      </c>
      <c r="M2511">
        <v>1429554349</v>
      </c>
      <c r="N2511" s="19">
        <f t="shared" si="355"/>
        <v>42114.517928240741</v>
      </c>
      <c r="O2511">
        <v>1424719549</v>
      </c>
      <c r="P2511" s="19">
        <f t="shared" si="356"/>
        <v>42058.559594907405</v>
      </c>
      <c r="Q2511" t="b">
        <v>0</v>
      </c>
      <c r="R2511">
        <v>28</v>
      </c>
      <c r="S2511" t="b">
        <v>0</v>
      </c>
      <c r="T2511" t="s">
        <v>8299</v>
      </c>
      <c r="U2511" s="6">
        <f t="shared" si="357"/>
        <v>35.714285714285715</v>
      </c>
      <c r="V2511" t="str">
        <f t="shared" si="358"/>
        <v>food</v>
      </c>
      <c r="W2511" t="str">
        <f t="shared" si="359"/>
        <v>restaurants</v>
      </c>
    </row>
    <row r="2512" spans="1:23" ht="48" x14ac:dyDescent="0.2">
      <c r="A2512" s="5">
        <f t="shared" si="351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e">
        <f t="shared" si="352"/>
        <v>#VALUE!</v>
      </c>
      <c r="I2512" t="str">
        <f t="shared" si="353"/>
        <v>True</v>
      </c>
      <c r="J2512" t="e">
        <f t="shared" si="354"/>
        <v>#VALUE!</v>
      </c>
      <c r="K2512" t="s">
        <v>8224</v>
      </c>
      <c r="L2512" t="s">
        <v>8246</v>
      </c>
      <c r="M2512">
        <v>1431647772</v>
      </c>
      <c r="N2512" s="19">
        <f t="shared" si="355"/>
        <v>42138.747361111105</v>
      </c>
      <c r="O2512">
        <v>1426463772</v>
      </c>
      <c r="P2512" s="19">
        <f t="shared" si="356"/>
        <v>42078.747361111105</v>
      </c>
      <c r="Q2512" t="b">
        <v>0</v>
      </c>
      <c r="R2512">
        <v>2</v>
      </c>
      <c r="S2512" t="b">
        <v>0</v>
      </c>
      <c r="T2512" t="s">
        <v>8299</v>
      </c>
      <c r="U2512" s="6">
        <f t="shared" si="357"/>
        <v>37.5</v>
      </c>
      <c r="V2512" t="str">
        <f t="shared" si="358"/>
        <v>food</v>
      </c>
      <c r="W2512" t="str">
        <f t="shared" si="359"/>
        <v>restaurants</v>
      </c>
    </row>
    <row r="2513" spans="1:23" ht="48" x14ac:dyDescent="0.2">
      <c r="A2513" s="5">
        <f t="shared" si="351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e">
        <f t="shared" si="352"/>
        <v>#VALUE!</v>
      </c>
      <c r="I2513" t="str">
        <f t="shared" si="353"/>
        <v>True</v>
      </c>
      <c r="J2513" t="e">
        <f t="shared" si="354"/>
        <v>#VALUE!</v>
      </c>
      <c r="K2513" t="s">
        <v>8225</v>
      </c>
      <c r="L2513" t="s">
        <v>8247</v>
      </c>
      <c r="M2513">
        <v>1454323413</v>
      </c>
      <c r="N2513" s="19">
        <f t="shared" si="355"/>
        <v>42401.196909722217</v>
      </c>
      <c r="O2513">
        <v>1451731413</v>
      </c>
      <c r="P2513" s="19">
        <f t="shared" si="356"/>
        <v>42371.196909722217</v>
      </c>
      <c r="Q2513" t="b">
        <v>0</v>
      </c>
      <c r="R2513">
        <v>0</v>
      </c>
      <c r="S2513" t="b">
        <v>0</v>
      </c>
      <c r="T2513" t="s">
        <v>8299</v>
      </c>
      <c r="U2513" s="6" t="e">
        <f t="shared" si="357"/>
        <v>#DIV/0!</v>
      </c>
      <c r="V2513" t="str">
        <f t="shared" si="358"/>
        <v>food</v>
      </c>
      <c r="W2513" t="str">
        <f t="shared" si="359"/>
        <v>restaurants</v>
      </c>
    </row>
    <row r="2514" spans="1:23" ht="48" x14ac:dyDescent="0.2">
      <c r="A2514" s="5">
        <f t="shared" si="351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e">
        <f t="shared" si="352"/>
        <v>#VALUE!</v>
      </c>
      <c r="I2514" t="str">
        <f t="shared" si="353"/>
        <v>True</v>
      </c>
      <c r="J2514" t="e">
        <f t="shared" si="354"/>
        <v>#VALUE!</v>
      </c>
      <c r="K2514" t="s">
        <v>8224</v>
      </c>
      <c r="L2514" t="s">
        <v>8246</v>
      </c>
      <c r="M2514">
        <v>1418504561</v>
      </c>
      <c r="N2514" s="19">
        <f t="shared" si="355"/>
        <v>41986.626863425925</v>
      </c>
      <c r="O2514">
        <v>1417208561</v>
      </c>
      <c r="P2514" s="19">
        <f t="shared" si="356"/>
        <v>41971.626863425925</v>
      </c>
      <c r="Q2514" t="b">
        <v>0</v>
      </c>
      <c r="R2514">
        <v>0</v>
      </c>
      <c r="S2514" t="b">
        <v>0</v>
      </c>
      <c r="T2514" t="s">
        <v>8299</v>
      </c>
      <c r="U2514" s="6" t="e">
        <f t="shared" si="357"/>
        <v>#DIV/0!</v>
      </c>
      <c r="V2514" t="str">
        <f t="shared" si="358"/>
        <v>food</v>
      </c>
      <c r="W2514" t="str">
        <f t="shared" si="359"/>
        <v>restaurants</v>
      </c>
    </row>
    <row r="2515" spans="1:23" ht="48" x14ac:dyDescent="0.2">
      <c r="A2515" s="5">
        <f t="shared" si="351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e">
        <f t="shared" si="352"/>
        <v>#VALUE!</v>
      </c>
      <c r="I2515" t="str">
        <f t="shared" si="353"/>
        <v>True</v>
      </c>
      <c r="J2515" t="e">
        <f t="shared" si="354"/>
        <v>#VALUE!</v>
      </c>
      <c r="K2515" t="s">
        <v>8236</v>
      </c>
      <c r="L2515" t="s">
        <v>8249</v>
      </c>
      <c r="M2515">
        <v>1488067789</v>
      </c>
      <c r="N2515" s="19">
        <f t="shared" si="355"/>
        <v>42791.75681712963</v>
      </c>
      <c r="O2515">
        <v>1482883789</v>
      </c>
      <c r="P2515" s="19">
        <f t="shared" si="356"/>
        <v>42731.75681712963</v>
      </c>
      <c r="Q2515" t="b">
        <v>0</v>
      </c>
      <c r="R2515">
        <v>0</v>
      </c>
      <c r="S2515" t="b">
        <v>0</v>
      </c>
      <c r="T2515" t="s">
        <v>8299</v>
      </c>
      <c r="U2515" s="6" t="e">
        <f t="shared" si="357"/>
        <v>#DIV/0!</v>
      </c>
      <c r="V2515" t="str">
        <f t="shared" si="358"/>
        <v>food</v>
      </c>
      <c r="W2515" t="str">
        <f t="shared" si="359"/>
        <v>restaurants</v>
      </c>
    </row>
    <row r="2516" spans="1:23" ht="48" x14ac:dyDescent="0.2">
      <c r="A2516" s="5">
        <f t="shared" si="351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e">
        <f t="shared" si="352"/>
        <v>#VALUE!</v>
      </c>
      <c r="I2516" t="str">
        <f t="shared" si="353"/>
        <v>True</v>
      </c>
      <c r="J2516" t="e">
        <f t="shared" si="354"/>
        <v>#VALUE!</v>
      </c>
      <c r="K2516" t="s">
        <v>8224</v>
      </c>
      <c r="L2516" t="s">
        <v>8246</v>
      </c>
      <c r="M2516">
        <v>1408526477</v>
      </c>
      <c r="N2516" s="19">
        <f t="shared" si="355"/>
        <v>41871.139780092592</v>
      </c>
      <c r="O2516">
        <v>1407057677</v>
      </c>
      <c r="P2516" s="19">
        <f t="shared" si="356"/>
        <v>41854.139780092592</v>
      </c>
      <c r="Q2516" t="b">
        <v>0</v>
      </c>
      <c r="R2516">
        <v>4</v>
      </c>
      <c r="S2516" t="b">
        <v>0</v>
      </c>
      <c r="T2516" t="s">
        <v>8299</v>
      </c>
      <c r="U2516" s="6">
        <f t="shared" si="357"/>
        <v>52.5</v>
      </c>
      <c r="V2516" t="str">
        <f t="shared" si="358"/>
        <v>food</v>
      </c>
      <c r="W2516" t="str">
        <f t="shared" si="359"/>
        <v>restaurants</v>
      </c>
    </row>
    <row r="2517" spans="1:23" ht="48" x14ac:dyDescent="0.2">
      <c r="A2517" s="5">
        <f t="shared" si="351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e">
        <f t="shared" si="352"/>
        <v>#VALUE!</v>
      </c>
      <c r="I2517" t="str">
        <f t="shared" si="353"/>
        <v>True</v>
      </c>
      <c r="J2517" t="e">
        <f t="shared" si="354"/>
        <v>#VALUE!</v>
      </c>
      <c r="K2517" t="s">
        <v>8224</v>
      </c>
      <c r="L2517" t="s">
        <v>8246</v>
      </c>
      <c r="M2517">
        <v>1424635753</v>
      </c>
      <c r="N2517" s="19">
        <f t="shared" si="355"/>
        <v>42057.589733796296</v>
      </c>
      <c r="O2517">
        <v>1422043753</v>
      </c>
      <c r="P2517" s="19">
        <f t="shared" si="356"/>
        <v>42027.589733796296</v>
      </c>
      <c r="Q2517" t="b">
        <v>0</v>
      </c>
      <c r="R2517">
        <v>12</v>
      </c>
      <c r="S2517" t="b">
        <v>0</v>
      </c>
      <c r="T2517" t="s">
        <v>8299</v>
      </c>
      <c r="U2517" s="6">
        <f t="shared" si="357"/>
        <v>77.5</v>
      </c>
      <c r="V2517" t="str">
        <f t="shared" si="358"/>
        <v>food</v>
      </c>
      <c r="W2517" t="str">
        <f t="shared" si="359"/>
        <v>restaurants</v>
      </c>
    </row>
    <row r="2518" spans="1:23" ht="48" x14ac:dyDescent="0.2">
      <c r="A2518" s="5">
        <f t="shared" si="351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e">
        <f t="shared" si="352"/>
        <v>#VALUE!</v>
      </c>
      <c r="I2518" t="str">
        <f t="shared" si="353"/>
        <v>True</v>
      </c>
      <c r="J2518" t="e">
        <f t="shared" si="354"/>
        <v>#VALUE!</v>
      </c>
      <c r="K2518" t="s">
        <v>8224</v>
      </c>
      <c r="L2518" t="s">
        <v>8246</v>
      </c>
      <c r="M2518">
        <v>1417279252</v>
      </c>
      <c r="N2518" s="19">
        <f t="shared" si="355"/>
        <v>41972.4450462963</v>
      </c>
      <c r="O2518">
        <v>1414683652</v>
      </c>
      <c r="P2518" s="19">
        <f t="shared" si="356"/>
        <v>41942.403379629628</v>
      </c>
      <c r="Q2518" t="b">
        <v>0</v>
      </c>
      <c r="R2518">
        <v>0</v>
      </c>
      <c r="S2518" t="b">
        <v>0</v>
      </c>
      <c r="T2518" t="s">
        <v>8299</v>
      </c>
      <c r="U2518" s="6" t="e">
        <f t="shared" si="357"/>
        <v>#DIV/0!</v>
      </c>
      <c r="V2518" t="str">
        <f t="shared" si="358"/>
        <v>food</v>
      </c>
      <c r="W2518" t="str">
        <f t="shared" si="359"/>
        <v>restaurants</v>
      </c>
    </row>
    <row r="2519" spans="1:23" ht="48" x14ac:dyDescent="0.2">
      <c r="A2519" s="5">
        <f t="shared" si="351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e">
        <f t="shared" si="352"/>
        <v>#VALUE!</v>
      </c>
      <c r="I2519" t="str">
        <f t="shared" si="353"/>
        <v>True</v>
      </c>
      <c r="J2519" t="e">
        <f t="shared" si="354"/>
        <v>#VALUE!</v>
      </c>
      <c r="K2519" t="s">
        <v>8229</v>
      </c>
      <c r="L2519" t="s">
        <v>8251</v>
      </c>
      <c r="M2519">
        <v>1426788930</v>
      </c>
      <c r="N2519" s="19">
        <f t="shared" si="355"/>
        <v>42082.510763888888</v>
      </c>
      <c r="O2519">
        <v>1424200530</v>
      </c>
      <c r="P2519" s="19">
        <f t="shared" si="356"/>
        <v>42052.552430555559</v>
      </c>
      <c r="Q2519" t="b">
        <v>0</v>
      </c>
      <c r="R2519">
        <v>33</v>
      </c>
      <c r="S2519" t="b">
        <v>0</v>
      </c>
      <c r="T2519" t="s">
        <v>8299</v>
      </c>
      <c r="U2519" s="6">
        <f t="shared" si="357"/>
        <v>53.545454545454547</v>
      </c>
      <c r="V2519" t="str">
        <f t="shared" si="358"/>
        <v>food</v>
      </c>
      <c r="W2519" t="str">
        <f t="shared" si="359"/>
        <v>restaurants</v>
      </c>
    </row>
    <row r="2520" spans="1:23" ht="48" x14ac:dyDescent="0.2">
      <c r="A2520" s="5">
        <f t="shared" si="351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e">
        <f t="shared" si="352"/>
        <v>#VALUE!</v>
      </c>
      <c r="I2520" t="str">
        <f t="shared" si="353"/>
        <v>True</v>
      </c>
      <c r="J2520" t="e">
        <f t="shared" si="354"/>
        <v>#VALUE!</v>
      </c>
      <c r="K2520" t="s">
        <v>8224</v>
      </c>
      <c r="L2520" t="s">
        <v>8246</v>
      </c>
      <c r="M2520">
        <v>1415899228</v>
      </c>
      <c r="N2520" s="19">
        <f t="shared" si="355"/>
        <v>41956.472546296296</v>
      </c>
      <c r="O2520">
        <v>1413303628</v>
      </c>
      <c r="P2520" s="19">
        <f t="shared" si="356"/>
        <v>41926.430879629632</v>
      </c>
      <c r="Q2520" t="b">
        <v>0</v>
      </c>
      <c r="R2520">
        <v>0</v>
      </c>
      <c r="S2520" t="b">
        <v>0</v>
      </c>
      <c r="T2520" t="s">
        <v>8299</v>
      </c>
      <c r="U2520" s="6" t="e">
        <f t="shared" si="357"/>
        <v>#DIV/0!</v>
      </c>
      <c r="V2520" t="str">
        <f t="shared" si="358"/>
        <v>food</v>
      </c>
      <c r="W2520" t="str">
        <f t="shared" si="359"/>
        <v>restaurants</v>
      </c>
    </row>
    <row r="2521" spans="1:23" ht="32" x14ac:dyDescent="0.2">
      <c r="A2521" s="5">
        <f t="shared" si="351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e">
        <f t="shared" si="352"/>
        <v>#VALUE!</v>
      </c>
      <c r="I2521" t="str">
        <f t="shared" si="353"/>
        <v>True</v>
      </c>
      <c r="J2521" t="e">
        <f t="shared" si="354"/>
        <v>#VALUE!</v>
      </c>
      <c r="K2521" t="s">
        <v>8224</v>
      </c>
      <c r="L2521" t="s">
        <v>8246</v>
      </c>
      <c r="M2521">
        <v>1405741404</v>
      </c>
      <c r="N2521" s="19">
        <f t="shared" si="355"/>
        <v>41838.905138888891</v>
      </c>
      <c r="O2521">
        <v>1403149404</v>
      </c>
      <c r="P2521" s="19">
        <f t="shared" si="356"/>
        <v>41808.905138888891</v>
      </c>
      <c r="Q2521" t="b">
        <v>0</v>
      </c>
      <c r="R2521">
        <v>4</v>
      </c>
      <c r="S2521" t="b">
        <v>0</v>
      </c>
      <c r="T2521" t="s">
        <v>8299</v>
      </c>
      <c r="U2521" s="6">
        <f t="shared" si="357"/>
        <v>16.25</v>
      </c>
      <c r="V2521" t="str">
        <f t="shared" si="358"/>
        <v>food</v>
      </c>
      <c r="W2521" t="str">
        <f t="shared" si="359"/>
        <v>restaurants</v>
      </c>
    </row>
    <row r="2522" spans="1:23" ht="48" x14ac:dyDescent="0.2">
      <c r="A2522" s="5">
        <f t="shared" si="351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e">
        <f t="shared" si="352"/>
        <v>#VALUE!</v>
      </c>
      <c r="I2522" t="str">
        <f t="shared" si="353"/>
        <v>True</v>
      </c>
      <c r="J2522" t="e">
        <f t="shared" si="354"/>
        <v>#VALUE!</v>
      </c>
      <c r="K2522" t="s">
        <v>8224</v>
      </c>
      <c r="L2522" t="s">
        <v>8246</v>
      </c>
      <c r="M2522">
        <v>1476559260</v>
      </c>
      <c r="N2522" s="19">
        <f t="shared" si="355"/>
        <v>42658.556249999994</v>
      </c>
      <c r="O2522">
        <v>1472567085</v>
      </c>
      <c r="P2522" s="19">
        <f t="shared" si="356"/>
        <v>42612.350520833337</v>
      </c>
      <c r="Q2522" t="b">
        <v>0</v>
      </c>
      <c r="R2522">
        <v>0</v>
      </c>
      <c r="S2522" t="b">
        <v>0</v>
      </c>
      <c r="T2522" t="s">
        <v>8299</v>
      </c>
      <c r="U2522" s="6" t="e">
        <f t="shared" si="357"/>
        <v>#DIV/0!</v>
      </c>
      <c r="V2522" t="str">
        <f t="shared" si="358"/>
        <v>food</v>
      </c>
      <c r="W2522" t="str">
        <f t="shared" si="359"/>
        <v>restaurants</v>
      </c>
    </row>
    <row r="2523" spans="1:23" ht="48" x14ac:dyDescent="0.2">
      <c r="A2523" s="5">
        <f t="shared" si="351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tr">
        <f t="shared" si="352"/>
        <v>True</v>
      </c>
      <c r="I2523" t="e">
        <f t="shared" si="353"/>
        <v>#VALUE!</v>
      </c>
      <c r="J2523" t="e">
        <f t="shared" si="354"/>
        <v>#VALUE!</v>
      </c>
      <c r="K2523" t="s">
        <v>8224</v>
      </c>
      <c r="L2523" t="s">
        <v>8246</v>
      </c>
      <c r="M2523">
        <v>1444778021</v>
      </c>
      <c r="N2523" s="19">
        <f t="shared" si="355"/>
        <v>42290.717835648145</v>
      </c>
      <c r="O2523">
        <v>1442963621</v>
      </c>
      <c r="P2523" s="19">
        <f t="shared" si="356"/>
        <v>42269.717835648145</v>
      </c>
      <c r="Q2523" t="b">
        <v>0</v>
      </c>
      <c r="R2523">
        <v>132</v>
      </c>
      <c r="S2523" t="b">
        <v>1</v>
      </c>
      <c r="T2523" t="s">
        <v>8300</v>
      </c>
      <c r="U2523" s="6">
        <f t="shared" si="357"/>
        <v>103.68174242424243</v>
      </c>
      <c r="V2523" t="str">
        <f t="shared" si="358"/>
        <v>music</v>
      </c>
      <c r="W2523" t="str">
        <f t="shared" si="359"/>
        <v>classical music</v>
      </c>
    </row>
    <row r="2524" spans="1:23" ht="48" x14ac:dyDescent="0.2">
      <c r="A2524" s="5">
        <f t="shared" si="351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tr">
        <f t="shared" si="352"/>
        <v>True</v>
      </c>
      <c r="I2524" t="e">
        <f t="shared" si="353"/>
        <v>#VALUE!</v>
      </c>
      <c r="J2524" t="e">
        <f t="shared" si="354"/>
        <v>#VALUE!</v>
      </c>
      <c r="K2524" t="s">
        <v>8224</v>
      </c>
      <c r="L2524" t="s">
        <v>8246</v>
      </c>
      <c r="M2524">
        <v>1461336720</v>
      </c>
      <c r="N2524" s="19">
        <f t="shared" si="355"/>
        <v>42482.369444444441</v>
      </c>
      <c r="O2524">
        <v>1459431960</v>
      </c>
      <c r="P2524" s="19">
        <f t="shared" si="356"/>
        <v>42460.323611111111</v>
      </c>
      <c r="Q2524" t="b">
        <v>0</v>
      </c>
      <c r="R2524">
        <v>27</v>
      </c>
      <c r="S2524" t="b">
        <v>1</v>
      </c>
      <c r="T2524" t="s">
        <v>8300</v>
      </c>
      <c r="U2524" s="6">
        <f t="shared" si="357"/>
        <v>185.18518518518519</v>
      </c>
      <c r="V2524" t="str">
        <f t="shared" si="358"/>
        <v>music</v>
      </c>
      <c r="W2524" t="str">
        <f t="shared" si="359"/>
        <v>classical music</v>
      </c>
    </row>
    <row r="2525" spans="1:23" ht="48" x14ac:dyDescent="0.2">
      <c r="A2525" s="5">
        <f t="shared" si="351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tr">
        <f t="shared" si="352"/>
        <v>True</v>
      </c>
      <c r="I2525" t="e">
        <f t="shared" si="353"/>
        <v>#VALUE!</v>
      </c>
      <c r="J2525" t="e">
        <f t="shared" si="354"/>
        <v>#VALUE!</v>
      </c>
      <c r="K2525" t="s">
        <v>8224</v>
      </c>
      <c r="L2525" t="s">
        <v>8246</v>
      </c>
      <c r="M2525">
        <v>1416270292</v>
      </c>
      <c r="N2525" s="19">
        <f t="shared" si="355"/>
        <v>41960.767268518524</v>
      </c>
      <c r="O2525">
        <v>1413674692</v>
      </c>
      <c r="P2525" s="19">
        <f t="shared" si="356"/>
        <v>41930.725601851853</v>
      </c>
      <c r="Q2525" t="b">
        <v>0</v>
      </c>
      <c r="R2525">
        <v>26</v>
      </c>
      <c r="S2525" t="b">
        <v>1</v>
      </c>
      <c r="T2525" t="s">
        <v>8300</v>
      </c>
      <c r="U2525" s="6">
        <f t="shared" si="357"/>
        <v>54.153846153846153</v>
      </c>
      <c r="V2525" t="str">
        <f t="shared" si="358"/>
        <v>music</v>
      </c>
      <c r="W2525" t="str">
        <f t="shared" si="359"/>
        <v>classical music</v>
      </c>
    </row>
    <row r="2526" spans="1:23" ht="32" x14ac:dyDescent="0.2">
      <c r="A2526" s="5">
        <f t="shared" si="351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tr">
        <f t="shared" si="352"/>
        <v>True</v>
      </c>
      <c r="I2526" t="e">
        <f t="shared" si="353"/>
        <v>#VALUE!</v>
      </c>
      <c r="J2526" t="e">
        <f t="shared" si="354"/>
        <v>#VALUE!</v>
      </c>
      <c r="K2526" t="s">
        <v>8224</v>
      </c>
      <c r="L2526" t="s">
        <v>8246</v>
      </c>
      <c r="M2526">
        <v>1419136200</v>
      </c>
      <c r="N2526" s="19">
        <f t="shared" si="355"/>
        <v>41993.9375</v>
      </c>
      <c r="O2526">
        <v>1416338557</v>
      </c>
      <c r="P2526" s="19">
        <f t="shared" si="356"/>
        <v>41961.557372685187</v>
      </c>
      <c r="Q2526" t="b">
        <v>0</v>
      </c>
      <c r="R2526">
        <v>43</v>
      </c>
      <c r="S2526" t="b">
        <v>1</v>
      </c>
      <c r="T2526" t="s">
        <v>8300</v>
      </c>
      <c r="U2526" s="6">
        <f t="shared" si="357"/>
        <v>177.2093023255814</v>
      </c>
      <c r="V2526" t="str">
        <f t="shared" si="358"/>
        <v>music</v>
      </c>
      <c r="W2526" t="str">
        <f t="shared" si="359"/>
        <v>classical music</v>
      </c>
    </row>
    <row r="2527" spans="1:23" ht="48" x14ac:dyDescent="0.2">
      <c r="A2527" s="5">
        <f t="shared" si="351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tr">
        <f t="shared" si="352"/>
        <v>True</v>
      </c>
      <c r="I2527" t="e">
        <f t="shared" si="353"/>
        <v>#VALUE!</v>
      </c>
      <c r="J2527" t="e">
        <f t="shared" si="354"/>
        <v>#VALUE!</v>
      </c>
      <c r="K2527" t="s">
        <v>8224</v>
      </c>
      <c r="L2527" t="s">
        <v>8246</v>
      </c>
      <c r="M2527">
        <v>1340914571</v>
      </c>
      <c r="N2527" s="19">
        <f t="shared" si="355"/>
        <v>41088.594571759262</v>
      </c>
      <c r="O2527">
        <v>1338322571</v>
      </c>
      <c r="P2527" s="19">
        <f t="shared" si="356"/>
        <v>41058.594571759262</v>
      </c>
      <c r="Q2527" t="b">
        <v>0</v>
      </c>
      <c r="R2527">
        <v>80</v>
      </c>
      <c r="S2527" t="b">
        <v>1</v>
      </c>
      <c r="T2527" t="s">
        <v>8300</v>
      </c>
      <c r="U2527" s="6">
        <f t="shared" si="357"/>
        <v>100.325</v>
      </c>
      <c r="V2527" t="str">
        <f t="shared" si="358"/>
        <v>music</v>
      </c>
      <c r="W2527" t="str">
        <f t="shared" si="359"/>
        <v>classical music</v>
      </c>
    </row>
    <row r="2528" spans="1:23" ht="48" x14ac:dyDescent="0.2">
      <c r="A2528" s="5">
        <f t="shared" si="351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tr">
        <f t="shared" si="352"/>
        <v>True</v>
      </c>
      <c r="I2528" t="e">
        <f t="shared" si="353"/>
        <v>#VALUE!</v>
      </c>
      <c r="J2528" t="e">
        <f t="shared" si="354"/>
        <v>#VALUE!</v>
      </c>
      <c r="K2528" t="s">
        <v>8224</v>
      </c>
      <c r="L2528" t="s">
        <v>8246</v>
      </c>
      <c r="M2528">
        <v>1418014740</v>
      </c>
      <c r="N2528" s="19">
        <f t="shared" si="355"/>
        <v>41980.957638888889</v>
      </c>
      <c r="O2528">
        <v>1415585474</v>
      </c>
      <c r="P2528" s="19">
        <f t="shared" si="356"/>
        <v>41952.841134259259</v>
      </c>
      <c r="Q2528" t="b">
        <v>0</v>
      </c>
      <c r="R2528">
        <v>33</v>
      </c>
      <c r="S2528" t="b">
        <v>1</v>
      </c>
      <c r="T2528" t="s">
        <v>8300</v>
      </c>
      <c r="U2528" s="6">
        <f t="shared" si="357"/>
        <v>136.90909090909091</v>
      </c>
      <c r="V2528" t="str">
        <f t="shared" si="358"/>
        <v>music</v>
      </c>
      <c r="W2528" t="str">
        <f t="shared" si="359"/>
        <v>classical music</v>
      </c>
    </row>
    <row r="2529" spans="1:23" ht="48" x14ac:dyDescent="0.2">
      <c r="A2529" s="5">
        <f t="shared" si="351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tr">
        <f t="shared" si="352"/>
        <v>True</v>
      </c>
      <c r="I2529" t="e">
        <f t="shared" si="353"/>
        <v>#VALUE!</v>
      </c>
      <c r="J2529" t="e">
        <f t="shared" si="354"/>
        <v>#VALUE!</v>
      </c>
      <c r="K2529" t="s">
        <v>8224</v>
      </c>
      <c r="L2529" t="s">
        <v>8246</v>
      </c>
      <c r="M2529">
        <v>1382068740</v>
      </c>
      <c r="N2529" s="19">
        <f t="shared" si="355"/>
        <v>41564.915972222225</v>
      </c>
      <c r="O2529">
        <v>1380477691</v>
      </c>
      <c r="P2529" s="19">
        <f t="shared" si="356"/>
        <v>41546.50105324074</v>
      </c>
      <c r="Q2529" t="b">
        <v>0</v>
      </c>
      <c r="R2529">
        <v>71</v>
      </c>
      <c r="S2529" t="b">
        <v>1</v>
      </c>
      <c r="T2529" t="s">
        <v>8300</v>
      </c>
      <c r="U2529" s="6">
        <f t="shared" si="357"/>
        <v>57.535211267605632</v>
      </c>
      <c r="V2529" t="str">
        <f t="shared" si="358"/>
        <v>music</v>
      </c>
      <c r="W2529" t="str">
        <f t="shared" si="359"/>
        <v>classical music</v>
      </c>
    </row>
    <row r="2530" spans="1:23" ht="48" x14ac:dyDescent="0.2">
      <c r="A2530" s="5">
        <f t="shared" si="351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tr">
        <f t="shared" si="352"/>
        <v>True</v>
      </c>
      <c r="I2530" t="e">
        <f t="shared" si="353"/>
        <v>#VALUE!</v>
      </c>
      <c r="J2530" t="e">
        <f t="shared" si="354"/>
        <v>#VALUE!</v>
      </c>
      <c r="K2530" t="s">
        <v>8225</v>
      </c>
      <c r="L2530" t="s">
        <v>8247</v>
      </c>
      <c r="M2530">
        <v>1440068400</v>
      </c>
      <c r="N2530" s="19">
        <f t="shared" si="355"/>
        <v>42236.208333333328</v>
      </c>
      <c r="O2530">
        <v>1438459303</v>
      </c>
      <c r="P2530" s="19">
        <f t="shared" si="356"/>
        <v>42217.584525462968</v>
      </c>
      <c r="Q2530" t="b">
        <v>0</v>
      </c>
      <c r="R2530">
        <v>81</v>
      </c>
      <c r="S2530" t="b">
        <v>1</v>
      </c>
      <c r="T2530" t="s">
        <v>8300</v>
      </c>
      <c r="U2530" s="6">
        <f t="shared" si="357"/>
        <v>52.962839506172834</v>
      </c>
      <c r="V2530" t="str">
        <f t="shared" si="358"/>
        <v>music</v>
      </c>
      <c r="W2530" t="str">
        <f t="shared" si="359"/>
        <v>classical music</v>
      </c>
    </row>
    <row r="2531" spans="1:23" ht="32" x14ac:dyDescent="0.2">
      <c r="A2531" s="5">
        <f t="shared" si="351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tr">
        <f t="shared" si="352"/>
        <v>True</v>
      </c>
      <c r="I2531" t="e">
        <f t="shared" si="353"/>
        <v>#VALUE!</v>
      </c>
      <c r="J2531" t="e">
        <f t="shared" si="354"/>
        <v>#VALUE!</v>
      </c>
      <c r="K2531" t="s">
        <v>8224</v>
      </c>
      <c r="L2531" t="s">
        <v>8246</v>
      </c>
      <c r="M2531">
        <v>1332636975</v>
      </c>
      <c r="N2531" s="19">
        <f t="shared" si="355"/>
        <v>40992.7890625</v>
      </c>
      <c r="O2531">
        <v>1328752575</v>
      </c>
      <c r="P2531" s="19">
        <f t="shared" si="356"/>
        <v>40947.830729166664</v>
      </c>
      <c r="Q2531" t="b">
        <v>0</v>
      </c>
      <c r="R2531">
        <v>76</v>
      </c>
      <c r="S2531" t="b">
        <v>1</v>
      </c>
      <c r="T2531" t="s">
        <v>8300</v>
      </c>
      <c r="U2531" s="6">
        <f t="shared" si="357"/>
        <v>82.328947368421055</v>
      </c>
      <c r="V2531" t="str">
        <f t="shared" si="358"/>
        <v>music</v>
      </c>
      <c r="W2531" t="str">
        <f t="shared" si="359"/>
        <v>classical music</v>
      </c>
    </row>
    <row r="2532" spans="1:23" ht="48" x14ac:dyDescent="0.2">
      <c r="A2532" s="5">
        <f t="shared" si="351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tr">
        <f t="shared" si="352"/>
        <v>True</v>
      </c>
      <c r="I2532" t="e">
        <f t="shared" si="353"/>
        <v>#VALUE!</v>
      </c>
      <c r="J2532" t="e">
        <f t="shared" si="354"/>
        <v>#VALUE!</v>
      </c>
      <c r="K2532" t="s">
        <v>8224</v>
      </c>
      <c r="L2532" t="s">
        <v>8246</v>
      </c>
      <c r="M2532">
        <v>1429505400</v>
      </c>
      <c r="N2532" s="19">
        <f t="shared" si="355"/>
        <v>42113.951388888891</v>
      </c>
      <c r="O2532">
        <v>1426711505</v>
      </c>
      <c r="P2532" s="19">
        <f t="shared" si="356"/>
        <v>42081.614641203705</v>
      </c>
      <c r="Q2532" t="b">
        <v>0</v>
      </c>
      <c r="R2532">
        <v>48</v>
      </c>
      <c r="S2532" t="b">
        <v>1</v>
      </c>
      <c r="T2532" t="s">
        <v>8300</v>
      </c>
      <c r="U2532" s="6">
        <f t="shared" si="357"/>
        <v>135.41666666666666</v>
      </c>
      <c r="V2532" t="str">
        <f t="shared" si="358"/>
        <v>music</v>
      </c>
      <c r="W2532" t="str">
        <f t="shared" si="359"/>
        <v>classical music</v>
      </c>
    </row>
    <row r="2533" spans="1:23" ht="48" x14ac:dyDescent="0.2">
      <c r="A2533" s="5">
        <f t="shared" si="351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tr">
        <f t="shared" si="352"/>
        <v>True</v>
      </c>
      <c r="I2533" t="e">
        <f t="shared" si="353"/>
        <v>#VALUE!</v>
      </c>
      <c r="J2533" t="e">
        <f t="shared" si="354"/>
        <v>#VALUE!</v>
      </c>
      <c r="K2533" t="s">
        <v>8224</v>
      </c>
      <c r="L2533" t="s">
        <v>8246</v>
      </c>
      <c r="M2533">
        <v>1439611140</v>
      </c>
      <c r="N2533" s="19">
        <f t="shared" si="355"/>
        <v>42230.915972222225</v>
      </c>
      <c r="O2533">
        <v>1437668354</v>
      </c>
      <c r="P2533" s="19">
        <f t="shared" si="356"/>
        <v>42208.430023148147</v>
      </c>
      <c r="Q2533" t="b">
        <v>0</v>
      </c>
      <c r="R2533">
        <v>61</v>
      </c>
      <c r="S2533" t="b">
        <v>1</v>
      </c>
      <c r="T2533" t="s">
        <v>8300</v>
      </c>
      <c r="U2533" s="6">
        <f t="shared" si="357"/>
        <v>74.06557377049181</v>
      </c>
      <c r="V2533" t="str">
        <f t="shared" si="358"/>
        <v>music</v>
      </c>
      <c r="W2533" t="str">
        <f t="shared" si="359"/>
        <v>classical music</v>
      </c>
    </row>
    <row r="2534" spans="1:23" ht="48" x14ac:dyDescent="0.2">
      <c r="A2534" s="5">
        <f t="shared" si="351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tr">
        <f t="shared" si="352"/>
        <v>True</v>
      </c>
      <c r="I2534" t="e">
        <f t="shared" si="353"/>
        <v>#VALUE!</v>
      </c>
      <c r="J2534" t="e">
        <f t="shared" si="354"/>
        <v>#VALUE!</v>
      </c>
      <c r="K2534" t="s">
        <v>8224</v>
      </c>
      <c r="L2534" t="s">
        <v>8246</v>
      </c>
      <c r="M2534">
        <v>1345148566</v>
      </c>
      <c r="N2534" s="19">
        <f t="shared" si="355"/>
        <v>41137.599143518521</v>
      </c>
      <c r="O2534">
        <v>1342556566</v>
      </c>
      <c r="P2534" s="19">
        <f t="shared" si="356"/>
        <v>41107.599143518521</v>
      </c>
      <c r="Q2534" t="b">
        <v>0</v>
      </c>
      <c r="R2534">
        <v>60</v>
      </c>
      <c r="S2534" t="b">
        <v>1</v>
      </c>
      <c r="T2534" t="s">
        <v>8300</v>
      </c>
      <c r="U2534" s="6">
        <f t="shared" si="357"/>
        <v>84.083333333333329</v>
      </c>
      <c r="V2534" t="str">
        <f t="shared" si="358"/>
        <v>music</v>
      </c>
      <c r="W2534" t="str">
        <f t="shared" si="359"/>
        <v>classical music</v>
      </c>
    </row>
    <row r="2535" spans="1:23" ht="48" x14ac:dyDescent="0.2">
      <c r="A2535" s="5">
        <f t="shared" si="351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tr">
        <f t="shared" si="352"/>
        <v>True</v>
      </c>
      <c r="I2535" t="e">
        <f t="shared" si="353"/>
        <v>#VALUE!</v>
      </c>
      <c r="J2535" t="e">
        <f t="shared" si="354"/>
        <v>#VALUE!</v>
      </c>
      <c r="K2535" t="s">
        <v>8224</v>
      </c>
      <c r="L2535" t="s">
        <v>8246</v>
      </c>
      <c r="M2535">
        <v>1362160868</v>
      </c>
      <c r="N2535" s="19">
        <f t="shared" si="355"/>
        <v>41334.500787037039</v>
      </c>
      <c r="O2535">
        <v>1359568911</v>
      </c>
      <c r="P2535" s="19">
        <f t="shared" si="356"/>
        <v>41304.501284722224</v>
      </c>
      <c r="Q2535" t="b">
        <v>0</v>
      </c>
      <c r="R2535">
        <v>136</v>
      </c>
      <c r="S2535" t="b">
        <v>1</v>
      </c>
      <c r="T2535" t="s">
        <v>8300</v>
      </c>
      <c r="U2535" s="6">
        <f t="shared" si="357"/>
        <v>61.029411764705884</v>
      </c>
      <c r="V2535" t="str">
        <f t="shared" si="358"/>
        <v>music</v>
      </c>
      <c r="W2535" t="str">
        <f t="shared" si="359"/>
        <v>classical music</v>
      </c>
    </row>
    <row r="2536" spans="1:23" ht="64" x14ac:dyDescent="0.2">
      <c r="A2536" s="5">
        <f t="shared" si="351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tr">
        <f t="shared" si="352"/>
        <v>True</v>
      </c>
      <c r="I2536" t="e">
        <f t="shared" si="353"/>
        <v>#VALUE!</v>
      </c>
      <c r="J2536" t="e">
        <f t="shared" si="354"/>
        <v>#VALUE!</v>
      </c>
      <c r="K2536" t="s">
        <v>8224</v>
      </c>
      <c r="L2536" t="s">
        <v>8246</v>
      </c>
      <c r="M2536">
        <v>1262325600</v>
      </c>
      <c r="N2536" s="19">
        <f t="shared" si="355"/>
        <v>40179</v>
      </c>
      <c r="O2536">
        <v>1257871712</v>
      </c>
      <c r="P2536" s="19">
        <f t="shared" si="356"/>
        <v>40127.450370370374</v>
      </c>
      <c r="Q2536" t="b">
        <v>0</v>
      </c>
      <c r="R2536">
        <v>14</v>
      </c>
      <c r="S2536" t="b">
        <v>1</v>
      </c>
      <c r="T2536" t="s">
        <v>8300</v>
      </c>
      <c r="U2536" s="6">
        <f t="shared" si="357"/>
        <v>150</v>
      </c>
      <c r="V2536" t="str">
        <f t="shared" si="358"/>
        <v>music</v>
      </c>
      <c r="W2536" t="str">
        <f t="shared" si="359"/>
        <v>classical music</v>
      </c>
    </row>
    <row r="2537" spans="1:23" ht="16" x14ac:dyDescent="0.2">
      <c r="A2537" s="5">
        <f t="shared" si="351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tr">
        <f t="shared" si="352"/>
        <v>True</v>
      </c>
      <c r="I2537" t="e">
        <f t="shared" si="353"/>
        <v>#VALUE!</v>
      </c>
      <c r="J2537" t="e">
        <f t="shared" si="354"/>
        <v>#VALUE!</v>
      </c>
      <c r="K2537" t="s">
        <v>8224</v>
      </c>
      <c r="L2537" t="s">
        <v>8246</v>
      </c>
      <c r="M2537">
        <v>1417463945</v>
      </c>
      <c r="N2537" s="19">
        <f t="shared" si="355"/>
        <v>41974.582696759258</v>
      </c>
      <c r="O2537">
        <v>1414781945</v>
      </c>
      <c r="P2537" s="19">
        <f t="shared" si="356"/>
        <v>41943.541030092594</v>
      </c>
      <c r="Q2537" t="b">
        <v>0</v>
      </c>
      <c r="R2537">
        <v>78</v>
      </c>
      <c r="S2537" t="b">
        <v>1</v>
      </c>
      <c r="T2537" t="s">
        <v>8300</v>
      </c>
      <c r="U2537" s="6">
        <f t="shared" si="357"/>
        <v>266.08974358974359</v>
      </c>
      <c r="V2537" t="str">
        <f t="shared" si="358"/>
        <v>music</v>
      </c>
      <c r="W2537" t="str">
        <f t="shared" si="359"/>
        <v>classical music</v>
      </c>
    </row>
    <row r="2538" spans="1:23" ht="48" x14ac:dyDescent="0.2">
      <c r="A2538" s="5">
        <f t="shared" si="351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tr">
        <f t="shared" si="352"/>
        <v>True</v>
      </c>
      <c r="I2538" t="e">
        <f t="shared" si="353"/>
        <v>#VALUE!</v>
      </c>
      <c r="J2538" t="e">
        <f t="shared" si="354"/>
        <v>#VALUE!</v>
      </c>
      <c r="K2538" t="s">
        <v>8224</v>
      </c>
      <c r="L2538" t="s">
        <v>8246</v>
      </c>
      <c r="M2538">
        <v>1375151566</v>
      </c>
      <c r="N2538" s="19">
        <f t="shared" si="355"/>
        <v>41484.856087962966</v>
      </c>
      <c r="O2538">
        <v>1373337166</v>
      </c>
      <c r="P2538" s="19">
        <f t="shared" si="356"/>
        <v>41463.856087962966</v>
      </c>
      <c r="Q2538" t="b">
        <v>0</v>
      </c>
      <c r="R2538">
        <v>4</v>
      </c>
      <c r="S2538" t="b">
        <v>1</v>
      </c>
      <c r="T2538" t="s">
        <v>8300</v>
      </c>
      <c r="U2538" s="6">
        <f t="shared" si="357"/>
        <v>7.25</v>
      </c>
      <c r="V2538" t="str">
        <f t="shared" si="358"/>
        <v>music</v>
      </c>
      <c r="W2538" t="str">
        <f t="shared" si="359"/>
        <v>classical music</v>
      </c>
    </row>
    <row r="2539" spans="1:23" ht="48" x14ac:dyDescent="0.2">
      <c r="A2539" s="5">
        <f t="shared" si="351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tr">
        <f t="shared" si="352"/>
        <v>True</v>
      </c>
      <c r="I2539" t="e">
        <f t="shared" si="353"/>
        <v>#VALUE!</v>
      </c>
      <c r="J2539" t="e">
        <f t="shared" si="354"/>
        <v>#VALUE!</v>
      </c>
      <c r="K2539" t="s">
        <v>8224</v>
      </c>
      <c r="L2539" t="s">
        <v>8246</v>
      </c>
      <c r="M2539">
        <v>1312212855</v>
      </c>
      <c r="N2539" s="19">
        <f t="shared" si="355"/>
        <v>40756.398784722223</v>
      </c>
      <c r="O2539">
        <v>1307028855</v>
      </c>
      <c r="P2539" s="19">
        <f t="shared" si="356"/>
        <v>40696.398784722223</v>
      </c>
      <c r="Q2539" t="b">
        <v>0</v>
      </c>
      <c r="R2539">
        <v>11</v>
      </c>
      <c r="S2539" t="b">
        <v>1</v>
      </c>
      <c r="T2539" t="s">
        <v>8300</v>
      </c>
      <c r="U2539" s="6">
        <f t="shared" si="357"/>
        <v>100</v>
      </c>
      <c r="V2539" t="str">
        <f t="shared" si="358"/>
        <v>music</v>
      </c>
      <c r="W2539" t="str">
        <f t="shared" si="359"/>
        <v>classical music</v>
      </c>
    </row>
    <row r="2540" spans="1:23" ht="32" x14ac:dyDescent="0.2">
      <c r="A2540" s="5">
        <f t="shared" si="351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tr">
        <f t="shared" si="352"/>
        <v>True</v>
      </c>
      <c r="I2540" t="e">
        <f t="shared" si="353"/>
        <v>#VALUE!</v>
      </c>
      <c r="J2540" t="e">
        <f t="shared" si="354"/>
        <v>#VALUE!</v>
      </c>
      <c r="K2540" t="s">
        <v>8224</v>
      </c>
      <c r="L2540" t="s">
        <v>8246</v>
      </c>
      <c r="M2540">
        <v>1361681940</v>
      </c>
      <c r="N2540" s="19">
        <f t="shared" si="355"/>
        <v>41328.957638888889</v>
      </c>
      <c r="O2540">
        <v>1359029661</v>
      </c>
      <c r="P2540" s="19">
        <f t="shared" si="356"/>
        <v>41298.259965277779</v>
      </c>
      <c r="Q2540" t="b">
        <v>0</v>
      </c>
      <c r="R2540">
        <v>185</v>
      </c>
      <c r="S2540" t="b">
        <v>1</v>
      </c>
      <c r="T2540" t="s">
        <v>8300</v>
      </c>
      <c r="U2540" s="6">
        <f t="shared" si="357"/>
        <v>109.96308108108107</v>
      </c>
      <c r="V2540" t="str">
        <f t="shared" si="358"/>
        <v>music</v>
      </c>
      <c r="W2540" t="str">
        <f t="shared" si="359"/>
        <v>classical music</v>
      </c>
    </row>
    <row r="2541" spans="1:23" ht="48" x14ac:dyDescent="0.2">
      <c r="A2541" s="5">
        <f t="shared" si="351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tr">
        <f t="shared" si="352"/>
        <v>True</v>
      </c>
      <c r="I2541" t="e">
        <f t="shared" si="353"/>
        <v>#VALUE!</v>
      </c>
      <c r="J2541" t="e">
        <f t="shared" si="354"/>
        <v>#VALUE!</v>
      </c>
      <c r="K2541" t="s">
        <v>8224</v>
      </c>
      <c r="L2541" t="s">
        <v>8246</v>
      </c>
      <c r="M2541">
        <v>1422913152</v>
      </c>
      <c r="N2541" s="19">
        <f t="shared" si="355"/>
        <v>42037.652222222227</v>
      </c>
      <c r="O2541">
        <v>1417729152</v>
      </c>
      <c r="P2541" s="19">
        <f t="shared" si="356"/>
        <v>41977.652222222227</v>
      </c>
      <c r="Q2541" t="b">
        <v>0</v>
      </c>
      <c r="R2541">
        <v>59</v>
      </c>
      <c r="S2541" t="b">
        <v>1</v>
      </c>
      <c r="T2541" t="s">
        <v>8300</v>
      </c>
      <c r="U2541" s="6">
        <f t="shared" si="357"/>
        <v>169.91525423728814</v>
      </c>
      <c r="V2541" t="str">
        <f t="shared" si="358"/>
        <v>music</v>
      </c>
      <c r="W2541" t="str">
        <f t="shared" si="359"/>
        <v>classical music</v>
      </c>
    </row>
    <row r="2542" spans="1:23" ht="48" x14ac:dyDescent="0.2">
      <c r="A2542" s="5">
        <f t="shared" si="351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tr">
        <f t="shared" si="352"/>
        <v>True</v>
      </c>
      <c r="I2542" t="e">
        <f t="shared" si="353"/>
        <v>#VALUE!</v>
      </c>
      <c r="J2542" t="e">
        <f t="shared" si="354"/>
        <v>#VALUE!</v>
      </c>
      <c r="K2542" t="s">
        <v>8224</v>
      </c>
      <c r="L2542" t="s">
        <v>8246</v>
      </c>
      <c r="M2542">
        <v>1319904721</v>
      </c>
      <c r="N2542" s="19">
        <f t="shared" si="355"/>
        <v>40845.425011574072</v>
      </c>
      <c r="O2542">
        <v>1314720721</v>
      </c>
      <c r="P2542" s="19">
        <f t="shared" si="356"/>
        <v>40785.425011574072</v>
      </c>
      <c r="Q2542" t="b">
        <v>0</v>
      </c>
      <c r="R2542">
        <v>27</v>
      </c>
      <c r="S2542" t="b">
        <v>1</v>
      </c>
      <c r="T2542" t="s">
        <v>8300</v>
      </c>
      <c r="U2542" s="6">
        <f t="shared" si="357"/>
        <v>95.740740740740748</v>
      </c>
      <c r="V2542" t="str">
        <f t="shared" si="358"/>
        <v>music</v>
      </c>
      <c r="W2542" t="str">
        <f t="shared" si="359"/>
        <v>classical music</v>
      </c>
    </row>
    <row r="2543" spans="1:23" ht="48" x14ac:dyDescent="0.2">
      <c r="A2543" s="5">
        <f t="shared" si="351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tr">
        <f t="shared" si="352"/>
        <v>True</v>
      </c>
      <c r="I2543" t="e">
        <f t="shared" si="353"/>
        <v>#VALUE!</v>
      </c>
      <c r="J2543" t="e">
        <f t="shared" si="354"/>
        <v>#VALUE!</v>
      </c>
      <c r="K2543" t="s">
        <v>8225</v>
      </c>
      <c r="L2543" t="s">
        <v>8247</v>
      </c>
      <c r="M2543">
        <v>1380192418</v>
      </c>
      <c r="N2543" s="19">
        <f t="shared" si="355"/>
        <v>41543.199282407404</v>
      </c>
      <c r="O2543">
        <v>1375008418</v>
      </c>
      <c r="P2543" s="19">
        <f t="shared" si="356"/>
        <v>41483.199282407404</v>
      </c>
      <c r="Q2543" t="b">
        <v>0</v>
      </c>
      <c r="R2543">
        <v>63</v>
      </c>
      <c r="S2543" t="b">
        <v>1</v>
      </c>
      <c r="T2543" t="s">
        <v>8300</v>
      </c>
      <c r="U2543" s="6">
        <f t="shared" si="357"/>
        <v>59.460317460317462</v>
      </c>
      <c r="V2543" t="str">
        <f t="shared" si="358"/>
        <v>music</v>
      </c>
      <c r="W2543" t="str">
        <f t="shared" si="359"/>
        <v>classical music</v>
      </c>
    </row>
    <row r="2544" spans="1:23" ht="48" x14ac:dyDescent="0.2">
      <c r="A2544" s="5">
        <f t="shared" si="351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tr">
        <f t="shared" si="352"/>
        <v>True</v>
      </c>
      <c r="I2544" t="e">
        <f t="shared" si="353"/>
        <v>#VALUE!</v>
      </c>
      <c r="J2544" t="e">
        <f t="shared" si="354"/>
        <v>#VALUE!</v>
      </c>
      <c r="K2544" t="s">
        <v>8224</v>
      </c>
      <c r="L2544" t="s">
        <v>8246</v>
      </c>
      <c r="M2544">
        <v>1380599940</v>
      </c>
      <c r="N2544" s="19">
        <f t="shared" si="355"/>
        <v>41547.915972222225</v>
      </c>
      <c r="O2544">
        <v>1377252857</v>
      </c>
      <c r="P2544" s="19">
        <f t="shared" si="356"/>
        <v>41509.176585648151</v>
      </c>
      <c r="Q2544" t="b">
        <v>0</v>
      </c>
      <c r="R2544">
        <v>13</v>
      </c>
      <c r="S2544" t="b">
        <v>1</v>
      </c>
      <c r="T2544" t="s">
        <v>8300</v>
      </c>
      <c r="U2544" s="6">
        <f t="shared" si="357"/>
        <v>55.769230769230766</v>
      </c>
      <c r="V2544" t="str">
        <f t="shared" si="358"/>
        <v>music</v>
      </c>
      <c r="W2544" t="str">
        <f t="shared" si="359"/>
        <v>classical music</v>
      </c>
    </row>
    <row r="2545" spans="1:23" ht="48" x14ac:dyDescent="0.2">
      <c r="A2545" s="5">
        <f t="shared" si="351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tr">
        <f t="shared" si="352"/>
        <v>True</v>
      </c>
      <c r="I2545" t="e">
        <f t="shared" si="353"/>
        <v>#VALUE!</v>
      </c>
      <c r="J2545" t="e">
        <f t="shared" si="354"/>
        <v>#VALUE!</v>
      </c>
      <c r="K2545" t="s">
        <v>8224</v>
      </c>
      <c r="L2545" t="s">
        <v>8246</v>
      </c>
      <c r="M2545">
        <v>1293937200</v>
      </c>
      <c r="N2545" s="19">
        <f t="shared" si="355"/>
        <v>40544.875</v>
      </c>
      <c r="O2545">
        <v>1291257298</v>
      </c>
      <c r="P2545" s="19">
        <f t="shared" si="356"/>
        <v>40513.857615740737</v>
      </c>
      <c r="Q2545" t="b">
        <v>0</v>
      </c>
      <c r="R2545">
        <v>13</v>
      </c>
      <c r="S2545" t="b">
        <v>1</v>
      </c>
      <c r="T2545" t="s">
        <v>8300</v>
      </c>
      <c r="U2545" s="6">
        <f t="shared" si="357"/>
        <v>30.076923076923077</v>
      </c>
      <c r="V2545" t="str">
        <f t="shared" si="358"/>
        <v>music</v>
      </c>
      <c r="W2545" t="str">
        <f t="shared" si="359"/>
        <v>classical music</v>
      </c>
    </row>
    <row r="2546" spans="1:23" ht="48" x14ac:dyDescent="0.2">
      <c r="A2546" s="5">
        <f t="shared" si="351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tr">
        <f t="shared" si="352"/>
        <v>True</v>
      </c>
      <c r="I2546" t="e">
        <f t="shared" si="353"/>
        <v>#VALUE!</v>
      </c>
      <c r="J2546" t="e">
        <f t="shared" si="354"/>
        <v>#VALUE!</v>
      </c>
      <c r="K2546" t="s">
        <v>8224</v>
      </c>
      <c r="L2546" t="s">
        <v>8246</v>
      </c>
      <c r="M2546">
        <v>1341750569</v>
      </c>
      <c r="N2546" s="19">
        <f t="shared" si="355"/>
        <v>41098.270474537036</v>
      </c>
      <c r="O2546">
        <v>1339158569</v>
      </c>
      <c r="P2546" s="19">
        <f t="shared" si="356"/>
        <v>41068.270474537036</v>
      </c>
      <c r="Q2546" t="b">
        <v>0</v>
      </c>
      <c r="R2546">
        <v>57</v>
      </c>
      <c r="S2546" t="b">
        <v>1</v>
      </c>
      <c r="T2546" t="s">
        <v>8300</v>
      </c>
      <c r="U2546" s="6">
        <f t="shared" si="357"/>
        <v>88.438596491228068</v>
      </c>
      <c r="V2546" t="str">
        <f t="shared" si="358"/>
        <v>music</v>
      </c>
      <c r="W2546" t="str">
        <f t="shared" si="359"/>
        <v>classical music</v>
      </c>
    </row>
    <row r="2547" spans="1:23" ht="48" x14ac:dyDescent="0.2">
      <c r="A2547" s="5">
        <f t="shared" si="351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tr">
        <f t="shared" si="352"/>
        <v>True</v>
      </c>
      <c r="I2547" t="e">
        <f t="shared" si="353"/>
        <v>#VALUE!</v>
      </c>
      <c r="J2547" t="e">
        <f t="shared" si="354"/>
        <v>#VALUE!</v>
      </c>
      <c r="K2547" t="s">
        <v>8224</v>
      </c>
      <c r="L2547" t="s">
        <v>8246</v>
      </c>
      <c r="M2547">
        <v>1424997000</v>
      </c>
      <c r="N2547" s="19">
        <f t="shared" si="355"/>
        <v>42061.770833333328</v>
      </c>
      <c r="O2547">
        <v>1421983138</v>
      </c>
      <c r="P2547" s="19">
        <f t="shared" si="356"/>
        <v>42026.88817129629</v>
      </c>
      <c r="Q2547" t="b">
        <v>0</v>
      </c>
      <c r="R2547">
        <v>61</v>
      </c>
      <c r="S2547" t="b">
        <v>1</v>
      </c>
      <c r="T2547" t="s">
        <v>8300</v>
      </c>
      <c r="U2547" s="6">
        <f t="shared" si="357"/>
        <v>64.032786885245898</v>
      </c>
      <c r="V2547" t="str">
        <f t="shared" si="358"/>
        <v>music</v>
      </c>
      <c r="W2547" t="str">
        <f t="shared" si="359"/>
        <v>classical music</v>
      </c>
    </row>
    <row r="2548" spans="1:23" ht="48" x14ac:dyDescent="0.2">
      <c r="A2548" s="5">
        <f t="shared" si="351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tr">
        <f t="shared" si="352"/>
        <v>True</v>
      </c>
      <c r="I2548" t="e">
        <f t="shared" si="353"/>
        <v>#VALUE!</v>
      </c>
      <c r="J2548" t="e">
        <f t="shared" si="354"/>
        <v>#VALUE!</v>
      </c>
      <c r="K2548" t="s">
        <v>8224</v>
      </c>
      <c r="L2548" t="s">
        <v>8246</v>
      </c>
      <c r="M2548">
        <v>1380949200</v>
      </c>
      <c r="N2548" s="19">
        <f t="shared" si="355"/>
        <v>41551.958333333336</v>
      </c>
      <c r="O2548">
        <v>1378586179</v>
      </c>
      <c r="P2548" s="19">
        <f t="shared" si="356"/>
        <v>41524.608553240738</v>
      </c>
      <c r="Q2548" t="b">
        <v>0</v>
      </c>
      <c r="R2548">
        <v>65</v>
      </c>
      <c r="S2548" t="b">
        <v>1</v>
      </c>
      <c r="T2548" t="s">
        <v>8300</v>
      </c>
      <c r="U2548" s="6">
        <f t="shared" si="357"/>
        <v>60.153846153846153</v>
      </c>
      <c r="V2548" t="str">
        <f t="shared" si="358"/>
        <v>music</v>
      </c>
      <c r="W2548" t="str">
        <f t="shared" si="359"/>
        <v>classical music</v>
      </c>
    </row>
    <row r="2549" spans="1:23" ht="48" x14ac:dyDescent="0.2">
      <c r="A2549" s="5">
        <f t="shared" si="351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tr">
        <f t="shared" si="352"/>
        <v>True</v>
      </c>
      <c r="I2549" t="e">
        <f t="shared" si="353"/>
        <v>#VALUE!</v>
      </c>
      <c r="J2549" t="e">
        <f t="shared" si="354"/>
        <v>#VALUE!</v>
      </c>
      <c r="K2549" t="s">
        <v>8224</v>
      </c>
      <c r="L2549" t="s">
        <v>8246</v>
      </c>
      <c r="M2549">
        <v>1333560803</v>
      </c>
      <c r="N2549" s="19">
        <f t="shared" si="355"/>
        <v>41003.481516203705</v>
      </c>
      <c r="O2549">
        <v>1330972403</v>
      </c>
      <c r="P2549" s="19">
        <f t="shared" si="356"/>
        <v>40973.523182870369</v>
      </c>
      <c r="Q2549" t="b">
        <v>0</v>
      </c>
      <c r="R2549">
        <v>134</v>
      </c>
      <c r="S2549" t="b">
        <v>1</v>
      </c>
      <c r="T2549" t="s">
        <v>8300</v>
      </c>
      <c r="U2549" s="6">
        <f t="shared" si="357"/>
        <v>49.194029850746269</v>
      </c>
      <c r="V2549" t="str">
        <f t="shared" si="358"/>
        <v>music</v>
      </c>
      <c r="W2549" t="str">
        <f t="shared" si="359"/>
        <v>classical music</v>
      </c>
    </row>
    <row r="2550" spans="1:23" ht="48" x14ac:dyDescent="0.2">
      <c r="A2550" s="5">
        <f t="shared" si="351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tr">
        <f t="shared" si="352"/>
        <v>True</v>
      </c>
      <c r="I2550" t="e">
        <f t="shared" si="353"/>
        <v>#VALUE!</v>
      </c>
      <c r="J2550" t="e">
        <f t="shared" si="354"/>
        <v>#VALUE!</v>
      </c>
      <c r="K2550" t="s">
        <v>8230</v>
      </c>
      <c r="L2550" t="s">
        <v>8249</v>
      </c>
      <c r="M2550">
        <v>1475209620</v>
      </c>
      <c r="N2550" s="19">
        <f t="shared" si="355"/>
        <v>42642.935416666667</v>
      </c>
      <c r="O2550">
        <v>1473087637</v>
      </c>
      <c r="P2550" s="19">
        <f t="shared" si="356"/>
        <v>42618.375428240746</v>
      </c>
      <c r="Q2550" t="b">
        <v>0</v>
      </c>
      <c r="R2550">
        <v>37</v>
      </c>
      <c r="S2550" t="b">
        <v>1</v>
      </c>
      <c r="T2550" t="s">
        <v>8300</v>
      </c>
      <c r="U2550" s="6">
        <f t="shared" si="357"/>
        <v>165.16216216216216</v>
      </c>
      <c r="V2550" t="str">
        <f t="shared" si="358"/>
        <v>music</v>
      </c>
      <c r="W2550" t="str">
        <f t="shared" si="359"/>
        <v>classical music</v>
      </c>
    </row>
    <row r="2551" spans="1:23" ht="48" x14ac:dyDescent="0.2">
      <c r="A2551" s="5">
        <f t="shared" si="351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tr">
        <f t="shared" si="352"/>
        <v>True</v>
      </c>
      <c r="I2551" t="e">
        <f t="shared" si="353"/>
        <v>#VALUE!</v>
      </c>
      <c r="J2551" t="e">
        <f t="shared" si="354"/>
        <v>#VALUE!</v>
      </c>
      <c r="K2551" t="s">
        <v>8225</v>
      </c>
      <c r="L2551" t="s">
        <v>8247</v>
      </c>
      <c r="M2551">
        <v>1370019600</v>
      </c>
      <c r="N2551" s="19">
        <f t="shared" si="355"/>
        <v>41425.458333333336</v>
      </c>
      <c r="O2551">
        <v>1366999870</v>
      </c>
      <c r="P2551" s="19">
        <f t="shared" si="356"/>
        <v>41390.507754629631</v>
      </c>
      <c r="Q2551" t="b">
        <v>0</v>
      </c>
      <c r="R2551">
        <v>37</v>
      </c>
      <c r="S2551" t="b">
        <v>1</v>
      </c>
      <c r="T2551" t="s">
        <v>8300</v>
      </c>
      <c r="U2551" s="6">
        <f t="shared" si="357"/>
        <v>43.621621621621621</v>
      </c>
      <c r="V2551" t="str">
        <f t="shared" si="358"/>
        <v>music</v>
      </c>
      <c r="W2551" t="str">
        <f t="shared" si="359"/>
        <v>classical music</v>
      </c>
    </row>
    <row r="2552" spans="1:23" ht="48" x14ac:dyDescent="0.2">
      <c r="A2552" s="5">
        <f t="shared" si="351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tr">
        <f t="shared" si="352"/>
        <v>True</v>
      </c>
      <c r="I2552" t="e">
        <f t="shared" si="353"/>
        <v>#VALUE!</v>
      </c>
      <c r="J2552" t="e">
        <f t="shared" si="354"/>
        <v>#VALUE!</v>
      </c>
      <c r="K2552" t="s">
        <v>8224</v>
      </c>
      <c r="L2552" t="s">
        <v>8246</v>
      </c>
      <c r="M2552">
        <v>1444276740</v>
      </c>
      <c r="N2552" s="19">
        <f t="shared" si="355"/>
        <v>42284.915972222225</v>
      </c>
      <c r="O2552">
        <v>1439392406</v>
      </c>
      <c r="P2552" s="19">
        <f t="shared" si="356"/>
        <v>42228.384328703702</v>
      </c>
      <c r="Q2552" t="b">
        <v>0</v>
      </c>
      <c r="R2552">
        <v>150</v>
      </c>
      <c r="S2552" t="b">
        <v>1</v>
      </c>
      <c r="T2552" t="s">
        <v>8300</v>
      </c>
      <c r="U2552" s="6">
        <f t="shared" si="357"/>
        <v>43.7</v>
      </c>
      <c r="V2552" t="str">
        <f t="shared" si="358"/>
        <v>music</v>
      </c>
      <c r="W2552" t="str">
        <f t="shared" si="359"/>
        <v>classical music</v>
      </c>
    </row>
    <row r="2553" spans="1:23" ht="48" x14ac:dyDescent="0.2">
      <c r="A2553" s="5">
        <f t="shared" si="351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tr">
        <f t="shared" si="352"/>
        <v>True</v>
      </c>
      <c r="I2553" t="e">
        <f t="shared" si="353"/>
        <v>#VALUE!</v>
      </c>
      <c r="J2553" t="e">
        <f t="shared" si="354"/>
        <v>#VALUE!</v>
      </c>
      <c r="K2553" t="s">
        <v>8224</v>
      </c>
      <c r="L2553" t="s">
        <v>8246</v>
      </c>
      <c r="M2553">
        <v>1332362880</v>
      </c>
      <c r="N2553" s="19">
        <f t="shared" si="355"/>
        <v>40989.616666666669</v>
      </c>
      <c r="O2553">
        <v>1329890585</v>
      </c>
      <c r="P2553" s="19">
        <f t="shared" si="356"/>
        <v>40961.002141203702</v>
      </c>
      <c r="Q2553" t="b">
        <v>0</v>
      </c>
      <c r="R2553">
        <v>56</v>
      </c>
      <c r="S2553" t="b">
        <v>1</v>
      </c>
      <c r="T2553" t="s">
        <v>8300</v>
      </c>
      <c r="U2553" s="6">
        <f t="shared" si="357"/>
        <v>67.419642857142861</v>
      </c>
      <c r="V2553" t="str">
        <f t="shared" si="358"/>
        <v>music</v>
      </c>
      <c r="W2553" t="str">
        <f t="shared" si="359"/>
        <v>classical music</v>
      </c>
    </row>
    <row r="2554" spans="1:23" ht="48" x14ac:dyDescent="0.2">
      <c r="A2554" s="5">
        <f t="shared" si="351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tr">
        <f t="shared" si="352"/>
        <v>True</v>
      </c>
      <c r="I2554" t="e">
        <f t="shared" si="353"/>
        <v>#VALUE!</v>
      </c>
      <c r="J2554" t="e">
        <f t="shared" si="354"/>
        <v>#VALUE!</v>
      </c>
      <c r="K2554" t="s">
        <v>8224</v>
      </c>
      <c r="L2554" t="s">
        <v>8246</v>
      </c>
      <c r="M2554">
        <v>1488741981</v>
      </c>
      <c r="N2554" s="19">
        <f t="shared" si="355"/>
        <v>42799.559965277775</v>
      </c>
      <c r="O2554">
        <v>1486149981</v>
      </c>
      <c r="P2554" s="19">
        <f t="shared" si="356"/>
        <v>42769.559965277775</v>
      </c>
      <c r="Q2554" t="b">
        <v>0</v>
      </c>
      <c r="R2554">
        <v>18</v>
      </c>
      <c r="S2554" t="b">
        <v>1</v>
      </c>
      <c r="T2554" t="s">
        <v>8300</v>
      </c>
      <c r="U2554" s="6">
        <f t="shared" si="357"/>
        <v>177.5</v>
      </c>
      <c r="V2554" t="str">
        <f t="shared" si="358"/>
        <v>music</v>
      </c>
      <c r="W2554" t="str">
        <f t="shared" si="359"/>
        <v>classical music</v>
      </c>
    </row>
    <row r="2555" spans="1:23" ht="48" x14ac:dyDescent="0.2">
      <c r="A2555" s="5">
        <f t="shared" si="351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tr">
        <f t="shared" si="352"/>
        <v>True</v>
      </c>
      <c r="I2555" t="e">
        <f t="shared" si="353"/>
        <v>#VALUE!</v>
      </c>
      <c r="J2555" t="e">
        <f t="shared" si="354"/>
        <v>#VALUE!</v>
      </c>
      <c r="K2555" t="s">
        <v>8224</v>
      </c>
      <c r="L2555" t="s">
        <v>8246</v>
      </c>
      <c r="M2555">
        <v>1348202807</v>
      </c>
      <c r="N2555" s="19">
        <f t="shared" si="355"/>
        <v>41172.949155092596</v>
      </c>
      <c r="O2555">
        <v>1343018807</v>
      </c>
      <c r="P2555" s="19">
        <f t="shared" si="356"/>
        <v>41112.949155092596</v>
      </c>
      <c r="Q2555" t="b">
        <v>0</v>
      </c>
      <c r="R2555">
        <v>60</v>
      </c>
      <c r="S2555" t="b">
        <v>1</v>
      </c>
      <c r="T2555" t="s">
        <v>8300</v>
      </c>
      <c r="U2555" s="6">
        <f t="shared" si="357"/>
        <v>38.883333333333333</v>
      </c>
      <c r="V2555" t="str">
        <f t="shared" si="358"/>
        <v>music</v>
      </c>
      <c r="W2555" t="str">
        <f t="shared" si="359"/>
        <v>classical music</v>
      </c>
    </row>
    <row r="2556" spans="1:23" ht="48" x14ac:dyDescent="0.2">
      <c r="A2556" s="5">
        <f t="shared" si="351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tr">
        <f t="shared" si="352"/>
        <v>True</v>
      </c>
      <c r="I2556" t="e">
        <f t="shared" si="353"/>
        <v>#VALUE!</v>
      </c>
      <c r="J2556" t="e">
        <f t="shared" si="354"/>
        <v>#VALUE!</v>
      </c>
      <c r="K2556" t="s">
        <v>8224</v>
      </c>
      <c r="L2556" t="s">
        <v>8246</v>
      </c>
      <c r="M2556">
        <v>1433131140</v>
      </c>
      <c r="N2556" s="19">
        <f t="shared" si="355"/>
        <v>42155.915972222225</v>
      </c>
      <c r="O2556">
        <v>1430445163</v>
      </c>
      <c r="P2556" s="19">
        <f t="shared" si="356"/>
        <v>42124.828275462962</v>
      </c>
      <c r="Q2556" t="b">
        <v>0</v>
      </c>
      <c r="R2556">
        <v>67</v>
      </c>
      <c r="S2556" t="b">
        <v>1</v>
      </c>
      <c r="T2556" t="s">
        <v>8300</v>
      </c>
      <c r="U2556" s="6">
        <f t="shared" si="357"/>
        <v>54.985074626865675</v>
      </c>
      <c r="V2556" t="str">
        <f t="shared" si="358"/>
        <v>music</v>
      </c>
      <c r="W2556" t="str">
        <f t="shared" si="359"/>
        <v>classical music</v>
      </c>
    </row>
    <row r="2557" spans="1:23" ht="48" x14ac:dyDescent="0.2">
      <c r="A2557" s="5">
        <f t="shared" si="351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tr">
        <f t="shared" si="352"/>
        <v>True</v>
      </c>
      <c r="I2557" t="e">
        <f t="shared" si="353"/>
        <v>#VALUE!</v>
      </c>
      <c r="J2557" t="e">
        <f t="shared" si="354"/>
        <v>#VALUE!</v>
      </c>
      <c r="K2557" t="s">
        <v>8224</v>
      </c>
      <c r="L2557" t="s">
        <v>8246</v>
      </c>
      <c r="M2557">
        <v>1338219793</v>
      </c>
      <c r="N2557" s="19">
        <f t="shared" si="355"/>
        <v>41057.405011574076</v>
      </c>
      <c r="O2557">
        <v>1335541393</v>
      </c>
      <c r="P2557" s="19">
        <f t="shared" si="356"/>
        <v>41026.405011574076</v>
      </c>
      <c r="Q2557" t="b">
        <v>0</v>
      </c>
      <c r="R2557">
        <v>35</v>
      </c>
      <c r="S2557" t="b">
        <v>1</v>
      </c>
      <c r="T2557" t="s">
        <v>8300</v>
      </c>
      <c r="U2557" s="6">
        <f t="shared" si="357"/>
        <v>61.342857142857142</v>
      </c>
      <c r="V2557" t="str">
        <f t="shared" si="358"/>
        <v>music</v>
      </c>
      <c r="W2557" t="str">
        <f t="shared" si="359"/>
        <v>classical music</v>
      </c>
    </row>
    <row r="2558" spans="1:23" ht="48" x14ac:dyDescent="0.2">
      <c r="A2558" s="5">
        <f t="shared" si="351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tr">
        <f t="shared" si="352"/>
        <v>True</v>
      </c>
      <c r="I2558" t="e">
        <f t="shared" si="353"/>
        <v>#VALUE!</v>
      </c>
      <c r="J2558" t="e">
        <f t="shared" si="354"/>
        <v>#VALUE!</v>
      </c>
      <c r="K2558" t="s">
        <v>8224</v>
      </c>
      <c r="L2558" t="s">
        <v>8246</v>
      </c>
      <c r="M2558">
        <v>1356392857</v>
      </c>
      <c r="N2558" s="19">
        <f t="shared" si="355"/>
        <v>41267.741400462961</v>
      </c>
      <c r="O2558">
        <v>1352504857</v>
      </c>
      <c r="P2558" s="19">
        <f t="shared" si="356"/>
        <v>41222.741400462961</v>
      </c>
      <c r="Q2558" t="b">
        <v>0</v>
      </c>
      <c r="R2558">
        <v>34</v>
      </c>
      <c r="S2558" t="b">
        <v>1</v>
      </c>
      <c r="T2558" t="s">
        <v>8300</v>
      </c>
      <c r="U2558" s="6">
        <f t="shared" si="357"/>
        <v>23.117647058823529</v>
      </c>
      <c r="V2558" t="str">
        <f t="shared" si="358"/>
        <v>music</v>
      </c>
      <c r="W2558" t="str">
        <f t="shared" si="359"/>
        <v>classical music</v>
      </c>
    </row>
    <row r="2559" spans="1:23" ht="32" x14ac:dyDescent="0.2">
      <c r="A2559" s="5">
        <f t="shared" si="351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tr">
        <f t="shared" si="352"/>
        <v>True</v>
      </c>
      <c r="I2559" t="e">
        <f t="shared" si="353"/>
        <v>#VALUE!</v>
      </c>
      <c r="J2559" t="e">
        <f t="shared" si="354"/>
        <v>#VALUE!</v>
      </c>
      <c r="K2559" t="s">
        <v>8225</v>
      </c>
      <c r="L2559" t="s">
        <v>8247</v>
      </c>
      <c r="M2559">
        <v>1400176386</v>
      </c>
      <c r="N2559" s="19">
        <f t="shared" si="355"/>
        <v>41774.495208333334</v>
      </c>
      <c r="O2559">
        <v>1397584386</v>
      </c>
      <c r="P2559" s="19">
        <f t="shared" si="356"/>
        <v>41744.495208333334</v>
      </c>
      <c r="Q2559" t="b">
        <v>0</v>
      </c>
      <c r="R2559">
        <v>36</v>
      </c>
      <c r="S2559" t="b">
        <v>1</v>
      </c>
      <c r="T2559" t="s">
        <v>8300</v>
      </c>
      <c r="U2559" s="6">
        <f t="shared" si="357"/>
        <v>29.611111111111111</v>
      </c>
      <c r="V2559" t="str">
        <f t="shared" si="358"/>
        <v>music</v>
      </c>
      <c r="W2559" t="str">
        <f t="shared" si="359"/>
        <v>classical music</v>
      </c>
    </row>
    <row r="2560" spans="1:23" ht="32" x14ac:dyDescent="0.2">
      <c r="A2560" s="5">
        <f t="shared" si="351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tr">
        <f t="shared" si="352"/>
        <v>True</v>
      </c>
      <c r="I2560" t="e">
        <f t="shared" si="353"/>
        <v>#VALUE!</v>
      </c>
      <c r="J2560" t="e">
        <f t="shared" si="354"/>
        <v>#VALUE!</v>
      </c>
      <c r="K2560" t="s">
        <v>8226</v>
      </c>
      <c r="L2560" t="s">
        <v>8248</v>
      </c>
      <c r="M2560">
        <v>1430488740</v>
      </c>
      <c r="N2560" s="19">
        <f t="shared" si="355"/>
        <v>42125.332638888889</v>
      </c>
      <c r="O2560">
        <v>1427747906</v>
      </c>
      <c r="P2560" s="19">
        <f t="shared" si="356"/>
        <v>42093.610023148154</v>
      </c>
      <c r="Q2560" t="b">
        <v>0</v>
      </c>
      <c r="R2560">
        <v>18</v>
      </c>
      <c r="S2560" t="b">
        <v>1</v>
      </c>
      <c r="T2560" t="s">
        <v>8300</v>
      </c>
      <c r="U2560" s="6">
        <f t="shared" si="357"/>
        <v>75.611111111111114</v>
      </c>
      <c r="V2560" t="str">
        <f t="shared" si="358"/>
        <v>music</v>
      </c>
      <c r="W2560" t="str">
        <f t="shared" si="359"/>
        <v>classical music</v>
      </c>
    </row>
    <row r="2561" spans="1:23" ht="48" x14ac:dyDescent="0.2">
      <c r="A2561" s="5">
        <f t="shared" si="351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tr">
        <f t="shared" si="352"/>
        <v>True</v>
      </c>
      <c r="I2561" t="e">
        <f t="shared" si="353"/>
        <v>#VALUE!</v>
      </c>
      <c r="J2561" t="e">
        <f t="shared" si="354"/>
        <v>#VALUE!</v>
      </c>
      <c r="K2561" t="s">
        <v>8224</v>
      </c>
      <c r="L2561" t="s">
        <v>8246</v>
      </c>
      <c r="M2561">
        <v>1321385820</v>
      </c>
      <c r="N2561" s="19">
        <f t="shared" si="355"/>
        <v>40862.567361111112</v>
      </c>
      <c r="O2561">
        <v>1318539484</v>
      </c>
      <c r="P2561" s="19">
        <f t="shared" si="356"/>
        <v>40829.623657407406</v>
      </c>
      <c r="Q2561" t="b">
        <v>0</v>
      </c>
      <c r="R2561">
        <v>25</v>
      </c>
      <c r="S2561" t="b">
        <v>1</v>
      </c>
      <c r="T2561" t="s">
        <v>8300</v>
      </c>
      <c r="U2561" s="6">
        <f t="shared" si="357"/>
        <v>35.6</v>
      </c>
      <c r="V2561" t="str">
        <f t="shared" si="358"/>
        <v>music</v>
      </c>
      <c r="W2561" t="str">
        <f t="shared" si="359"/>
        <v>classical music</v>
      </c>
    </row>
    <row r="2562" spans="1:23" ht="48" x14ac:dyDescent="0.2">
      <c r="A2562" s="5">
        <f t="shared" si="351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tr">
        <f t="shared" si="352"/>
        <v>True</v>
      </c>
      <c r="I2562" t="e">
        <f t="shared" si="353"/>
        <v>#VALUE!</v>
      </c>
      <c r="J2562" t="e">
        <f t="shared" si="354"/>
        <v>#VALUE!</v>
      </c>
      <c r="K2562" t="s">
        <v>8225</v>
      </c>
      <c r="L2562" t="s">
        <v>8247</v>
      </c>
      <c r="M2562">
        <v>1425682174</v>
      </c>
      <c r="N2562" s="19">
        <f t="shared" si="355"/>
        <v>42069.701087962967</v>
      </c>
      <c r="O2562">
        <v>1423090174</v>
      </c>
      <c r="P2562" s="19">
        <f t="shared" si="356"/>
        <v>42039.701087962967</v>
      </c>
      <c r="Q2562" t="b">
        <v>0</v>
      </c>
      <c r="R2562">
        <v>21</v>
      </c>
      <c r="S2562" t="b">
        <v>1</v>
      </c>
      <c r="T2562" t="s">
        <v>8300</v>
      </c>
      <c r="U2562" s="6">
        <f t="shared" si="357"/>
        <v>143</v>
      </c>
      <c r="V2562" t="str">
        <f t="shared" si="358"/>
        <v>music</v>
      </c>
      <c r="W2562" t="str">
        <f t="shared" si="359"/>
        <v>classical music</v>
      </c>
    </row>
    <row r="2563" spans="1:23" ht="48" x14ac:dyDescent="0.2">
      <c r="A2563" s="5">
        <f t="shared" ref="A2563:A2626" si="360">F2563/E2563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e">
        <f t="shared" ref="H2563:H2626" si="361">IF(SEARCH("*ccess*",G2563),"True","False")</f>
        <v>#VALUE!</v>
      </c>
      <c r="I2563" t="e">
        <f t="shared" ref="I2563:I2626" si="362">IF(SEARCH("*ail*",G2563),"True","False")</f>
        <v>#VALUE!</v>
      </c>
      <c r="J2563" t="str">
        <f t="shared" ref="J2563:J2626" si="363">IF(SEARCH("*cel*",G2563),"True","False")</f>
        <v>True</v>
      </c>
      <c r="K2563" t="s">
        <v>8229</v>
      </c>
      <c r="L2563" t="s">
        <v>8251</v>
      </c>
      <c r="M2563">
        <v>1444740089</v>
      </c>
      <c r="N2563" s="19">
        <f t="shared" ref="N2563:N2626" si="364">(((M2563/60)/60)/24)+DATE(1970,1,1)+(-6/24)</f>
        <v>42290.278807870374</v>
      </c>
      <c r="O2563">
        <v>1442148089</v>
      </c>
      <c r="P2563" s="19">
        <f t="shared" ref="P2563:P2626" si="365">(((O2563/60)/60)/24)+DATE(1970,1,1)+(-6/24)</f>
        <v>42260.278807870374</v>
      </c>
      <c r="Q2563" t="b">
        <v>0</v>
      </c>
      <c r="R2563">
        <v>0</v>
      </c>
      <c r="S2563" t="b">
        <v>0</v>
      </c>
      <c r="T2563" t="s">
        <v>8284</v>
      </c>
      <c r="U2563" s="6" t="e">
        <f t="shared" ref="U2563:U2626" si="366">SUM(F2563/R2563)</f>
        <v>#DIV/0!</v>
      </c>
      <c r="V2563" t="str">
        <f t="shared" ref="V2563:V2626" si="367">LEFT(T2563, FIND("/", T2563) -1)</f>
        <v>food</v>
      </c>
      <c r="W2563" t="str">
        <f t="shared" ref="W2563:W2626" si="368">RIGHT(T2563, LEN(T2563) -FIND("/", T2563))</f>
        <v>food trucks</v>
      </c>
    </row>
    <row r="2564" spans="1:23" ht="48" x14ac:dyDescent="0.2">
      <c r="A2564" s="5">
        <f t="shared" si="36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e">
        <f t="shared" si="361"/>
        <v>#VALUE!</v>
      </c>
      <c r="I2564" t="e">
        <f t="shared" si="362"/>
        <v>#VALUE!</v>
      </c>
      <c r="J2564" t="str">
        <f t="shared" si="363"/>
        <v>True</v>
      </c>
      <c r="K2564" t="s">
        <v>8236</v>
      </c>
      <c r="L2564" t="s">
        <v>8249</v>
      </c>
      <c r="M2564">
        <v>1476189339</v>
      </c>
      <c r="N2564" s="19">
        <f t="shared" si="364"/>
        <v>42654.274756944447</v>
      </c>
      <c r="O2564">
        <v>1471005339</v>
      </c>
      <c r="P2564" s="19">
        <f t="shared" si="365"/>
        <v>42594.274756944447</v>
      </c>
      <c r="Q2564" t="b">
        <v>0</v>
      </c>
      <c r="R2564">
        <v>3</v>
      </c>
      <c r="S2564" t="b">
        <v>0</v>
      </c>
      <c r="T2564" t="s">
        <v>8284</v>
      </c>
      <c r="U2564" s="6">
        <f t="shared" si="366"/>
        <v>25</v>
      </c>
      <c r="V2564" t="str">
        <f t="shared" si="367"/>
        <v>food</v>
      </c>
      <c r="W2564" t="str">
        <f t="shared" si="368"/>
        <v>food trucks</v>
      </c>
    </row>
    <row r="2565" spans="1:23" ht="32" x14ac:dyDescent="0.2">
      <c r="A2565" s="5">
        <f t="shared" si="36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e">
        <f t="shared" si="361"/>
        <v>#VALUE!</v>
      </c>
      <c r="I2565" t="e">
        <f t="shared" si="362"/>
        <v>#VALUE!</v>
      </c>
      <c r="J2565" t="str">
        <f t="shared" si="363"/>
        <v>True</v>
      </c>
      <c r="K2565" t="s">
        <v>8224</v>
      </c>
      <c r="L2565" t="s">
        <v>8246</v>
      </c>
      <c r="M2565">
        <v>1438226451</v>
      </c>
      <c r="N2565" s="19">
        <f t="shared" si="364"/>
        <v>42214.889479166668</v>
      </c>
      <c r="O2565">
        <v>1433042451</v>
      </c>
      <c r="P2565" s="19">
        <f t="shared" si="365"/>
        <v>42154.889479166668</v>
      </c>
      <c r="Q2565" t="b">
        <v>0</v>
      </c>
      <c r="R2565">
        <v>0</v>
      </c>
      <c r="S2565" t="b">
        <v>0</v>
      </c>
      <c r="T2565" t="s">
        <v>8284</v>
      </c>
      <c r="U2565" s="6" t="e">
        <f t="shared" si="366"/>
        <v>#DIV/0!</v>
      </c>
      <c r="V2565" t="str">
        <f t="shared" si="367"/>
        <v>food</v>
      </c>
      <c r="W2565" t="str">
        <f t="shared" si="368"/>
        <v>food trucks</v>
      </c>
    </row>
    <row r="2566" spans="1:23" ht="48" x14ac:dyDescent="0.2">
      <c r="A2566" s="5">
        <f t="shared" si="36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e">
        <f t="shared" si="361"/>
        <v>#VALUE!</v>
      </c>
      <c r="I2566" t="e">
        <f t="shared" si="362"/>
        <v>#VALUE!</v>
      </c>
      <c r="J2566" t="str">
        <f t="shared" si="363"/>
        <v>True</v>
      </c>
      <c r="K2566" t="s">
        <v>8229</v>
      </c>
      <c r="L2566" t="s">
        <v>8251</v>
      </c>
      <c r="M2566">
        <v>1406854699</v>
      </c>
      <c r="N2566" s="19">
        <f t="shared" si="364"/>
        <v>41851.790497685186</v>
      </c>
      <c r="O2566">
        <v>1404262699</v>
      </c>
      <c r="P2566" s="19">
        <f t="shared" si="365"/>
        <v>41821.790497685186</v>
      </c>
      <c r="Q2566" t="b">
        <v>0</v>
      </c>
      <c r="R2566">
        <v>0</v>
      </c>
      <c r="S2566" t="b">
        <v>0</v>
      </c>
      <c r="T2566" t="s">
        <v>8284</v>
      </c>
      <c r="U2566" s="6" t="e">
        <f t="shared" si="366"/>
        <v>#DIV/0!</v>
      </c>
      <c r="V2566" t="str">
        <f t="shared" si="367"/>
        <v>food</v>
      </c>
      <c r="W2566" t="str">
        <f t="shared" si="368"/>
        <v>food trucks</v>
      </c>
    </row>
    <row r="2567" spans="1:23" ht="48" x14ac:dyDescent="0.2">
      <c r="A2567" s="5">
        <f t="shared" si="36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e">
        <f t="shared" si="361"/>
        <v>#VALUE!</v>
      </c>
      <c r="I2567" t="e">
        <f t="shared" si="362"/>
        <v>#VALUE!</v>
      </c>
      <c r="J2567" t="str">
        <f t="shared" si="363"/>
        <v>True</v>
      </c>
      <c r="K2567" t="s">
        <v>8224</v>
      </c>
      <c r="L2567" t="s">
        <v>8246</v>
      </c>
      <c r="M2567">
        <v>1462827000</v>
      </c>
      <c r="N2567" s="19">
        <f t="shared" si="364"/>
        <v>42499.618055555555</v>
      </c>
      <c r="O2567">
        <v>1457710589</v>
      </c>
      <c r="P2567" s="19">
        <f t="shared" si="365"/>
        <v>42440.400335648148</v>
      </c>
      <c r="Q2567" t="b">
        <v>0</v>
      </c>
      <c r="R2567">
        <v>1</v>
      </c>
      <c r="S2567" t="b">
        <v>0</v>
      </c>
      <c r="T2567" t="s">
        <v>8284</v>
      </c>
      <c r="U2567" s="6">
        <f t="shared" si="366"/>
        <v>100</v>
      </c>
      <c r="V2567" t="str">
        <f t="shared" si="367"/>
        <v>food</v>
      </c>
      <c r="W2567" t="str">
        <f t="shared" si="368"/>
        <v>food trucks</v>
      </c>
    </row>
    <row r="2568" spans="1:23" ht="48" x14ac:dyDescent="0.2">
      <c r="A2568" s="5">
        <f t="shared" si="36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e">
        <f t="shared" si="361"/>
        <v>#VALUE!</v>
      </c>
      <c r="I2568" t="e">
        <f t="shared" si="362"/>
        <v>#VALUE!</v>
      </c>
      <c r="J2568" t="str">
        <f t="shared" si="363"/>
        <v>True</v>
      </c>
      <c r="K2568" t="s">
        <v>8224</v>
      </c>
      <c r="L2568" t="s">
        <v>8246</v>
      </c>
      <c r="M2568">
        <v>1408663948</v>
      </c>
      <c r="N2568" s="19">
        <f t="shared" si="364"/>
        <v>41872.730879629627</v>
      </c>
      <c r="O2568">
        <v>1406071948</v>
      </c>
      <c r="P2568" s="19">
        <f t="shared" si="365"/>
        <v>41842.730879629627</v>
      </c>
      <c r="Q2568" t="b">
        <v>0</v>
      </c>
      <c r="R2568">
        <v>0</v>
      </c>
      <c r="S2568" t="b">
        <v>0</v>
      </c>
      <c r="T2568" t="s">
        <v>8284</v>
      </c>
      <c r="U2568" s="6" t="e">
        <f t="shared" si="366"/>
        <v>#DIV/0!</v>
      </c>
      <c r="V2568" t="str">
        <f t="shared" si="367"/>
        <v>food</v>
      </c>
      <c r="W2568" t="str">
        <f t="shared" si="368"/>
        <v>food trucks</v>
      </c>
    </row>
    <row r="2569" spans="1:23" ht="48" x14ac:dyDescent="0.2">
      <c r="A2569" s="5">
        <f t="shared" si="36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e">
        <f t="shared" si="361"/>
        <v>#VALUE!</v>
      </c>
      <c r="I2569" t="e">
        <f t="shared" si="362"/>
        <v>#VALUE!</v>
      </c>
      <c r="J2569" t="str">
        <f t="shared" si="363"/>
        <v>True</v>
      </c>
      <c r="K2569" t="s">
        <v>8224</v>
      </c>
      <c r="L2569" t="s">
        <v>8246</v>
      </c>
      <c r="M2569">
        <v>1429823138</v>
      </c>
      <c r="N2569" s="19">
        <f t="shared" si="364"/>
        <v>42117.628912037035</v>
      </c>
      <c r="O2569">
        <v>1427231138</v>
      </c>
      <c r="P2569" s="19">
        <f t="shared" si="365"/>
        <v>42087.628912037035</v>
      </c>
      <c r="Q2569" t="b">
        <v>0</v>
      </c>
      <c r="R2569">
        <v>2</v>
      </c>
      <c r="S2569" t="b">
        <v>0</v>
      </c>
      <c r="T2569" t="s">
        <v>8284</v>
      </c>
      <c r="U2569" s="6">
        <f t="shared" si="366"/>
        <v>60</v>
      </c>
      <c r="V2569" t="str">
        <f t="shared" si="367"/>
        <v>food</v>
      </c>
      <c r="W2569" t="str">
        <f t="shared" si="368"/>
        <v>food trucks</v>
      </c>
    </row>
    <row r="2570" spans="1:23" ht="48" x14ac:dyDescent="0.2">
      <c r="A2570" s="5">
        <f t="shared" si="36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e">
        <f t="shared" si="361"/>
        <v>#VALUE!</v>
      </c>
      <c r="I2570" t="e">
        <f t="shared" si="362"/>
        <v>#VALUE!</v>
      </c>
      <c r="J2570" t="str">
        <f t="shared" si="363"/>
        <v>True</v>
      </c>
      <c r="K2570" t="s">
        <v>8225</v>
      </c>
      <c r="L2570" t="s">
        <v>8247</v>
      </c>
      <c r="M2570">
        <v>1472745594</v>
      </c>
      <c r="N2570" s="19">
        <f t="shared" si="364"/>
        <v>42614.416597222225</v>
      </c>
      <c r="O2570">
        <v>1470153594</v>
      </c>
      <c r="P2570" s="19">
        <f t="shared" si="365"/>
        <v>42584.416597222225</v>
      </c>
      <c r="Q2570" t="b">
        <v>0</v>
      </c>
      <c r="R2570">
        <v>1</v>
      </c>
      <c r="S2570" t="b">
        <v>0</v>
      </c>
      <c r="T2570" t="s">
        <v>8284</v>
      </c>
      <c r="U2570" s="6">
        <f t="shared" si="366"/>
        <v>50</v>
      </c>
      <c r="V2570" t="str">
        <f t="shared" si="367"/>
        <v>food</v>
      </c>
      <c r="W2570" t="str">
        <f t="shared" si="368"/>
        <v>food trucks</v>
      </c>
    </row>
    <row r="2571" spans="1:23" ht="48" x14ac:dyDescent="0.2">
      <c r="A2571" s="5">
        <f t="shared" si="36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e">
        <f t="shared" si="361"/>
        <v>#VALUE!</v>
      </c>
      <c r="I2571" t="e">
        <f t="shared" si="362"/>
        <v>#VALUE!</v>
      </c>
      <c r="J2571" t="str">
        <f t="shared" si="363"/>
        <v>True</v>
      </c>
      <c r="K2571" t="s">
        <v>8224</v>
      </c>
      <c r="L2571" t="s">
        <v>8246</v>
      </c>
      <c r="M2571">
        <v>1442457112</v>
      </c>
      <c r="N2571" s="19">
        <f t="shared" si="364"/>
        <v>42263.855462962965</v>
      </c>
      <c r="O2571">
        <v>1439865112</v>
      </c>
      <c r="P2571" s="19">
        <f t="shared" si="365"/>
        <v>42233.855462962965</v>
      </c>
      <c r="Q2571" t="b">
        <v>0</v>
      </c>
      <c r="R2571">
        <v>2</v>
      </c>
      <c r="S2571" t="b">
        <v>0</v>
      </c>
      <c r="T2571" t="s">
        <v>8284</v>
      </c>
      <c r="U2571" s="6">
        <f t="shared" si="366"/>
        <v>72.5</v>
      </c>
      <c r="V2571" t="str">
        <f t="shared" si="367"/>
        <v>food</v>
      </c>
      <c r="W2571" t="str">
        <f t="shared" si="368"/>
        <v>food trucks</v>
      </c>
    </row>
    <row r="2572" spans="1:23" ht="48" x14ac:dyDescent="0.2">
      <c r="A2572" s="5">
        <f t="shared" si="36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e">
        <f t="shared" si="361"/>
        <v>#VALUE!</v>
      </c>
      <c r="I2572" t="e">
        <f t="shared" si="362"/>
        <v>#VALUE!</v>
      </c>
      <c r="J2572" t="str">
        <f t="shared" si="363"/>
        <v>True</v>
      </c>
      <c r="K2572" t="s">
        <v>8224</v>
      </c>
      <c r="L2572" t="s">
        <v>8246</v>
      </c>
      <c r="M2572">
        <v>1486590035</v>
      </c>
      <c r="N2572" s="19">
        <f t="shared" si="364"/>
        <v>42774.653182870374</v>
      </c>
      <c r="O2572">
        <v>1483998035</v>
      </c>
      <c r="P2572" s="19">
        <f t="shared" si="365"/>
        <v>42744.653182870374</v>
      </c>
      <c r="Q2572" t="b">
        <v>0</v>
      </c>
      <c r="R2572">
        <v>2</v>
      </c>
      <c r="S2572" t="b">
        <v>0</v>
      </c>
      <c r="T2572" t="s">
        <v>8284</v>
      </c>
      <c r="U2572" s="6">
        <f t="shared" si="366"/>
        <v>29.5</v>
      </c>
      <c r="V2572" t="str">
        <f t="shared" si="367"/>
        <v>food</v>
      </c>
      <c r="W2572" t="str">
        <f t="shared" si="368"/>
        <v>food trucks</v>
      </c>
    </row>
    <row r="2573" spans="1:23" ht="48" x14ac:dyDescent="0.2">
      <c r="A2573" s="5">
        <f t="shared" si="36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e">
        <f t="shared" si="361"/>
        <v>#VALUE!</v>
      </c>
      <c r="I2573" t="e">
        <f t="shared" si="362"/>
        <v>#VALUE!</v>
      </c>
      <c r="J2573" t="str">
        <f t="shared" si="363"/>
        <v>True</v>
      </c>
      <c r="K2573" t="s">
        <v>8226</v>
      </c>
      <c r="L2573" t="s">
        <v>8248</v>
      </c>
      <c r="M2573">
        <v>1463645521</v>
      </c>
      <c r="N2573" s="19">
        <f t="shared" si="364"/>
        <v>42509.091678240744</v>
      </c>
      <c r="O2573">
        <v>1458461521</v>
      </c>
      <c r="P2573" s="19">
        <f t="shared" si="365"/>
        <v>42449.091678240744</v>
      </c>
      <c r="Q2573" t="b">
        <v>0</v>
      </c>
      <c r="R2573">
        <v>4</v>
      </c>
      <c r="S2573" t="b">
        <v>0</v>
      </c>
      <c r="T2573" t="s">
        <v>8284</v>
      </c>
      <c r="U2573" s="6">
        <f t="shared" si="366"/>
        <v>62.5</v>
      </c>
      <c r="V2573" t="str">
        <f t="shared" si="367"/>
        <v>food</v>
      </c>
      <c r="W2573" t="str">
        <f t="shared" si="368"/>
        <v>food trucks</v>
      </c>
    </row>
    <row r="2574" spans="1:23" ht="48" x14ac:dyDescent="0.2">
      <c r="A2574" s="5">
        <f t="shared" si="36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e">
        <f t="shared" si="361"/>
        <v>#VALUE!</v>
      </c>
      <c r="I2574" t="e">
        <f t="shared" si="362"/>
        <v>#VALUE!</v>
      </c>
      <c r="J2574" t="str">
        <f t="shared" si="363"/>
        <v>True</v>
      </c>
      <c r="K2574" t="s">
        <v>8224</v>
      </c>
      <c r="L2574" t="s">
        <v>8246</v>
      </c>
      <c r="M2574">
        <v>1428893517</v>
      </c>
      <c r="N2574" s="19">
        <f t="shared" si="364"/>
        <v>42106.869409722218</v>
      </c>
      <c r="O2574">
        <v>1426301517</v>
      </c>
      <c r="P2574" s="19">
        <f t="shared" si="365"/>
        <v>42076.869409722218</v>
      </c>
      <c r="Q2574" t="b">
        <v>0</v>
      </c>
      <c r="R2574">
        <v>0</v>
      </c>
      <c r="S2574" t="b">
        <v>0</v>
      </c>
      <c r="T2574" t="s">
        <v>8284</v>
      </c>
      <c r="U2574" s="6" t="e">
        <f t="shared" si="366"/>
        <v>#DIV/0!</v>
      </c>
      <c r="V2574" t="str">
        <f t="shared" si="367"/>
        <v>food</v>
      </c>
      <c r="W2574" t="str">
        <f t="shared" si="368"/>
        <v>food trucks</v>
      </c>
    </row>
    <row r="2575" spans="1:23" ht="48" x14ac:dyDescent="0.2">
      <c r="A2575" s="5">
        <f t="shared" si="36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e">
        <f t="shared" si="361"/>
        <v>#VALUE!</v>
      </c>
      <c r="I2575" t="e">
        <f t="shared" si="362"/>
        <v>#VALUE!</v>
      </c>
      <c r="J2575" t="str">
        <f t="shared" si="363"/>
        <v>True</v>
      </c>
      <c r="K2575" t="s">
        <v>8224</v>
      </c>
      <c r="L2575" t="s">
        <v>8246</v>
      </c>
      <c r="M2575">
        <v>1408803149</v>
      </c>
      <c r="N2575" s="19">
        <f t="shared" si="364"/>
        <v>41874.342002314814</v>
      </c>
      <c r="O2575">
        <v>1404915149</v>
      </c>
      <c r="P2575" s="19">
        <f t="shared" si="365"/>
        <v>41829.342002314814</v>
      </c>
      <c r="Q2575" t="b">
        <v>0</v>
      </c>
      <c r="R2575">
        <v>0</v>
      </c>
      <c r="S2575" t="b">
        <v>0</v>
      </c>
      <c r="T2575" t="s">
        <v>8284</v>
      </c>
      <c r="U2575" s="6" t="e">
        <f t="shared" si="366"/>
        <v>#DIV/0!</v>
      </c>
      <c r="V2575" t="str">
        <f t="shared" si="367"/>
        <v>food</v>
      </c>
      <c r="W2575" t="str">
        <f t="shared" si="368"/>
        <v>food trucks</v>
      </c>
    </row>
    <row r="2576" spans="1:23" ht="48" x14ac:dyDescent="0.2">
      <c r="A2576" s="5">
        <f t="shared" si="36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e">
        <f t="shared" si="361"/>
        <v>#VALUE!</v>
      </c>
      <c r="I2576" t="e">
        <f t="shared" si="362"/>
        <v>#VALUE!</v>
      </c>
      <c r="J2576" t="str">
        <f t="shared" si="363"/>
        <v>True</v>
      </c>
      <c r="K2576" t="s">
        <v>8224</v>
      </c>
      <c r="L2576" t="s">
        <v>8246</v>
      </c>
      <c r="M2576">
        <v>1463600945</v>
      </c>
      <c r="N2576" s="19">
        <f t="shared" si="364"/>
        <v>42508.575752314813</v>
      </c>
      <c r="O2576">
        <v>1461786545</v>
      </c>
      <c r="P2576" s="19">
        <f t="shared" si="365"/>
        <v>42487.575752314813</v>
      </c>
      <c r="Q2576" t="b">
        <v>0</v>
      </c>
      <c r="R2576">
        <v>0</v>
      </c>
      <c r="S2576" t="b">
        <v>0</v>
      </c>
      <c r="T2576" t="s">
        <v>8284</v>
      </c>
      <c r="U2576" s="6" t="e">
        <f t="shared" si="366"/>
        <v>#DIV/0!</v>
      </c>
      <c r="V2576" t="str">
        <f t="shared" si="367"/>
        <v>food</v>
      </c>
      <c r="W2576" t="str">
        <f t="shared" si="368"/>
        <v>food trucks</v>
      </c>
    </row>
    <row r="2577" spans="1:23" ht="48" x14ac:dyDescent="0.2">
      <c r="A2577" s="5">
        <f t="shared" si="36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e">
        <f t="shared" si="361"/>
        <v>#VALUE!</v>
      </c>
      <c r="I2577" t="e">
        <f t="shared" si="362"/>
        <v>#VALUE!</v>
      </c>
      <c r="J2577" t="str">
        <f t="shared" si="363"/>
        <v>True</v>
      </c>
      <c r="K2577" t="s">
        <v>8224</v>
      </c>
      <c r="L2577" t="s">
        <v>8246</v>
      </c>
      <c r="M2577">
        <v>1421030194</v>
      </c>
      <c r="N2577" s="19">
        <f t="shared" si="364"/>
        <v>42015.858726851846</v>
      </c>
      <c r="O2577">
        <v>1418438194</v>
      </c>
      <c r="P2577" s="19">
        <f t="shared" si="365"/>
        <v>41985.858726851846</v>
      </c>
      <c r="Q2577" t="b">
        <v>0</v>
      </c>
      <c r="R2577">
        <v>0</v>
      </c>
      <c r="S2577" t="b">
        <v>0</v>
      </c>
      <c r="T2577" t="s">
        <v>8284</v>
      </c>
      <c r="U2577" s="6" t="e">
        <f t="shared" si="366"/>
        <v>#DIV/0!</v>
      </c>
      <c r="V2577" t="str">
        <f t="shared" si="367"/>
        <v>food</v>
      </c>
      <c r="W2577" t="str">
        <f t="shared" si="368"/>
        <v>food trucks</v>
      </c>
    </row>
    <row r="2578" spans="1:23" ht="32" x14ac:dyDescent="0.2">
      <c r="A2578" s="5">
        <f t="shared" si="36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e">
        <f t="shared" si="361"/>
        <v>#VALUE!</v>
      </c>
      <c r="I2578" t="e">
        <f t="shared" si="362"/>
        <v>#VALUE!</v>
      </c>
      <c r="J2578" t="str">
        <f t="shared" si="363"/>
        <v>True</v>
      </c>
      <c r="K2578" t="s">
        <v>8224</v>
      </c>
      <c r="L2578" t="s">
        <v>8246</v>
      </c>
      <c r="M2578">
        <v>1428707647</v>
      </c>
      <c r="N2578" s="19">
        <f t="shared" si="364"/>
        <v>42104.718136574069</v>
      </c>
      <c r="O2578">
        <v>1424823247</v>
      </c>
      <c r="P2578" s="19">
        <f t="shared" si="365"/>
        <v>42059.75980324074</v>
      </c>
      <c r="Q2578" t="b">
        <v>0</v>
      </c>
      <c r="R2578">
        <v>0</v>
      </c>
      <c r="S2578" t="b">
        <v>0</v>
      </c>
      <c r="T2578" t="s">
        <v>8284</v>
      </c>
      <c r="U2578" s="6" t="e">
        <f t="shared" si="366"/>
        <v>#DIV/0!</v>
      </c>
      <c r="V2578" t="str">
        <f t="shared" si="367"/>
        <v>food</v>
      </c>
      <c r="W2578" t="str">
        <f t="shared" si="368"/>
        <v>food trucks</v>
      </c>
    </row>
    <row r="2579" spans="1:23" ht="48" x14ac:dyDescent="0.2">
      <c r="A2579" s="5">
        <f t="shared" si="36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e">
        <f t="shared" si="361"/>
        <v>#VALUE!</v>
      </c>
      <c r="I2579" t="e">
        <f t="shared" si="362"/>
        <v>#VALUE!</v>
      </c>
      <c r="J2579" t="str">
        <f t="shared" si="363"/>
        <v>True</v>
      </c>
      <c r="K2579" t="s">
        <v>8224</v>
      </c>
      <c r="L2579" t="s">
        <v>8246</v>
      </c>
      <c r="M2579">
        <v>1407181297</v>
      </c>
      <c r="N2579" s="19">
        <f t="shared" si="364"/>
        <v>41855.570567129631</v>
      </c>
      <c r="O2579">
        <v>1405021297</v>
      </c>
      <c r="P2579" s="19">
        <f t="shared" si="365"/>
        <v>41830.570567129631</v>
      </c>
      <c r="Q2579" t="b">
        <v>0</v>
      </c>
      <c r="R2579">
        <v>0</v>
      </c>
      <c r="S2579" t="b">
        <v>0</v>
      </c>
      <c r="T2579" t="s">
        <v>8284</v>
      </c>
      <c r="U2579" s="6" t="e">
        <f t="shared" si="366"/>
        <v>#DIV/0!</v>
      </c>
      <c r="V2579" t="str">
        <f t="shared" si="367"/>
        <v>food</v>
      </c>
      <c r="W2579" t="str">
        <f t="shared" si="368"/>
        <v>food trucks</v>
      </c>
    </row>
    <row r="2580" spans="1:23" ht="48" x14ac:dyDescent="0.2">
      <c r="A2580" s="5">
        <f t="shared" si="36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e">
        <f t="shared" si="361"/>
        <v>#VALUE!</v>
      </c>
      <c r="I2580" t="e">
        <f t="shared" si="362"/>
        <v>#VALUE!</v>
      </c>
      <c r="J2580" t="str">
        <f t="shared" si="363"/>
        <v>True</v>
      </c>
      <c r="K2580" t="s">
        <v>8224</v>
      </c>
      <c r="L2580" t="s">
        <v>8246</v>
      </c>
      <c r="M2580">
        <v>1444410000</v>
      </c>
      <c r="N2580" s="19">
        <f t="shared" si="364"/>
        <v>42286.458333333328</v>
      </c>
      <c r="O2580">
        <v>1440203579</v>
      </c>
      <c r="P2580" s="19">
        <f t="shared" si="365"/>
        <v>42237.772905092599</v>
      </c>
      <c r="Q2580" t="b">
        <v>0</v>
      </c>
      <c r="R2580">
        <v>0</v>
      </c>
      <c r="S2580" t="b">
        <v>0</v>
      </c>
      <c r="T2580" t="s">
        <v>8284</v>
      </c>
      <c r="U2580" s="6" t="e">
        <f t="shared" si="366"/>
        <v>#DIV/0!</v>
      </c>
      <c r="V2580" t="str">
        <f t="shared" si="367"/>
        <v>food</v>
      </c>
      <c r="W2580" t="str">
        <f t="shared" si="368"/>
        <v>food trucks</v>
      </c>
    </row>
    <row r="2581" spans="1:23" ht="48" x14ac:dyDescent="0.2">
      <c r="A2581" s="5">
        <f t="shared" si="36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e">
        <f t="shared" si="361"/>
        <v>#VALUE!</v>
      </c>
      <c r="I2581" t="e">
        <f t="shared" si="362"/>
        <v>#VALUE!</v>
      </c>
      <c r="J2581" t="str">
        <f t="shared" si="363"/>
        <v>True</v>
      </c>
      <c r="K2581" t="s">
        <v>8224</v>
      </c>
      <c r="L2581" t="s">
        <v>8246</v>
      </c>
      <c r="M2581">
        <v>1410810903</v>
      </c>
      <c r="N2581" s="19">
        <f t="shared" si="364"/>
        <v>41897.579895833333</v>
      </c>
      <c r="O2581">
        <v>1405626903</v>
      </c>
      <c r="P2581" s="19">
        <f t="shared" si="365"/>
        <v>41837.579895833333</v>
      </c>
      <c r="Q2581" t="b">
        <v>0</v>
      </c>
      <c r="R2581">
        <v>12</v>
      </c>
      <c r="S2581" t="b">
        <v>0</v>
      </c>
      <c r="T2581" t="s">
        <v>8284</v>
      </c>
      <c r="U2581" s="6">
        <f t="shared" si="366"/>
        <v>23.083333333333332</v>
      </c>
      <c r="V2581" t="str">
        <f t="shared" si="367"/>
        <v>food</v>
      </c>
      <c r="W2581" t="str">
        <f t="shared" si="368"/>
        <v>food trucks</v>
      </c>
    </row>
    <row r="2582" spans="1:23" ht="48" x14ac:dyDescent="0.2">
      <c r="A2582" s="5">
        <f t="shared" si="36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e">
        <f t="shared" si="361"/>
        <v>#VALUE!</v>
      </c>
      <c r="I2582" t="e">
        <f t="shared" si="362"/>
        <v>#VALUE!</v>
      </c>
      <c r="J2582" t="str">
        <f t="shared" si="363"/>
        <v>True</v>
      </c>
      <c r="K2582" t="s">
        <v>8224</v>
      </c>
      <c r="L2582" t="s">
        <v>8246</v>
      </c>
      <c r="M2582">
        <v>1431745200</v>
      </c>
      <c r="N2582" s="19">
        <f t="shared" si="364"/>
        <v>42139.875</v>
      </c>
      <c r="O2582">
        <v>1429170603</v>
      </c>
      <c r="P2582" s="19">
        <f t="shared" si="365"/>
        <v>42110.076423611114</v>
      </c>
      <c r="Q2582" t="b">
        <v>0</v>
      </c>
      <c r="R2582">
        <v>2</v>
      </c>
      <c r="S2582" t="b">
        <v>0</v>
      </c>
      <c r="T2582" t="s">
        <v>8284</v>
      </c>
      <c r="U2582" s="6">
        <f t="shared" si="366"/>
        <v>25.5</v>
      </c>
      <c r="V2582" t="str">
        <f t="shared" si="367"/>
        <v>food</v>
      </c>
      <c r="W2582" t="str">
        <f t="shared" si="368"/>
        <v>food trucks</v>
      </c>
    </row>
    <row r="2583" spans="1:23" ht="48" x14ac:dyDescent="0.2">
      <c r="A2583" s="5">
        <f t="shared" si="36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e">
        <f t="shared" si="361"/>
        <v>#VALUE!</v>
      </c>
      <c r="I2583" t="str">
        <f t="shared" si="362"/>
        <v>True</v>
      </c>
      <c r="J2583" t="e">
        <f t="shared" si="363"/>
        <v>#VALUE!</v>
      </c>
      <c r="K2583" t="s">
        <v>8224</v>
      </c>
      <c r="L2583" t="s">
        <v>8246</v>
      </c>
      <c r="M2583">
        <v>1447689898</v>
      </c>
      <c r="N2583" s="19">
        <f t="shared" si="364"/>
        <v>42324.420115740737</v>
      </c>
      <c r="O2583">
        <v>1445094298</v>
      </c>
      <c r="P2583" s="19">
        <f t="shared" si="365"/>
        <v>42294.378449074073</v>
      </c>
      <c r="Q2583" t="b">
        <v>0</v>
      </c>
      <c r="R2583">
        <v>11</v>
      </c>
      <c r="S2583" t="b">
        <v>0</v>
      </c>
      <c r="T2583" t="s">
        <v>8284</v>
      </c>
      <c r="U2583" s="6">
        <f t="shared" si="366"/>
        <v>48.18181818181818</v>
      </c>
      <c r="V2583" t="str">
        <f t="shared" si="367"/>
        <v>food</v>
      </c>
      <c r="W2583" t="str">
        <f t="shared" si="368"/>
        <v>food trucks</v>
      </c>
    </row>
    <row r="2584" spans="1:23" ht="32" x14ac:dyDescent="0.2">
      <c r="A2584" s="5">
        <f t="shared" si="36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e">
        <f t="shared" si="361"/>
        <v>#VALUE!</v>
      </c>
      <c r="I2584" t="str">
        <f t="shared" si="362"/>
        <v>True</v>
      </c>
      <c r="J2584" t="e">
        <f t="shared" si="363"/>
        <v>#VALUE!</v>
      </c>
      <c r="K2584" t="s">
        <v>8224</v>
      </c>
      <c r="L2584" t="s">
        <v>8246</v>
      </c>
      <c r="M2584">
        <v>1477784634</v>
      </c>
      <c r="N2584" s="19">
        <f t="shared" si="364"/>
        <v>42672.738819444443</v>
      </c>
      <c r="O2584">
        <v>1475192634</v>
      </c>
      <c r="P2584" s="19">
        <f t="shared" si="365"/>
        <v>42642.738819444443</v>
      </c>
      <c r="Q2584" t="b">
        <v>0</v>
      </c>
      <c r="R2584">
        <v>1</v>
      </c>
      <c r="S2584" t="b">
        <v>0</v>
      </c>
      <c r="T2584" t="s">
        <v>8284</v>
      </c>
      <c r="U2584" s="6">
        <f t="shared" si="366"/>
        <v>1</v>
      </c>
      <c r="V2584" t="str">
        <f t="shared" si="367"/>
        <v>food</v>
      </c>
      <c r="W2584" t="str">
        <f t="shared" si="368"/>
        <v>food trucks</v>
      </c>
    </row>
    <row r="2585" spans="1:23" ht="32" x14ac:dyDescent="0.2">
      <c r="A2585" s="5">
        <f t="shared" si="36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e">
        <f t="shared" si="361"/>
        <v>#VALUE!</v>
      </c>
      <c r="I2585" t="str">
        <f t="shared" si="362"/>
        <v>True</v>
      </c>
      <c r="J2585" t="e">
        <f t="shared" si="363"/>
        <v>#VALUE!</v>
      </c>
      <c r="K2585" t="s">
        <v>8224</v>
      </c>
      <c r="L2585" t="s">
        <v>8246</v>
      </c>
      <c r="M2585">
        <v>1426526880</v>
      </c>
      <c r="N2585" s="19">
        <f t="shared" si="364"/>
        <v>42079.477777777778</v>
      </c>
      <c r="O2585">
        <v>1421346480</v>
      </c>
      <c r="P2585" s="19">
        <f t="shared" si="365"/>
        <v>42019.51944444445</v>
      </c>
      <c r="Q2585" t="b">
        <v>0</v>
      </c>
      <c r="R2585">
        <v>5</v>
      </c>
      <c r="S2585" t="b">
        <v>0</v>
      </c>
      <c r="T2585" t="s">
        <v>8284</v>
      </c>
      <c r="U2585" s="6">
        <f t="shared" si="366"/>
        <v>1</v>
      </c>
      <c r="V2585" t="str">
        <f t="shared" si="367"/>
        <v>food</v>
      </c>
      <c r="W2585" t="str">
        <f t="shared" si="368"/>
        <v>food trucks</v>
      </c>
    </row>
    <row r="2586" spans="1:23" ht="32" x14ac:dyDescent="0.2">
      <c r="A2586" s="5">
        <f t="shared" si="36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e">
        <f t="shared" si="361"/>
        <v>#VALUE!</v>
      </c>
      <c r="I2586" t="str">
        <f t="shared" si="362"/>
        <v>True</v>
      </c>
      <c r="J2586" t="e">
        <f t="shared" si="363"/>
        <v>#VALUE!</v>
      </c>
      <c r="K2586" t="s">
        <v>8224</v>
      </c>
      <c r="L2586" t="s">
        <v>8246</v>
      </c>
      <c r="M2586">
        <v>1434341369</v>
      </c>
      <c r="N2586" s="19">
        <f t="shared" si="364"/>
        <v>42169.923252314817</v>
      </c>
      <c r="O2586">
        <v>1431749369</v>
      </c>
      <c r="P2586" s="19">
        <f t="shared" si="365"/>
        <v>42139.923252314817</v>
      </c>
      <c r="Q2586" t="b">
        <v>0</v>
      </c>
      <c r="R2586">
        <v>0</v>
      </c>
      <c r="S2586" t="b">
        <v>0</v>
      </c>
      <c r="T2586" t="s">
        <v>8284</v>
      </c>
      <c r="U2586" s="6" t="e">
        <f t="shared" si="366"/>
        <v>#DIV/0!</v>
      </c>
      <c r="V2586" t="str">
        <f t="shared" si="367"/>
        <v>food</v>
      </c>
      <c r="W2586" t="str">
        <f t="shared" si="368"/>
        <v>food trucks</v>
      </c>
    </row>
    <row r="2587" spans="1:23" ht="48" x14ac:dyDescent="0.2">
      <c r="A2587" s="5">
        <f t="shared" si="36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e">
        <f t="shared" si="361"/>
        <v>#VALUE!</v>
      </c>
      <c r="I2587" t="str">
        <f t="shared" si="362"/>
        <v>True</v>
      </c>
      <c r="J2587" t="e">
        <f t="shared" si="363"/>
        <v>#VALUE!</v>
      </c>
      <c r="K2587" t="s">
        <v>8224</v>
      </c>
      <c r="L2587" t="s">
        <v>8246</v>
      </c>
      <c r="M2587">
        <v>1404601632</v>
      </c>
      <c r="N2587" s="19">
        <f t="shared" si="364"/>
        <v>41825.713333333333</v>
      </c>
      <c r="O2587">
        <v>1402009632</v>
      </c>
      <c r="P2587" s="19">
        <f t="shared" si="365"/>
        <v>41795.713333333333</v>
      </c>
      <c r="Q2587" t="b">
        <v>0</v>
      </c>
      <c r="R2587">
        <v>1</v>
      </c>
      <c r="S2587" t="b">
        <v>0</v>
      </c>
      <c r="T2587" t="s">
        <v>8284</v>
      </c>
      <c r="U2587" s="6">
        <f t="shared" si="366"/>
        <v>50</v>
      </c>
      <c r="V2587" t="str">
        <f t="shared" si="367"/>
        <v>food</v>
      </c>
      <c r="W2587" t="str">
        <f t="shared" si="368"/>
        <v>food trucks</v>
      </c>
    </row>
    <row r="2588" spans="1:23" ht="32" x14ac:dyDescent="0.2">
      <c r="A2588" s="5">
        <f t="shared" si="36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e">
        <f t="shared" si="361"/>
        <v>#VALUE!</v>
      </c>
      <c r="I2588" t="str">
        <f t="shared" si="362"/>
        <v>True</v>
      </c>
      <c r="J2588" t="e">
        <f t="shared" si="363"/>
        <v>#VALUE!</v>
      </c>
      <c r="K2588" t="s">
        <v>8225</v>
      </c>
      <c r="L2588" t="s">
        <v>8247</v>
      </c>
      <c r="M2588">
        <v>1451030136</v>
      </c>
      <c r="N2588" s="19">
        <f t="shared" si="364"/>
        <v>42363.080277777779</v>
      </c>
      <c r="O2588">
        <v>1448438136</v>
      </c>
      <c r="P2588" s="19">
        <f t="shared" si="365"/>
        <v>42333.080277777779</v>
      </c>
      <c r="Q2588" t="b">
        <v>0</v>
      </c>
      <c r="R2588">
        <v>1</v>
      </c>
      <c r="S2588" t="b">
        <v>0</v>
      </c>
      <c r="T2588" t="s">
        <v>8284</v>
      </c>
      <c r="U2588" s="6">
        <f t="shared" si="366"/>
        <v>5</v>
      </c>
      <c r="V2588" t="str">
        <f t="shared" si="367"/>
        <v>food</v>
      </c>
      <c r="W2588" t="str">
        <f t="shared" si="368"/>
        <v>food trucks</v>
      </c>
    </row>
    <row r="2589" spans="1:23" ht="48" x14ac:dyDescent="0.2">
      <c r="A2589" s="5">
        <f t="shared" si="36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e">
        <f t="shared" si="361"/>
        <v>#VALUE!</v>
      </c>
      <c r="I2589" t="str">
        <f t="shared" si="362"/>
        <v>True</v>
      </c>
      <c r="J2589" t="e">
        <f t="shared" si="363"/>
        <v>#VALUE!</v>
      </c>
      <c r="K2589" t="s">
        <v>8224</v>
      </c>
      <c r="L2589" t="s">
        <v>8246</v>
      </c>
      <c r="M2589">
        <v>1451491953</v>
      </c>
      <c r="N2589" s="19">
        <f t="shared" si="364"/>
        <v>42368.425381944442</v>
      </c>
      <c r="O2589">
        <v>1448899953</v>
      </c>
      <c r="P2589" s="19">
        <f t="shared" si="365"/>
        <v>42338.425381944442</v>
      </c>
      <c r="Q2589" t="b">
        <v>0</v>
      </c>
      <c r="R2589">
        <v>6</v>
      </c>
      <c r="S2589" t="b">
        <v>0</v>
      </c>
      <c r="T2589" t="s">
        <v>8284</v>
      </c>
      <c r="U2589" s="6">
        <f t="shared" si="366"/>
        <v>202.83333333333334</v>
      </c>
      <c r="V2589" t="str">
        <f t="shared" si="367"/>
        <v>food</v>
      </c>
      <c r="W2589" t="str">
        <f t="shared" si="368"/>
        <v>food trucks</v>
      </c>
    </row>
    <row r="2590" spans="1:23" ht="48" x14ac:dyDescent="0.2">
      <c r="A2590" s="5">
        <f t="shared" si="36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e">
        <f t="shared" si="361"/>
        <v>#VALUE!</v>
      </c>
      <c r="I2590" t="str">
        <f t="shared" si="362"/>
        <v>True</v>
      </c>
      <c r="J2590" t="e">
        <f t="shared" si="363"/>
        <v>#VALUE!</v>
      </c>
      <c r="K2590" t="s">
        <v>8224</v>
      </c>
      <c r="L2590" t="s">
        <v>8246</v>
      </c>
      <c r="M2590">
        <v>1427807640</v>
      </c>
      <c r="N2590" s="19">
        <f t="shared" si="364"/>
        <v>42094.301388888889</v>
      </c>
      <c r="O2590">
        <v>1423325626</v>
      </c>
      <c r="P2590" s="19">
        <f t="shared" si="365"/>
        <v>42042.426226851851</v>
      </c>
      <c r="Q2590" t="b">
        <v>0</v>
      </c>
      <c r="R2590">
        <v>8</v>
      </c>
      <c r="S2590" t="b">
        <v>0</v>
      </c>
      <c r="T2590" t="s">
        <v>8284</v>
      </c>
      <c r="U2590" s="6">
        <f t="shared" si="366"/>
        <v>29.125</v>
      </c>
      <c r="V2590" t="str">
        <f t="shared" si="367"/>
        <v>food</v>
      </c>
      <c r="W2590" t="str">
        <f t="shared" si="368"/>
        <v>food trucks</v>
      </c>
    </row>
    <row r="2591" spans="1:23" ht="48" x14ac:dyDescent="0.2">
      <c r="A2591" s="5">
        <f t="shared" si="36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e">
        <f t="shared" si="361"/>
        <v>#VALUE!</v>
      </c>
      <c r="I2591" t="str">
        <f t="shared" si="362"/>
        <v>True</v>
      </c>
      <c r="J2591" t="e">
        <f t="shared" si="363"/>
        <v>#VALUE!</v>
      </c>
      <c r="K2591" t="s">
        <v>8232</v>
      </c>
      <c r="L2591" t="s">
        <v>8253</v>
      </c>
      <c r="M2591">
        <v>1458733927</v>
      </c>
      <c r="N2591" s="19">
        <f t="shared" si="364"/>
        <v>42452.244525462964</v>
      </c>
      <c r="O2591">
        <v>1456145527</v>
      </c>
      <c r="P2591" s="19">
        <f t="shared" si="365"/>
        <v>42422.286192129628</v>
      </c>
      <c r="Q2591" t="b">
        <v>0</v>
      </c>
      <c r="R2591">
        <v>1</v>
      </c>
      <c r="S2591" t="b">
        <v>0</v>
      </c>
      <c r="T2591" t="s">
        <v>8284</v>
      </c>
      <c r="U2591" s="6">
        <f t="shared" si="366"/>
        <v>5</v>
      </c>
      <c r="V2591" t="str">
        <f t="shared" si="367"/>
        <v>food</v>
      </c>
      <c r="W2591" t="str">
        <f t="shared" si="368"/>
        <v>food trucks</v>
      </c>
    </row>
    <row r="2592" spans="1:23" ht="48" x14ac:dyDescent="0.2">
      <c r="A2592" s="5">
        <f t="shared" si="36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e">
        <f t="shared" si="361"/>
        <v>#VALUE!</v>
      </c>
      <c r="I2592" t="str">
        <f t="shared" si="362"/>
        <v>True</v>
      </c>
      <c r="J2592" t="e">
        <f t="shared" si="363"/>
        <v>#VALUE!</v>
      </c>
      <c r="K2592" t="s">
        <v>8226</v>
      </c>
      <c r="L2592" t="s">
        <v>8248</v>
      </c>
      <c r="M2592">
        <v>1453817297</v>
      </c>
      <c r="N2592" s="19">
        <f t="shared" si="364"/>
        <v>42395.339085648149</v>
      </c>
      <c r="O2592">
        <v>1453212497</v>
      </c>
      <c r="P2592" s="19">
        <f t="shared" si="365"/>
        <v>42388.339085648149</v>
      </c>
      <c r="Q2592" t="b">
        <v>0</v>
      </c>
      <c r="R2592">
        <v>0</v>
      </c>
      <c r="S2592" t="b">
        <v>0</v>
      </c>
      <c r="T2592" t="s">
        <v>8284</v>
      </c>
      <c r="U2592" s="6" t="e">
        <f t="shared" si="366"/>
        <v>#DIV/0!</v>
      </c>
      <c r="V2592" t="str">
        <f t="shared" si="367"/>
        <v>food</v>
      </c>
      <c r="W2592" t="str">
        <f t="shared" si="368"/>
        <v>food trucks</v>
      </c>
    </row>
    <row r="2593" spans="1:23" ht="48" x14ac:dyDescent="0.2">
      <c r="A2593" s="5">
        <f t="shared" si="36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e">
        <f t="shared" si="361"/>
        <v>#VALUE!</v>
      </c>
      <c r="I2593" t="str">
        <f t="shared" si="362"/>
        <v>True</v>
      </c>
      <c r="J2593" t="e">
        <f t="shared" si="363"/>
        <v>#VALUE!</v>
      </c>
      <c r="K2593" t="s">
        <v>8224</v>
      </c>
      <c r="L2593" t="s">
        <v>8246</v>
      </c>
      <c r="M2593">
        <v>1457901924</v>
      </c>
      <c r="N2593" s="19">
        <f t="shared" si="364"/>
        <v>42442.614861111113</v>
      </c>
      <c r="O2593">
        <v>1452721524</v>
      </c>
      <c r="P2593" s="19">
        <f t="shared" si="365"/>
        <v>42382.656527777777</v>
      </c>
      <c r="Q2593" t="b">
        <v>0</v>
      </c>
      <c r="R2593">
        <v>2</v>
      </c>
      <c r="S2593" t="b">
        <v>0</v>
      </c>
      <c r="T2593" t="s">
        <v>8284</v>
      </c>
      <c r="U2593" s="6">
        <f t="shared" si="366"/>
        <v>13</v>
      </c>
      <c r="V2593" t="str">
        <f t="shared" si="367"/>
        <v>food</v>
      </c>
      <c r="W2593" t="str">
        <f t="shared" si="368"/>
        <v>food trucks</v>
      </c>
    </row>
    <row r="2594" spans="1:23" ht="48" x14ac:dyDescent="0.2">
      <c r="A2594" s="5">
        <f t="shared" si="36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e">
        <f t="shared" si="361"/>
        <v>#VALUE!</v>
      </c>
      <c r="I2594" t="str">
        <f t="shared" si="362"/>
        <v>True</v>
      </c>
      <c r="J2594" t="e">
        <f t="shared" si="363"/>
        <v>#VALUE!</v>
      </c>
      <c r="K2594" t="s">
        <v>8224</v>
      </c>
      <c r="L2594" t="s">
        <v>8246</v>
      </c>
      <c r="M2594">
        <v>1412536421</v>
      </c>
      <c r="N2594" s="19">
        <f t="shared" si="364"/>
        <v>41917.551168981481</v>
      </c>
      <c r="O2594">
        <v>1409944421</v>
      </c>
      <c r="P2594" s="19">
        <f t="shared" si="365"/>
        <v>41887.551168981481</v>
      </c>
      <c r="Q2594" t="b">
        <v>0</v>
      </c>
      <c r="R2594">
        <v>1</v>
      </c>
      <c r="S2594" t="b">
        <v>0</v>
      </c>
      <c r="T2594" t="s">
        <v>8284</v>
      </c>
      <c r="U2594" s="6">
        <f t="shared" si="366"/>
        <v>50</v>
      </c>
      <c r="V2594" t="str">
        <f t="shared" si="367"/>
        <v>food</v>
      </c>
      <c r="W2594" t="str">
        <f t="shared" si="368"/>
        <v>food trucks</v>
      </c>
    </row>
    <row r="2595" spans="1:23" ht="48" x14ac:dyDescent="0.2">
      <c r="A2595" s="5">
        <f t="shared" si="36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e">
        <f t="shared" si="361"/>
        <v>#VALUE!</v>
      </c>
      <c r="I2595" t="str">
        <f t="shared" si="362"/>
        <v>True</v>
      </c>
      <c r="J2595" t="e">
        <f t="shared" si="363"/>
        <v>#VALUE!</v>
      </c>
      <c r="K2595" t="s">
        <v>8224</v>
      </c>
      <c r="L2595" t="s">
        <v>8246</v>
      </c>
      <c r="M2595">
        <v>1429993026</v>
      </c>
      <c r="N2595" s="19">
        <f t="shared" si="364"/>
        <v>42119.59520833334</v>
      </c>
      <c r="O2595">
        <v>1427401026</v>
      </c>
      <c r="P2595" s="19">
        <f t="shared" si="365"/>
        <v>42089.59520833334</v>
      </c>
      <c r="Q2595" t="b">
        <v>0</v>
      </c>
      <c r="R2595">
        <v>0</v>
      </c>
      <c r="S2595" t="b">
        <v>0</v>
      </c>
      <c r="T2595" t="s">
        <v>8284</v>
      </c>
      <c r="U2595" s="6" t="e">
        <f t="shared" si="366"/>
        <v>#DIV/0!</v>
      </c>
      <c r="V2595" t="str">
        <f t="shared" si="367"/>
        <v>food</v>
      </c>
      <c r="W2595" t="str">
        <f t="shared" si="368"/>
        <v>food trucks</v>
      </c>
    </row>
    <row r="2596" spans="1:23" ht="48" x14ac:dyDescent="0.2">
      <c r="A2596" s="5">
        <f t="shared" si="36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e">
        <f t="shared" si="361"/>
        <v>#VALUE!</v>
      </c>
      <c r="I2596" t="str">
        <f t="shared" si="362"/>
        <v>True</v>
      </c>
      <c r="J2596" t="e">
        <f t="shared" si="363"/>
        <v>#VALUE!</v>
      </c>
      <c r="K2596" t="s">
        <v>8224</v>
      </c>
      <c r="L2596" t="s">
        <v>8246</v>
      </c>
      <c r="M2596">
        <v>1407453228</v>
      </c>
      <c r="N2596" s="19">
        <f t="shared" si="364"/>
        <v>41858.717916666668</v>
      </c>
      <c r="O2596">
        <v>1404861228</v>
      </c>
      <c r="P2596" s="19">
        <f t="shared" si="365"/>
        <v>41828.717916666668</v>
      </c>
      <c r="Q2596" t="b">
        <v>0</v>
      </c>
      <c r="R2596">
        <v>1</v>
      </c>
      <c r="S2596" t="b">
        <v>0</v>
      </c>
      <c r="T2596" t="s">
        <v>8284</v>
      </c>
      <c r="U2596" s="6">
        <f t="shared" si="366"/>
        <v>1</v>
      </c>
      <c r="V2596" t="str">
        <f t="shared" si="367"/>
        <v>food</v>
      </c>
      <c r="W2596" t="str">
        <f t="shared" si="368"/>
        <v>food trucks</v>
      </c>
    </row>
    <row r="2597" spans="1:23" ht="32" x14ac:dyDescent="0.2">
      <c r="A2597" s="5">
        <f t="shared" si="36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e">
        <f t="shared" si="361"/>
        <v>#VALUE!</v>
      </c>
      <c r="I2597" t="str">
        <f t="shared" si="362"/>
        <v>True</v>
      </c>
      <c r="J2597" t="e">
        <f t="shared" si="363"/>
        <v>#VALUE!</v>
      </c>
      <c r="K2597" t="s">
        <v>8224</v>
      </c>
      <c r="L2597" t="s">
        <v>8246</v>
      </c>
      <c r="M2597">
        <v>1487915500</v>
      </c>
      <c r="N2597" s="19">
        <f t="shared" si="364"/>
        <v>42789.994212962964</v>
      </c>
      <c r="O2597">
        <v>1485323500</v>
      </c>
      <c r="P2597" s="19">
        <f t="shared" si="365"/>
        <v>42759.994212962964</v>
      </c>
      <c r="Q2597" t="b">
        <v>0</v>
      </c>
      <c r="R2597">
        <v>19</v>
      </c>
      <c r="S2597" t="b">
        <v>0</v>
      </c>
      <c r="T2597" t="s">
        <v>8284</v>
      </c>
      <c r="U2597" s="6">
        <f t="shared" si="366"/>
        <v>96.05263157894737</v>
      </c>
      <c r="V2597" t="str">
        <f t="shared" si="367"/>
        <v>food</v>
      </c>
      <c r="W2597" t="str">
        <f t="shared" si="368"/>
        <v>food trucks</v>
      </c>
    </row>
    <row r="2598" spans="1:23" ht="48" x14ac:dyDescent="0.2">
      <c r="A2598" s="5">
        <f t="shared" si="36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e">
        <f t="shared" si="361"/>
        <v>#VALUE!</v>
      </c>
      <c r="I2598" t="str">
        <f t="shared" si="362"/>
        <v>True</v>
      </c>
      <c r="J2598" t="e">
        <f t="shared" si="363"/>
        <v>#VALUE!</v>
      </c>
      <c r="K2598" t="s">
        <v>8229</v>
      </c>
      <c r="L2598" t="s">
        <v>8251</v>
      </c>
      <c r="M2598">
        <v>1407427009</v>
      </c>
      <c r="N2598" s="19">
        <f t="shared" si="364"/>
        <v>41858.414456018516</v>
      </c>
      <c r="O2598">
        <v>1404835009</v>
      </c>
      <c r="P2598" s="19">
        <f t="shared" si="365"/>
        <v>41828.414456018516</v>
      </c>
      <c r="Q2598" t="b">
        <v>0</v>
      </c>
      <c r="R2598">
        <v>27</v>
      </c>
      <c r="S2598" t="b">
        <v>0</v>
      </c>
      <c r="T2598" t="s">
        <v>8284</v>
      </c>
      <c r="U2598" s="6">
        <f t="shared" si="366"/>
        <v>305.77777777777777</v>
      </c>
      <c r="V2598" t="str">
        <f t="shared" si="367"/>
        <v>food</v>
      </c>
      <c r="W2598" t="str">
        <f t="shared" si="368"/>
        <v>food trucks</v>
      </c>
    </row>
    <row r="2599" spans="1:23" ht="48" x14ac:dyDescent="0.2">
      <c r="A2599" s="5">
        <f t="shared" si="36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e">
        <f t="shared" si="361"/>
        <v>#VALUE!</v>
      </c>
      <c r="I2599" t="str">
        <f t="shared" si="362"/>
        <v>True</v>
      </c>
      <c r="J2599" t="e">
        <f t="shared" si="363"/>
        <v>#VALUE!</v>
      </c>
      <c r="K2599" t="s">
        <v>8225</v>
      </c>
      <c r="L2599" t="s">
        <v>8247</v>
      </c>
      <c r="M2599">
        <v>1466323917</v>
      </c>
      <c r="N2599" s="19">
        <f t="shared" si="364"/>
        <v>42540.091631944444</v>
      </c>
      <c r="O2599">
        <v>1463731917</v>
      </c>
      <c r="P2599" s="19">
        <f t="shared" si="365"/>
        <v>42510.091631944444</v>
      </c>
      <c r="Q2599" t="b">
        <v>0</v>
      </c>
      <c r="R2599">
        <v>7</v>
      </c>
      <c r="S2599" t="b">
        <v>0</v>
      </c>
      <c r="T2599" t="s">
        <v>8284</v>
      </c>
      <c r="U2599" s="6">
        <f t="shared" si="366"/>
        <v>12.142857142857142</v>
      </c>
      <c r="V2599" t="str">
        <f t="shared" si="367"/>
        <v>food</v>
      </c>
      <c r="W2599" t="str">
        <f t="shared" si="368"/>
        <v>food trucks</v>
      </c>
    </row>
    <row r="2600" spans="1:23" ht="32" x14ac:dyDescent="0.2">
      <c r="A2600" s="5">
        <f t="shared" si="36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e">
        <f t="shared" si="361"/>
        <v>#VALUE!</v>
      </c>
      <c r="I2600" t="str">
        <f t="shared" si="362"/>
        <v>True</v>
      </c>
      <c r="J2600" t="e">
        <f t="shared" si="363"/>
        <v>#VALUE!</v>
      </c>
      <c r="K2600" t="s">
        <v>8224</v>
      </c>
      <c r="L2600" t="s">
        <v>8246</v>
      </c>
      <c r="M2600">
        <v>1443039001</v>
      </c>
      <c r="N2600" s="19">
        <f t="shared" si="364"/>
        <v>42270.590289351851</v>
      </c>
      <c r="O2600">
        <v>1440447001</v>
      </c>
      <c r="P2600" s="19">
        <f t="shared" si="365"/>
        <v>42240.590289351851</v>
      </c>
      <c r="Q2600" t="b">
        <v>0</v>
      </c>
      <c r="R2600">
        <v>14</v>
      </c>
      <c r="S2600" t="b">
        <v>0</v>
      </c>
      <c r="T2600" t="s">
        <v>8284</v>
      </c>
      <c r="U2600" s="6">
        <f t="shared" si="366"/>
        <v>83.571428571428569</v>
      </c>
      <c r="V2600" t="str">
        <f t="shared" si="367"/>
        <v>food</v>
      </c>
      <c r="W2600" t="str">
        <f t="shared" si="368"/>
        <v>food trucks</v>
      </c>
    </row>
    <row r="2601" spans="1:23" ht="32" x14ac:dyDescent="0.2">
      <c r="A2601" s="5">
        <f t="shared" si="36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e">
        <f t="shared" si="361"/>
        <v>#VALUE!</v>
      </c>
      <c r="I2601" t="str">
        <f t="shared" si="362"/>
        <v>True</v>
      </c>
      <c r="J2601" t="e">
        <f t="shared" si="363"/>
        <v>#VALUE!</v>
      </c>
      <c r="K2601" t="s">
        <v>8224</v>
      </c>
      <c r="L2601" t="s">
        <v>8246</v>
      </c>
      <c r="M2601">
        <v>1407089147</v>
      </c>
      <c r="N2601" s="19">
        <f t="shared" si="364"/>
        <v>41854.504016203704</v>
      </c>
      <c r="O2601">
        <v>1403201147</v>
      </c>
      <c r="P2601" s="19">
        <f t="shared" si="365"/>
        <v>41809.504016203704</v>
      </c>
      <c r="Q2601" t="b">
        <v>0</v>
      </c>
      <c r="R2601">
        <v>5</v>
      </c>
      <c r="S2601" t="b">
        <v>0</v>
      </c>
      <c r="T2601" t="s">
        <v>8284</v>
      </c>
      <c r="U2601" s="6">
        <f t="shared" si="366"/>
        <v>18</v>
      </c>
      <c r="V2601" t="str">
        <f t="shared" si="367"/>
        <v>food</v>
      </c>
      <c r="W2601" t="str">
        <f t="shared" si="368"/>
        <v>food trucks</v>
      </c>
    </row>
    <row r="2602" spans="1:23" ht="32" x14ac:dyDescent="0.2">
      <c r="A2602" s="5">
        <f t="shared" si="36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e">
        <f t="shared" si="361"/>
        <v>#VALUE!</v>
      </c>
      <c r="I2602" t="str">
        <f t="shared" si="362"/>
        <v>True</v>
      </c>
      <c r="J2602" t="e">
        <f t="shared" si="363"/>
        <v>#VALUE!</v>
      </c>
      <c r="K2602" t="s">
        <v>8224</v>
      </c>
      <c r="L2602" t="s">
        <v>8246</v>
      </c>
      <c r="M2602">
        <v>1458938200</v>
      </c>
      <c r="N2602" s="19">
        <f t="shared" si="364"/>
        <v>42454.608796296292</v>
      </c>
      <c r="O2602">
        <v>1453757800</v>
      </c>
      <c r="P2602" s="19">
        <f t="shared" si="365"/>
        <v>42394.650462962964</v>
      </c>
      <c r="Q2602" t="b">
        <v>0</v>
      </c>
      <c r="R2602">
        <v>30</v>
      </c>
      <c r="S2602" t="b">
        <v>0</v>
      </c>
      <c r="T2602" t="s">
        <v>8284</v>
      </c>
      <c r="U2602" s="6">
        <f t="shared" si="366"/>
        <v>115.53333333333333</v>
      </c>
      <c r="V2602" t="str">
        <f t="shared" si="367"/>
        <v>food</v>
      </c>
      <c r="W2602" t="str">
        <f t="shared" si="368"/>
        <v>food trucks</v>
      </c>
    </row>
    <row r="2603" spans="1:23" ht="48" x14ac:dyDescent="0.2">
      <c r="A2603" s="5">
        <f t="shared" si="36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tr">
        <f t="shared" si="361"/>
        <v>True</v>
      </c>
      <c r="I2603" t="e">
        <f t="shared" si="362"/>
        <v>#VALUE!</v>
      </c>
      <c r="J2603" t="e">
        <f t="shared" si="363"/>
        <v>#VALUE!</v>
      </c>
      <c r="K2603" t="s">
        <v>8224</v>
      </c>
      <c r="L2603" t="s">
        <v>8246</v>
      </c>
      <c r="M2603">
        <v>1347508740</v>
      </c>
      <c r="N2603" s="19">
        <f t="shared" si="364"/>
        <v>41164.915972222225</v>
      </c>
      <c r="O2603">
        <v>1346276349</v>
      </c>
      <c r="P2603" s="19">
        <f t="shared" si="365"/>
        <v>41150.652187499996</v>
      </c>
      <c r="Q2603" t="b">
        <v>1</v>
      </c>
      <c r="R2603">
        <v>151</v>
      </c>
      <c r="S2603" t="b">
        <v>1</v>
      </c>
      <c r="T2603" t="s">
        <v>8301</v>
      </c>
      <c r="U2603" s="6">
        <f t="shared" si="366"/>
        <v>21.900662251655628</v>
      </c>
      <c r="V2603" t="str">
        <f t="shared" si="367"/>
        <v>technology</v>
      </c>
      <c r="W2603" t="str">
        <f t="shared" si="368"/>
        <v>space exploration</v>
      </c>
    </row>
    <row r="2604" spans="1:23" ht="48" x14ac:dyDescent="0.2">
      <c r="A2604" s="5">
        <f t="shared" si="36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tr">
        <f t="shared" si="361"/>
        <v>True</v>
      </c>
      <c r="I2604" t="e">
        <f t="shared" si="362"/>
        <v>#VALUE!</v>
      </c>
      <c r="J2604" t="e">
        <f t="shared" si="363"/>
        <v>#VALUE!</v>
      </c>
      <c r="K2604" t="s">
        <v>8224</v>
      </c>
      <c r="L2604" t="s">
        <v>8246</v>
      </c>
      <c r="M2604">
        <v>1415827200</v>
      </c>
      <c r="N2604" s="19">
        <f t="shared" si="364"/>
        <v>41955.638888888891</v>
      </c>
      <c r="O2604">
        <v>1412358968</v>
      </c>
      <c r="P2604" s="19">
        <f t="shared" si="365"/>
        <v>41915.497314814813</v>
      </c>
      <c r="Q2604" t="b">
        <v>1</v>
      </c>
      <c r="R2604">
        <v>489</v>
      </c>
      <c r="S2604" t="b">
        <v>1</v>
      </c>
      <c r="T2604" t="s">
        <v>8301</v>
      </c>
      <c r="U2604" s="6">
        <f t="shared" si="366"/>
        <v>80.022494887525568</v>
      </c>
      <c r="V2604" t="str">
        <f t="shared" si="367"/>
        <v>technology</v>
      </c>
      <c r="W2604" t="str">
        <f t="shared" si="368"/>
        <v>space exploration</v>
      </c>
    </row>
    <row r="2605" spans="1:23" ht="32" x14ac:dyDescent="0.2">
      <c r="A2605" s="5">
        <f t="shared" si="36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tr">
        <f t="shared" si="361"/>
        <v>True</v>
      </c>
      <c r="I2605" t="e">
        <f t="shared" si="362"/>
        <v>#VALUE!</v>
      </c>
      <c r="J2605" t="e">
        <f t="shared" si="363"/>
        <v>#VALUE!</v>
      </c>
      <c r="K2605" t="s">
        <v>8224</v>
      </c>
      <c r="L2605" t="s">
        <v>8246</v>
      </c>
      <c r="M2605">
        <v>1387835654</v>
      </c>
      <c r="N2605" s="19">
        <f t="shared" si="364"/>
        <v>41631.662662037037</v>
      </c>
      <c r="O2605">
        <v>1386626054</v>
      </c>
      <c r="P2605" s="19">
        <f t="shared" si="365"/>
        <v>41617.662662037037</v>
      </c>
      <c r="Q2605" t="b">
        <v>1</v>
      </c>
      <c r="R2605">
        <v>50</v>
      </c>
      <c r="S2605" t="b">
        <v>1</v>
      </c>
      <c r="T2605" t="s">
        <v>8301</v>
      </c>
      <c r="U2605" s="6">
        <f t="shared" si="366"/>
        <v>35.520000000000003</v>
      </c>
      <c r="V2605" t="str">
        <f t="shared" si="367"/>
        <v>technology</v>
      </c>
      <c r="W2605" t="str">
        <f t="shared" si="368"/>
        <v>space exploration</v>
      </c>
    </row>
    <row r="2606" spans="1:23" ht="48" x14ac:dyDescent="0.2">
      <c r="A2606" s="5">
        <f t="shared" si="36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tr">
        <f t="shared" si="361"/>
        <v>True</v>
      </c>
      <c r="I2606" t="e">
        <f t="shared" si="362"/>
        <v>#VALUE!</v>
      </c>
      <c r="J2606" t="e">
        <f t="shared" si="363"/>
        <v>#VALUE!</v>
      </c>
      <c r="K2606" t="s">
        <v>8224</v>
      </c>
      <c r="L2606" t="s">
        <v>8246</v>
      </c>
      <c r="M2606">
        <v>1335662023</v>
      </c>
      <c r="N2606" s="19">
        <f t="shared" si="364"/>
        <v>41027.801192129627</v>
      </c>
      <c r="O2606">
        <v>1333070023</v>
      </c>
      <c r="P2606" s="19">
        <f t="shared" si="365"/>
        <v>40997.801192129627</v>
      </c>
      <c r="Q2606" t="b">
        <v>1</v>
      </c>
      <c r="R2606">
        <v>321</v>
      </c>
      <c r="S2606" t="b">
        <v>1</v>
      </c>
      <c r="T2606" t="s">
        <v>8301</v>
      </c>
      <c r="U2606" s="6">
        <f t="shared" si="366"/>
        <v>64.933333333333323</v>
      </c>
      <c r="V2606" t="str">
        <f t="shared" si="367"/>
        <v>technology</v>
      </c>
      <c r="W2606" t="str">
        <f t="shared" si="368"/>
        <v>space exploration</v>
      </c>
    </row>
    <row r="2607" spans="1:23" ht="48" x14ac:dyDescent="0.2">
      <c r="A2607" s="5">
        <f t="shared" si="36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tr">
        <f t="shared" si="361"/>
        <v>True</v>
      </c>
      <c r="I2607" t="e">
        <f t="shared" si="362"/>
        <v>#VALUE!</v>
      </c>
      <c r="J2607" t="e">
        <f t="shared" si="363"/>
        <v>#VALUE!</v>
      </c>
      <c r="K2607" t="s">
        <v>8224</v>
      </c>
      <c r="L2607" t="s">
        <v>8246</v>
      </c>
      <c r="M2607">
        <v>1466168390</v>
      </c>
      <c r="N2607" s="19">
        <f t="shared" si="364"/>
        <v>42538.291550925926</v>
      </c>
      <c r="O2607">
        <v>1463576390</v>
      </c>
      <c r="P2607" s="19">
        <f t="shared" si="365"/>
        <v>42508.291550925926</v>
      </c>
      <c r="Q2607" t="b">
        <v>1</v>
      </c>
      <c r="R2607">
        <v>1762</v>
      </c>
      <c r="S2607" t="b">
        <v>1</v>
      </c>
      <c r="T2607" t="s">
        <v>8301</v>
      </c>
      <c r="U2607" s="6">
        <f t="shared" si="366"/>
        <v>60.965703745743475</v>
      </c>
      <c r="V2607" t="str">
        <f t="shared" si="367"/>
        <v>technology</v>
      </c>
      <c r="W2607" t="str">
        <f t="shared" si="368"/>
        <v>space exploration</v>
      </c>
    </row>
    <row r="2608" spans="1:23" ht="64" x14ac:dyDescent="0.2">
      <c r="A2608" s="5">
        <f t="shared" si="36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tr">
        <f t="shared" si="361"/>
        <v>True</v>
      </c>
      <c r="I2608" t="e">
        <f t="shared" si="362"/>
        <v>#VALUE!</v>
      </c>
      <c r="J2608" t="e">
        <f t="shared" si="363"/>
        <v>#VALUE!</v>
      </c>
      <c r="K2608" t="s">
        <v>8224</v>
      </c>
      <c r="L2608" t="s">
        <v>8246</v>
      </c>
      <c r="M2608">
        <v>1398791182</v>
      </c>
      <c r="N2608" s="19">
        <f t="shared" si="364"/>
        <v>41758.462754629632</v>
      </c>
      <c r="O2608">
        <v>1396026382</v>
      </c>
      <c r="P2608" s="19">
        <f t="shared" si="365"/>
        <v>41726.462754629632</v>
      </c>
      <c r="Q2608" t="b">
        <v>1</v>
      </c>
      <c r="R2608">
        <v>385</v>
      </c>
      <c r="S2608" t="b">
        <v>1</v>
      </c>
      <c r="T2608" t="s">
        <v>8301</v>
      </c>
      <c r="U2608" s="6">
        <f t="shared" si="366"/>
        <v>31.444155844155844</v>
      </c>
      <c r="V2608" t="str">
        <f t="shared" si="367"/>
        <v>technology</v>
      </c>
      <c r="W2608" t="str">
        <f t="shared" si="368"/>
        <v>space exploration</v>
      </c>
    </row>
    <row r="2609" spans="1:23" ht="48" x14ac:dyDescent="0.2">
      <c r="A2609" s="5">
        <f t="shared" si="36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tr">
        <f t="shared" si="361"/>
        <v>True</v>
      </c>
      <c r="I2609" t="e">
        <f t="shared" si="362"/>
        <v>#VALUE!</v>
      </c>
      <c r="J2609" t="e">
        <f t="shared" si="363"/>
        <v>#VALUE!</v>
      </c>
      <c r="K2609" t="s">
        <v>8224</v>
      </c>
      <c r="L2609" t="s">
        <v>8246</v>
      </c>
      <c r="M2609">
        <v>1439344800</v>
      </c>
      <c r="N2609" s="19">
        <f t="shared" si="364"/>
        <v>42227.833333333328</v>
      </c>
      <c r="O2609">
        <v>1435611572</v>
      </c>
      <c r="P2609" s="19">
        <f t="shared" si="365"/>
        <v>42184.624675925923</v>
      </c>
      <c r="Q2609" t="b">
        <v>1</v>
      </c>
      <c r="R2609">
        <v>398</v>
      </c>
      <c r="S2609" t="b">
        <v>1</v>
      </c>
      <c r="T2609" t="s">
        <v>8301</v>
      </c>
      <c r="U2609" s="6">
        <f t="shared" si="366"/>
        <v>81.949748743718587</v>
      </c>
      <c r="V2609" t="str">
        <f t="shared" si="367"/>
        <v>technology</v>
      </c>
      <c r="W2609" t="str">
        <f t="shared" si="368"/>
        <v>space exploration</v>
      </c>
    </row>
    <row r="2610" spans="1:23" ht="48" x14ac:dyDescent="0.2">
      <c r="A2610" s="5">
        <f t="shared" si="36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tr">
        <f t="shared" si="361"/>
        <v>True</v>
      </c>
      <c r="I2610" t="e">
        <f t="shared" si="362"/>
        <v>#VALUE!</v>
      </c>
      <c r="J2610" t="e">
        <f t="shared" si="363"/>
        <v>#VALUE!</v>
      </c>
      <c r="K2610" t="s">
        <v>8224</v>
      </c>
      <c r="L2610" t="s">
        <v>8246</v>
      </c>
      <c r="M2610">
        <v>1489536000</v>
      </c>
      <c r="N2610" s="19">
        <f t="shared" si="364"/>
        <v>42808.75</v>
      </c>
      <c r="O2610">
        <v>1485976468</v>
      </c>
      <c r="P2610" s="19">
        <f t="shared" si="365"/>
        <v>42767.551712962959</v>
      </c>
      <c r="Q2610" t="b">
        <v>1</v>
      </c>
      <c r="R2610">
        <v>304</v>
      </c>
      <c r="S2610" t="b">
        <v>1</v>
      </c>
      <c r="T2610" t="s">
        <v>8301</v>
      </c>
      <c r="U2610" s="6">
        <f t="shared" si="366"/>
        <v>58.92763157894737</v>
      </c>
      <c r="V2610" t="str">
        <f t="shared" si="367"/>
        <v>technology</v>
      </c>
      <c r="W2610" t="str">
        <f t="shared" si="368"/>
        <v>space exploration</v>
      </c>
    </row>
    <row r="2611" spans="1:23" ht="48" x14ac:dyDescent="0.2">
      <c r="A2611" s="5">
        <f t="shared" si="36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tr">
        <f t="shared" si="361"/>
        <v>True</v>
      </c>
      <c r="I2611" t="e">
        <f t="shared" si="362"/>
        <v>#VALUE!</v>
      </c>
      <c r="J2611" t="e">
        <f t="shared" si="363"/>
        <v>#VALUE!</v>
      </c>
      <c r="K2611" t="s">
        <v>8224</v>
      </c>
      <c r="L2611" t="s">
        <v>8246</v>
      </c>
      <c r="M2611">
        <v>1342330951</v>
      </c>
      <c r="N2611" s="19">
        <f t="shared" si="364"/>
        <v>41104.987858796296</v>
      </c>
      <c r="O2611">
        <v>1339738951</v>
      </c>
      <c r="P2611" s="19">
        <f t="shared" si="365"/>
        <v>41074.987858796296</v>
      </c>
      <c r="Q2611" t="b">
        <v>1</v>
      </c>
      <c r="R2611">
        <v>676</v>
      </c>
      <c r="S2611" t="b">
        <v>1</v>
      </c>
      <c r="T2611" t="s">
        <v>8301</v>
      </c>
      <c r="U2611" s="6">
        <f t="shared" si="366"/>
        <v>157.29347633136095</v>
      </c>
      <c r="V2611" t="str">
        <f t="shared" si="367"/>
        <v>technology</v>
      </c>
      <c r="W2611" t="str">
        <f t="shared" si="368"/>
        <v>space exploration</v>
      </c>
    </row>
    <row r="2612" spans="1:23" ht="32" x14ac:dyDescent="0.2">
      <c r="A2612" s="5">
        <f t="shared" si="36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tr">
        <f t="shared" si="361"/>
        <v>True</v>
      </c>
      <c r="I2612" t="e">
        <f t="shared" si="362"/>
        <v>#VALUE!</v>
      </c>
      <c r="J2612" t="e">
        <f t="shared" si="363"/>
        <v>#VALUE!</v>
      </c>
      <c r="K2612" t="s">
        <v>8224</v>
      </c>
      <c r="L2612" t="s">
        <v>8246</v>
      </c>
      <c r="M2612">
        <v>1471849140</v>
      </c>
      <c r="N2612" s="19">
        <f t="shared" si="364"/>
        <v>42604.040972222225</v>
      </c>
      <c r="O2612">
        <v>1468444125</v>
      </c>
      <c r="P2612" s="19">
        <f t="shared" si="365"/>
        <v>42564.631076388891</v>
      </c>
      <c r="Q2612" t="b">
        <v>1</v>
      </c>
      <c r="R2612">
        <v>577</v>
      </c>
      <c r="S2612" t="b">
        <v>1</v>
      </c>
      <c r="T2612" t="s">
        <v>8301</v>
      </c>
      <c r="U2612" s="6">
        <f t="shared" si="366"/>
        <v>55.758509532062391</v>
      </c>
      <c r="V2612" t="str">
        <f t="shared" si="367"/>
        <v>technology</v>
      </c>
      <c r="W2612" t="str">
        <f t="shared" si="368"/>
        <v>space exploration</v>
      </c>
    </row>
    <row r="2613" spans="1:23" ht="48" x14ac:dyDescent="0.2">
      <c r="A2613" s="5">
        <f t="shared" si="36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tr">
        <f t="shared" si="361"/>
        <v>True</v>
      </c>
      <c r="I2613" t="e">
        <f t="shared" si="362"/>
        <v>#VALUE!</v>
      </c>
      <c r="J2613" t="e">
        <f t="shared" si="363"/>
        <v>#VALUE!</v>
      </c>
      <c r="K2613" t="s">
        <v>8236</v>
      </c>
      <c r="L2613" t="s">
        <v>8249</v>
      </c>
      <c r="M2613">
        <v>1483397940</v>
      </c>
      <c r="N2613" s="19">
        <f t="shared" si="364"/>
        <v>42737.707638888889</v>
      </c>
      <c r="O2613">
        <v>1480493014</v>
      </c>
      <c r="P2613" s="19">
        <f t="shared" si="365"/>
        <v>42704.085810185185</v>
      </c>
      <c r="Q2613" t="b">
        <v>1</v>
      </c>
      <c r="R2613">
        <v>3663</v>
      </c>
      <c r="S2613" t="b">
        <v>1</v>
      </c>
      <c r="T2613" t="s">
        <v>8301</v>
      </c>
      <c r="U2613" s="6">
        <f t="shared" si="366"/>
        <v>83.802893802893806</v>
      </c>
      <c r="V2613" t="str">
        <f t="shared" si="367"/>
        <v>technology</v>
      </c>
      <c r="W2613" t="str">
        <f t="shared" si="368"/>
        <v>space exploration</v>
      </c>
    </row>
    <row r="2614" spans="1:23" ht="48" x14ac:dyDescent="0.2">
      <c r="A2614" s="5">
        <f t="shared" si="36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tr">
        <f t="shared" si="361"/>
        <v>True</v>
      </c>
      <c r="I2614" t="e">
        <f t="shared" si="362"/>
        <v>#VALUE!</v>
      </c>
      <c r="J2614" t="e">
        <f t="shared" si="363"/>
        <v>#VALUE!</v>
      </c>
      <c r="K2614" t="s">
        <v>8224</v>
      </c>
      <c r="L2614" t="s">
        <v>8246</v>
      </c>
      <c r="M2614">
        <v>1420773970</v>
      </c>
      <c r="N2614" s="19">
        <f t="shared" si="364"/>
        <v>42012.893171296295</v>
      </c>
      <c r="O2614">
        <v>1418095570</v>
      </c>
      <c r="P2614" s="19">
        <f t="shared" si="365"/>
        <v>41981.893171296295</v>
      </c>
      <c r="Q2614" t="b">
        <v>1</v>
      </c>
      <c r="R2614">
        <v>294</v>
      </c>
      <c r="S2614" t="b">
        <v>1</v>
      </c>
      <c r="T2614" t="s">
        <v>8301</v>
      </c>
      <c r="U2614" s="6">
        <f t="shared" si="366"/>
        <v>58.422210884353746</v>
      </c>
      <c r="V2614" t="str">
        <f t="shared" si="367"/>
        <v>technology</v>
      </c>
      <c r="W2614" t="str">
        <f t="shared" si="368"/>
        <v>space exploration</v>
      </c>
    </row>
    <row r="2615" spans="1:23" ht="48" x14ac:dyDescent="0.2">
      <c r="A2615" s="5">
        <f t="shared" si="36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tr">
        <f t="shared" si="361"/>
        <v>True</v>
      </c>
      <c r="I2615" t="e">
        <f t="shared" si="362"/>
        <v>#VALUE!</v>
      </c>
      <c r="J2615" t="e">
        <f t="shared" si="363"/>
        <v>#VALUE!</v>
      </c>
      <c r="K2615" t="s">
        <v>8224</v>
      </c>
      <c r="L2615" t="s">
        <v>8246</v>
      </c>
      <c r="M2615">
        <v>1348256294</v>
      </c>
      <c r="N2615" s="19">
        <f t="shared" si="364"/>
        <v>41173.56821759259</v>
      </c>
      <c r="O2615">
        <v>1345664294</v>
      </c>
      <c r="P2615" s="19">
        <f t="shared" si="365"/>
        <v>41143.56821759259</v>
      </c>
      <c r="Q2615" t="b">
        <v>1</v>
      </c>
      <c r="R2615">
        <v>28</v>
      </c>
      <c r="S2615" t="b">
        <v>1</v>
      </c>
      <c r="T2615" t="s">
        <v>8301</v>
      </c>
      <c r="U2615" s="6">
        <f t="shared" si="366"/>
        <v>270.57142857142856</v>
      </c>
      <c r="V2615" t="str">
        <f t="shared" si="367"/>
        <v>technology</v>
      </c>
      <c r="W2615" t="str">
        <f t="shared" si="368"/>
        <v>space exploration</v>
      </c>
    </row>
    <row r="2616" spans="1:23" ht="48" x14ac:dyDescent="0.2">
      <c r="A2616" s="5">
        <f t="shared" si="36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tr">
        <f t="shared" si="361"/>
        <v>True</v>
      </c>
      <c r="I2616" t="e">
        <f t="shared" si="362"/>
        <v>#VALUE!</v>
      </c>
      <c r="J2616" t="e">
        <f t="shared" si="363"/>
        <v>#VALUE!</v>
      </c>
      <c r="K2616" t="s">
        <v>8224</v>
      </c>
      <c r="L2616" t="s">
        <v>8246</v>
      </c>
      <c r="M2616">
        <v>1398834000</v>
      </c>
      <c r="N2616" s="19">
        <f t="shared" si="364"/>
        <v>41758.958333333336</v>
      </c>
      <c r="O2616">
        <v>1396371612</v>
      </c>
      <c r="P2616" s="19">
        <f t="shared" si="365"/>
        <v>41730.458472222221</v>
      </c>
      <c r="Q2616" t="b">
        <v>1</v>
      </c>
      <c r="R2616">
        <v>100</v>
      </c>
      <c r="S2616" t="b">
        <v>1</v>
      </c>
      <c r="T2616" t="s">
        <v>8301</v>
      </c>
      <c r="U2616" s="6">
        <f t="shared" si="366"/>
        <v>107.1</v>
      </c>
      <c r="V2616" t="str">
        <f t="shared" si="367"/>
        <v>technology</v>
      </c>
      <c r="W2616" t="str">
        <f t="shared" si="368"/>
        <v>space exploration</v>
      </c>
    </row>
    <row r="2617" spans="1:23" ht="48" x14ac:dyDescent="0.2">
      <c r="A2617" s="5">
        <f t="shared" si="36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tr">
        <f t="shared" si="361"/>
        <v>True</v>
      </c>
      <c r="I2617" t="e">
        <f t="shared" si="362"/>
        <v>#VALUE!</v>
      </c>
      <c r="J2617" t="e">
        <f t="shared" si="363"/>
        <v>#VALUE!</v>
      </c>
      <c r="K2617" t="s">
        <v>8225</v>
      </c>
      <c r="L2617" t="s">
        <v>8247</v>
      </c>
      <c r="M2617">
        <v>1462017600</v>
      </c>
      <c r="N2617" s="19">
        <f t="shared" si="364"/>
        <v>42490.25</v>
      </c>
      <c r="O2617">
        <v>1458820564</v>
      </c>
      <c r="P2617" s="19">
        <f t="shared" si="365"/>
        <v>42453.24726851852</v>
      </c>
      <c r="Q2617" t="b">
        <v>0</v>
      </c>
      <c r="R2617">
        <v>72</v>
      </c>
      <c r="S2617" t="b">
        <v>1</v>
      </c>
      <c r="T2617" t="s">
        <v>8301</v>
      </c>
      <c r="U2617" s="6">
        <f t="shared" si="366"/>
        <v>47.180555555555557</v>
      </c>
      <c r="V2617" t="str">
        <f t="shared" si="367"/>
        <v>technology</v>
      </c>
      <c r="W2617" t="str">
        <f t="shared" si="368"/>
        <v>space exploration</v>
      </c>
    </row>
    <row r="2618" spans="1:23" ht="48" x14ac:dyDescent="0.2">
      <c r="A2618" s="5">
        <f t="shared" si="36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tr">
        <f t="shared" si="361"/>
        <v>True</v>
      </c>
      <c r="I2618" t="e">
        <f t="shared" si="362"/>
        <v>#VALUE!</v>
      </c>
      <c r="J2618" t="e">
        <f t="shared" si="363"/>
        <v>#VALUE!</v>
      </c>
      <c r="K2618" t="s">
        <v>8224</v>
      </c>
      <c r="L2618" t="s">
        <v>8246</v>
      </c>
      <c r="M2618">
        <v>1440546729</v>
      </c>
      <c r="N2618" s="19">
        <f t="shared" si="364"/>
        <v>42241.74454861111</v>
      </c>
      <c r="O2618">
        <v>1437954729</v>
      </c>
      <c r="P2618" s="19">
        <f t="shared" si="365"/>
        <v>42211.74454861111</v>
      </c>
      <c r="Q2618" t="b">
        <v>1</v>
      </c>
      <c r="R2618">
        <v>238</v>
      </c>
      <c r="S2618" t="b">
        <v>1</v>
      </c>
      <c r="T2618" t="s">
        <v>8301</v>
      </c>
      <c r="U2618" s="6">
        <f t="shared" si="366"/>
        <v>120.30882352941177</v>
      </c>
      <c r="V2618" t="str">
        <f t="shared" si="367"/>
        <v>technology</v>
      </c>
      <c r="W2618" t="str">
        <f t="shared" si="368"/>
        <v>space exploration</v>
      </c>
    </row>
    <row r="2619" spans="1:23" ht="48" x14ac:dyDescent="0.2">
      <c r="A2619" s="5">
        <f t="shared" si="36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tr">
        <f t="shared" si="361"/>
        <v>True</v>
      </c>
      <c r="I2619" t="e">
        <f t="shared" si="362"/>
        <v>#VALUE!</v>
      </c>
      <c r="J2619" t="e">
        <f t="shared" si="363"/>
        <v>#VALUE!</v>
      </c>
      <c r="K2619" t="s">
        <v>8224</v>
      </c>
      <c r="L2619" t="s">
        <v>8246</v>
      </c>
      <c r="M2619">
        <v>1413838751</v>
      </c>
      <c r="N2619" s="19">
        <f t="shared" si="364"/>
        <v>41932.624432870369</v>
      </c>
      <c r="O2619">
        <v>1411246751</v>
      </c>
      <c r="P2619" s="19">
        <f t="shared" si="365"/>
        <v>41902.624432870369</v>
      </c>
      <c r="Q2619" t="b">
        <v>1</v>
      </c>
      <c r="R2619">
        <v>159</v>
      </c>
      <c r="S2619" t="b">
        <v>1</v>
      </c>
      <c r="T2619" t="s">
        <v>8301</v>
      </c>
      <c r="U2619" s="6">
        <f t="shared" si="366"/>
        <v>27.59748427672956</v>
      </c>
      <c r="V2619" t="str">
        <f t="shared" si="367"/>
        <v>technology</v>
      </c>
      <c r="W2619" t="str">
        <f t="shared" si="368"/>
        <v>space exploration</v>
      </c>
    </row>
    <row r="2620" spans="1:23" ht="32" x14ac:dyDescent="0.2">
      <c r="A2620" s="5">
        <f t="shared" si="36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tr">
        <f t="shared" si="361"/>
        <v>True</v>
      </c>
      <c r="I2620" t="e">
        <f t="shared" si="362"/>
        <v>#VALUE!</v>
      </c>
      <c r="J2620" t="e">
        <f t="shared" si="363"/>
        <v>#VALUE!</v>
      </c>
      <c r="K2620" t="s">
        <v>8224</v>
      </c>
      <c r="L2620" t="s">
        <v>8246</v>
      </c>
      <c r="M2620">
        <v>1449000061</v>
      </c>
      <c r="N2620" s="19">
        <f t="shared" si="364"/>
        <v>42339.584039351852</v>
      </c>
      <c r="O2620">
        <v>1443812461</v>
      </c>
      <c r="P2620" s="19">
        <f t="shared" si="365"/>
        <v>42279.542372685188</v>
      </c>
      <c r="Q2620" t="b">
        <v>1</v>
      </c>
      <c r="R2620">
        <v>77</v>
      </c>
      <c r="S2620" t="b">
        <v>1</v>
      </c>
      <c r="T2620" t="s">
        <v>8301</v>
      </c>
      <c r="U2620" s="6">
        <f t="shared" si="366"/>
        <v>205.2987012987013</v>
      </c>
      <c r="V2620" t="str">
        <f t="shared" si="367"/>
        <v>technology</v>
      </c>
      <c r="W2620" t="str">
        <f t="shared" si="368"/>
        <v>space exploration</v>
      </c>
    </row>
    <row r="2621" spans="1:23" ht="48" x14ac:dyDescent="0.2">
      <c r="A2621" s="5">
        <f t="shared" si="36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tr">
        <f t="shared" si="361"/>
        <v>True</v>
      </c>
      <c r="I2621" t="e">
        <f t="shared" si="362"/>
        <v>#VALUE!</v>
      </c>
      <c r="J2621" t="e">
        <f t="shared" si="363"/>
        <v>#VALUE!</v>
      </c>
      <c r="K2621" t="s">
        <v>8224</v>
      </c>
      <c r="L2621" t="s">
        <v>8246</v>
      </c>
      <c r="M2621">
        <v>1445598000</v>
      </c>
      <c r="N2621" s="19">
        <f t="shared" si="364"/>
        <v>42300.208333333328</v>
      </c>
      <c r="O2621">
        <v>1443302004</v>
      </c>
      <c r="P2621" s="19">
        <f t="shared" si="365"/>
        <v>42273.634305555555</v>
      </c>
      <c r="Q2621" t="b">
        <v>1</v>
      </c>
      <c r="R2621">
        <v>53</v>
      </c>
      <c r="S2621" t="b">
        <v>1</v>
      </c>
      <c r="T2621" t="s">
        <v>8301</v>
      </c>
      <c r="U2621" s="6">
        <f t="shared" si="366"/>
        <v>35.547169811320757</v>
      </c>
      <c r="V2621" t="str">
        <f t="shared" si="367"/>
        <v>technology</v>
      </c>
      <c r="W2621" t="str">
        <f t="shared" si="368"/>
        <v>space exploration</v>
      </c>
    </row>
    <row r="2622" spans="1:23" ht="48" x14ac:dyDescent="0.2">
      <c r="A2622" s="5">
        <f t="shared" si="36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tr">
        <f t="shared" si="361"/>
        <v>True</v>
      </c>
      <c r="I2622" t="e">
        <f t="shared" si="362"/>
        <v>#VALUE!</v>
      </c>
      <c r="J2622" t="e">
        <f t="shared" si="363"/>
        <v>#VALUE!</v>
      </c>
      <c r="K2622" t="s">
        <v>8226</v>
      </c>
      <c r="L2622" t="s">
        <v>8248</v>
      </c>
      <c r="M2622">
        <v>1444525200</v>
      </c>
      <c r="N2622" s="19">
        <f t="shared" si="364"/>
        <v>42287.791666666672</v>
      </c>
      <c r="O2622">
        <v>1441339242</v>
      </c>
      <c r="P2622" s="19">
        <f t="shared" si="365"/>
        <v>42250.91715277778</v>
      </c>
      <c r="Q2622" t="b">
        <v>1</v>
      </c>
      <c r="R2622">
        <v>1251</v>
      </c>
      <c r="S2622" t="b">
        <v>1</v>
      </c>
      <c r="T2622" t="s">
        <v>8301</v>
      </c>
      <c r="U2622" s="6">
        <f t="shared" si="366"/>
        <v>74.639488409272587</v>
      </c>
      <c r="V2622" t="str">
        <f t="shared" si="367"/>
        <v>technology</v>
      </c>
      <c r="W2622" t="str">
        <f t="shared" si="368"/>
        <v>space exploration</v>
      </c>
    </row>
    <row r="2623" spans="1:23" ht="48" x14ac:dyDescent="0.2">
      <c r="A2623" s="5">
        <f t="shared" si="36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tr">
        <f t="shared" si="361"/>
        <v>True</v>
      </c>
      <c r="I2623" t="e">
        <f t="shared" si="362"/>
        <v>#VALUE!</v>
      </c>
      <c r="J2623" t="e">
        <f t="shared" si="363"/>
        <v>#VALUE!</v>
      </c>
      <c r="K2623" t="s">
        <v>8224</v>
      </c>
      <c r="L2623" t="s">
        <v>8246</v>
      </c>
      <c r="M2623">
        <v>1432230988</v>
      </c>
      <c r="N2623" s="19">
        <f t="shared" si="364"/>
        <v>42145.49754629629</v>
      </c>
      <c r="O2623">
        <v>1429638988</v>
      </c>
      <c r="P2623" s="19">
        <f t="shared" si="365"/>
        <v>42115.49754629629</v>
      </c>
      <c r="Q2623" t="b">
        <v>1</v>
      </c>
      <c r="R2623">
        <v>465</v>
      </c>
      <c r="S2623" t="b">
        <v>1</v>
      </c>
      <c r="T2623" t="s">
        <v>8301</v>
      </c>
      <c r="U2623" s="6">
        <f t="shared" si="366"/>
        <v>47.058064516129029</v>
      </c>
      <c r="V2623" t="str">
        <f t="shared" si="367"/>
        <v>technology</v>
      </c>
      <c r="W2623" t="str">
        <f t="shared" si="368"/>
        <v>space exploration</v>
      </c>
    </row>
    <row r="2624" spans="1:23" ht="48" x14ac:dyDescent="0.2">
      <c r="A2624" s="5">
        <f t="shared" si="36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tr">
        <f t="shared" si="361"/>
        <v>True</v>
      </c>
      <c r="I2624" t="e">
        <f t="shared" si="362"/>
        <v>#VALUE!</v>
      </c>
      <c r="J2624" t="e">
        <f t="shared" si="363"/>
        <v>#VALUE!</v>
      </c>
      <c r="K2624" t="s">
        <v>8237</v>
      </c>
      <c r="L2624" t="s">
        <v>8249</v>
      </c>
      <c r="M2624">
        <v>1483120216</v>
      </c>
      <c r="N2624" s="19">
        <f t="shared" si="364"/>
        <v>42734.49324074074</v>
      </c>
      <c r="O2624">
        <v>1479232216</v>
      </c>
      <c r="P2624" s="19">
        <f t="shared" si="365"/>
        <v>42689.49324074074</v>
      </c>
      <c r="Q2624" t="b">
        <v>0</v>
      </c>
      <c r="R2624">
        <v>74</v>
      </c>
      <c r="S2624" t="b">
        <v>1</v>
      </c>
      <c r="T2624" t="s">
        <v>8301</v>
      </c>
      <c r="U2624" s="6">
        <f t="shared" si="366"/>
        <v>26.591351351351353</v>
      </c>
      <c r="V2624" t="str">
        <f t="shared" si="367"/>
        <v>technology</v>
      </c>
      <c r="W2624" t="str">
        <f t="shared" si="368"/>
        <v>space exploration</v>
      </c>
    </row>
    <row r="2625" spans="1:23" ht="48" x14ac:dyDescent="0.2">
      <c r="A2625" s="5">
        <f t="shared" si="36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tr">
        <f t="shared" si="361"/>
        <v>True</v>
      </c>
      <c r="I2625" t="e">
        <f t="shared" si="362"/>
        <v>#VALUE!</v>
      </c>
      <c r="J2625" t="e">
        <f t="shared" si="363"/>
        <v>#VALUE!</v>
      </c>
      <c r="K2625" t="s">
        <v>8224</v>
      </c>
      <c r="L2625" t="s">
        <v>8246</v>
      </c>
      <c r="M2625">
        <v>1480658966</v>
      </c>
      <c r="N2625" s="19">
        <f t="shared" si="364"/>
        <v>42706.006550925929</v>
      </c>
      <c r="O2625">
        <v>1479449366</v>
      </c>
      <c r="P2625" s="19">
        <f t="shared" si="365"/>
        <v>42692.006550925929</v>
      </c>
      <c r="Q2625" t="b">
        <v>0</v>
      </c>
      <c r="R2625">
        <v>62</v>
      </c>
      <c r="S2625" t="b">
        <v>1</v>
      </c>
      <c r="T2625" t="s">
        <v>8301</v>
      </c>
      <c r="U2625" s="6">
        <f t="shared" si="366"/>
        <v>36.774193548387096</v>
      </c>
      <c r="V2625" t="str">
        <f t="shared" si="367"/>
        <v>technology</v>
      </c>
      <c r="W2625" t="str">
        <f t="shared" si="368"/>
        <v>space exploration</v>
      </c>
    </row>
    <row r="2626" spans="1:23" ht="48" x14ac:dyDescent="0.2">
      <c r="A2626" s="5">
        <f t="shared" si="360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tr">
        <f t="shared" si="361"/>
        <v>True</v>
      </c>
      <c r="I2626" t="e">
        <f t="shared" si="362"/>
        <v>#VALUE!</v>
      </c>
      <c r="J2626" t="e">
        <f t="shared" si="363"/>
        <v>#VALUE!</v>
      </c>
      <c r="K2626" t="s">
        <v>8224</v>
      </c>
      <c r="L2626" t="s">
        <v>8246</v>
      </c>
      <c r="M2626">
        <v>1347530822</v>
      </c>
      <c r="N2626" s="19">
        <f t="shared" si="364"/>
        <v>41165.17155092593</v>
      </c>
      <c r="O2626">
        <v>1345716422</v>
      </c>
      <c r="P2626" s="19">
        <f t="shared" si="365"/>
        <v>41144.17155092593</v>
      </c>
      <c r="Q2626" t="b">
        <v>0</v>
      </c>
      <c r="R2626">
        <v>3468</v>
      </c>
      <c r="S2626" t="b">
        <v>1</v>
      </c>
      <c r="T2626" t="s">
        <v>8301</v>
      </c>
      <c r="U2626" s="6">
        <f t="shared" si="366"/>
        <v>31.820544982698959</v>
      </c>
      <c r="V2626" t="str">
        <f t="shared" si="367"/>
        <v>technology</v>
      </c>
      <c r="W2626" t="str">
        <f t="shared" si="368"/>
        <v>space exploration</v>
      </c>
    </row>
    <row r="2627" spans="1:23" ht="48" x14ac:dyDescent="0.2">
      <c r="A2627" s="5">
        <f t="shared" ref="A2627:A2690" si="369">F2627/E2627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tr">
        <f t="shared" ref="H2627:H2690" si="370">IF(SEARCH("*ccess*",G2627),"True","False")</f>
        <v>True</v>
      </c>
      <c r="I2627" t="e">
        <f t="shared" ref="I2627:I2690" si="371">IF(SEARCH("*ail*",G2627),"True","False")</f>
        <v>#VALUE!</v>
      </c>
      <c r="J2627" t="e">
        <f t="shared" ref="J2627:J2690" si="372">IF(SEARCH("*cel*",G2627),"True","False")</f>
        <v>#VALUE!</v>
      </c>
      <c r="K2627" t="s">
        <v>8236</v>
      </c>
      <c r="L2627" t="s">
        <v>8249</v>
      </c>
      <c r="M2627">
        <v>1478723208</v>
      </c>
      <c r="N2627" s="19">
        <f t="shared" ref="N2627:N2690" si="373">(((M2627/60)/60)/24)+DATE(1970,1,1)+(-6/24)</f>
        <v>42683.601944444439</v>
      </c>
      <c r="O2627">
        <v>1476559608</v>
      </c>
      <c r="P2627" s="19">
        <f t="shared" ref="P2627:P2690" si="374">(((O2627/60)/60)/24)+DATE(1970,1,1)+(-6/24)</f>
        <v>42658.560277777782</v>
      </c>
      <c r="Q2627" t="b">
        <v>0</v>
      </c>
      <c r="R2627">
        <v>52</v>
      </c>
      <c r="S2627" t="b">
        <v>1</v>
      </c>
      <c r="T2627" t="s">
        <v>8301</v>
      </c>
      <c r="U2627" s="6">
        <f t="shared" ref="U2627:U2690" si="375">SUM(F2627/R2627)</f>
        <v>27.576923076923077</v>
      </c>
      <c r="V2627" t="str">
        <f t="shared" ref="V2627:V2690" si="376">LEFT(T2627, FIND("/", T2627) -1)</f>
        <v>technology</v>
      </c>
      <c r="W2627" t="str">
        <f t="shared" ref="W2627:W2690" si="377">RIGHT(T2627, LEN(T2627) -FIND("/", T2627))</f>
        <v>space exploration</v>
      </c>
    </row>
    <row r="2628" spans="1:23" ht="48" x14ac:dyDescent="0.2">
      <c r="A2628" s="5">
        <f t="shared" si="369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tr">
        <f t="shared" si="370"/>
        <v>True</v>
      </c>
      <c r="I2628" t="e">
        <f t="shared" si="371"/>
        <v>#VALUE!</v>
      </c>
      <c r="J2628" t="e">
        <f t="shared" si="372"/>
        <v>#VALUE!</v>
      </c>
      <c r="K2628" t="s">
        <v>8224</v>
      </c>
      <c r="L2628" t="s">
        <v>8246</v>
      </c>
      <c r="M2628">
        <v>1433343869</v>
      </c>
      <c r="N2628" s="19">
        <f t="shared" si="373"/>
        <v>42158.378113425926</v>
      </c>
      <c r="O2628">
        <v>1430751869</v>
      </c>
      <c r="P2628" s="19">
        <f t="shared" si="374"/>
        <v>42128.378113425926</v>
      </c>
      <c r="Q2628" t="b">
        <v>0</v>
      </c>
      <c r="R2628">
        <v>50</v>
      </c>
      <c r="S2628" t="b">
        <v>1</v>
      </c>
      <c r="T2628" t="s">
        <v>8301</v>
      </c>
      <c r="U2628" s="6">
        <f t="shared" si="375"/>
        <v>56</v>
      </c>
      <c r="V2628" t="str">
        <f t="shared" si="376"/>
        <v>technology</v>
      </c>
      <c r="W2628" t="str">
        <f t="shared" si="377"/>
        <v>space exploration</v>
      </c>
    </row>
    <row r="2629" spans="1:23" ht="48" x14ac:dyDescent="0.2">
      <c r="A2629" s="5">
        <f t="shared" si="369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tr">
        <f t="shared" si="370"/>
        <v>True</v>
      </c>
      <c r="I2629" t="e">
        <f t="shared" si="371"/>
        <v>#VALUE!</v>
      </c>
      <c r="J2629" t="e">
        <f t="shared" si="372"/>
        <v>#VALUE!</v>
      </c>
      <c r="K2629" t="s">
        <v>8224</v>
      </c>
      <c r="L2629" t="s">
        <v>8246</v>
      </c>
      <c r="M2629">
        <v>1448571261</v>
      </c>
      <c r="N2629" s="19">
        <f t="shared" si="373"/>
        <v>42334.621076388896</v>
      </c>
      <c r="O2629">
        <v>1445975661</v>
      </c>
      <c r="P2629" s="19">
        <f t="shared" si="374"/>
        <v>42304.579409722224</v>
      </c>
      <c r="Q2629" t="b">
        <v>0</v>
      </c>
      <c r="R2629">
        <v>45</v>
      </c>
      <c r="S2629" t="b">
        <v>1</v>
      </c>
      <c r="T2629" t="s">
        <v>8301</v>
      </c>
      <c r="U2629" s="6">
        <f t="shared" si="375"/>
        <v>21.555555555555557</v>
      </c>
      <c r="V2629" t="str">
        <f t="shared" si="376"/>
        <v>technology</v>
      </c>
      <c r="W2629" t="str">
        <f t="shared" si="377"/>
        <v>space exploration</v>
      </c>
    </row>
    <row r="2630" spans="1:23" ht="32" x14ac:dyDescent="0.2">
      <c r="A2630" s="5">
        <f t="shared" si="369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tr">
        <f t="shared" si="370"/>
        <v>True</v>
      </c>
      <c r="I2630" t="e">
        <f t="shared" si="371"/>
        <v>#VALUE!</v>
      </c>
      <c r="J2630" t="e">
        <f t="shared" si="372"/>
        <v>#VALUE!</v>
      </c>
      <c r="K2630" t="s">
        <v>8224</v>
      </c>
      <c r="L2630" t="s">
        <v>8246</v>
      </c>
      <c r="M2630">
        <v>1417389067</v>
      </c>
      <c r="N2630" s="19">
        <f t="shared" si="373"/>
        <v>41973.716053240743</v>
      </c>
      <c r="O2630">
        <v>1415661067</v>
      </c>
      <c r="P2630" s="19">
        <f t="shared" si="374"/>
        <v>41953.716053240743</v>
      </c>
      <c r="Q2630" t="b">
        <v>0</v>
      </c>
      <c r="R2630">
        <v>21</v>
      </c>
      <c r="S2630" t="b">
        <v>1</v>
      </c>
      <c r="T2630" t="s">
        <v>8301</v>
      </c>
      <c r="U2630" s="6">
        <f t="shared" si="375"/>
        <v>44.095238095238095</v>
      </c>
      <c r="V2630" t="str">
        <f t="shared" si="376"/>
        <v>technology</v>
      </c>
      <c r="W2630" t="str">
        <f t="shared" si="377"/>
        <v>space exploration</v>
      </c>
    </row>
    <row r="2631" spans="1:23" ht="32" x14ac:dyDescent="0.2">
      <c r="A2631" s="5">
        <f t="shared" si="369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tr">
        <f t="shared" si="370"/>
        <v>True</v>
      </c>
      <c r="I2631" t="e">
        <f t="shared" si="371"/>
        <v>#VALUE!</v>
      </c>
      <c r="J2631" t="e">
        <f t="shared" si="372"/>
        <v>#VALUE!</v>
      </c>
      <c r="K2631" t="s">
        <v>8225</v>
      </c>
      <c r="L2631" t="s">
        <v>8247</v>
      </c>
      <c r="M2631">
        <v>1431608122</v>
      </c>
      <c r="N2631" s="19">
        <f t="shared" si="373"/>
        <v>42138.288449074069</v>
      </c>
      <c r="O2631">
        <v>1429016122</v>
      </c>
      <c r="P2631" s="19">
        <f t="shared" si="374"/>
        <v>42108.288449074069</v>
      </c>
      <c r="Q2631" t="b">
        <v>0</v>
      </c>
      <c r="R2631">
        <v>100</v>
      </c>
      <c r="S2631" t="b">
        <v>1</v>
      </c>
      <c r="T2631" t="s">
        <v>8301</v>
      </c>
      <c r="U2631" s="6">
        <f t="shared" si="375"/>
        <v>63.87</v>
      </c>
      <c r="V2631" t="str">
        <f t="shared" si="376"/>
        <v>technology</v>
      </c>
      <c r="W2631" t="str">
        <f t="shared" si="377"/>
        <v>space exploration</v>
      </c>
    </row>
    <row r="2632" spans="1:23" ht="48" x14ac:dyDescent="0.2">
      <c r="A2632" s="5">
        <f t="shared" si="369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tr">
        <f t="shared" si="370"/>
        <v>True</v>
      </c>
      <c r="I2632" t="e">
        <f t="shared" si="371"/>
        <v>#VALUE!</v>
      </c>
      <c r="J2632" t="e">
        <f t="shared" si="372"/>
        <v>#VALUE!</v>
      </c>
      <c r="K2632" t="s">
        <v>8226</v>
      </c>
      <c r="L2632" t="s">
        <v>8248</v>
      </c>
      <c r="M2632">
        <v>1467280800</v>
      </c>
      <c r="N2632" s="19">
        <f t="shared" si="373"/>
        <v>42551.166666666672</v>
      </c>
      <c r="O2632">
        <v>1464921112</v>
      </c>
      <c r="P2632" s="19">
        <f t="shared" si="374"/>
        <v>42523.855462962965</v>
      </c>
      <c r="Q2632" t="b">
        <v>0</v>
      </c>
      <c r="R2632">
        <v>81</v>
      </c>
      <c r="S2632" t="b">
        <v>1</v>
      </c>
      <c r="T2632" t="s">
        <v>8301</v>
      </c>
      <c r="U2632" s="6">
        <f t="shared" si="375"/>
        <v>38.987654320987652</v>
      </c>
      <c r="V2632" t="str">
        <f t="shared" si="376"/>
        <v>technology</v>
      </c>
      <c r="W2632" t="str">
        <f t="shared" si="377"/>
        <v>space exploration</v>
      </c>
    </row>
    <row r="2633" spans="1:23" ht="48" x14ac:dyDescent="0.2">
      <c r="A2633" s="5">
        <f t="shared" si="369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tr">
        <f t="shared" si="370"/>
        <v>True</v>
      </c>
      <c r="I2633" t="e">
        <f t="shared" si="371"/>
        <v>#VALUE!</v>
      </c>
      <c r="J2633" t="e">
        <f t="shared" si="372"/>
        <v>#VALUE!</v>
      </c>
      <c r="K2633" t="s">
        <v>8224</v>
      </c>
      <c r="L2633" t="s">
        <v>8246</v>
      </c>
      <c r="M2633">
        <v>1440907427</v>
      </c>
      <c r="N2633" s="19">
        <f t="shared" si="373"/>
        <v>42245.919293981482</v>
      </c>
      <c r="O2633">
        <v>1438488227</v>
      </c>
      <c r="P2633" s="19">
        <f t="shared" si="374"/>
        <v>42217.919293981482</v>
      </c>
      <c r="Q2633" t="b">
        <v>0</v>
      </c>
      <c r="R2633">
        <v>286</v>
      </c>
      <c r="S2633" t="b">
        <v>1</v>
      </c>
      <c r="T2633" t="s">
        <v>8301</v>
      </c>
      <c r="U2633" s="6">
        <f t="shared" si="375"/>
        <v>80.185489510489504</v>
      </c>
      <c r="V2633" t="str">
        <f t="shared" si="376"/>
        <v>technology</v>
      </c>
      <c r="W2633" t="str">
        <f t="shared" si="377"/>
        <v>space exploration</v>
      </c>
    </row>
    <row r="2634" spans="1:23" ht="48" x14ac:dyDescent="0.2">
      <c r="A2634" s="5">
        <f t="shared" si="369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tr">
        <f t="shared" si="370"/>
        <v>True</v>
      </c>
      <c r="I2634" t="e">
        <f t="shared" si="371"/>
        <v>#VALUE!</v>
      </c>
      <c r="J2634" t="e">
        <f t="shared" si="372"/>
        <v>#VALUE!</v>
      </c>
      <c r="K2634" t="s">
        <v>8224</v>
      </c>
      <c r="L2634" t="s">
        <v>8246</v>
      </c>
      <c r="M2634">
        <v>1464485339</v>
      </c>
      <c r="N2634" s="19">
        <f t="shared" si="373"/>
        <v>42518.811793981484</v>
      </c>
      <c r="O2634">
        <v>1462325339</v>
      </c>
      <c r="P2634" s="19">
        <f t="shared" si="374"/>
        <v>42493.811793981484</v>
      </c>
      <c r="Q2634" t="b">
        <v>0</v>
      </c>
      <c r="R2634">
        <v>42</v>
      </c>
      <c r="S2634" t="b">
        <v>1</v>
      </c>
      <c r="T2634" t="s">
        <v>8301</v>
      </c>
      <c r="U2634" s="6">
        <f t="shared" si="375"/>
        <v>34.904761904761905</v>
      </c>
      <c r="V2634" t="str">
        <f t="shared" si="376"/>
        <v>technology</v>
      </c>
      <c r="W2634" t="str">
        <f t="shared" si="377"/>
        <v>space exploration</v>
      </c>
    </row>
    <row r="2635" spans="1:23" ht="48" x14ac:dyDescent="0.2">
      <c r="A2635" s="5">
        <f t="shared" si="369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tr">
        <f t="shared" si="370"/>
        <v>True</v>
      </c>
      <c r="I2635" t="e">
        <f t="shared" si="371"/>
        <v>#VALUE!</v>
      </c>
      <c r="J2635" t="e">
        <f t="shared" si="372"/>
        <v>#VALUE!</v>
      </c>
      <c r="K2635" t="s">
        <v>8224</v>
      </c>
      <c r="L2635" t="s">
        <v>8246</v>
      </c>
      <c r="M2635">
        <v>1393542000</v>
      </c>
      <c r="N2635" s="19">
        <f t="shared" si="373"/>
        <v>41697.708333333336</v>
      </c>
      <c r="O2635">
        <v>1390938332</v>
      </c>
      <c r="P2635" s="19">
        <f t="shared" si="374"/>
        <v>41667.573287037041</v>
      </c>
      <c r="Q2635" t="b">
        <v>0</v>
      </c>
      <c r="R2635">
        <v>199</v>
      </c>
      <c r="S2635" t="b">
        <v>1</v>
      </c>
      <c r="T2635" t="s">
        <v>8301</v>
      </c>
      <c r="U2635" s="6">
        <f t="shared" si="375"/>
        <v>89.100502512562812</v>
      </c>
      <c r="V2635" t="str">
        <f t="shared" si="376"/>
        <v>technology</v>
      </c>
      <c r="W2635" t="str">
        <f t="shared" si="377"/>
        <v>space exploration</v>
      </c>
    </row>
    <row r="2636" spans="1:23" ht="48" x14ac:dyDescent="0.2">
      <c r="A2636" s="5">
        <f t="shared" si="369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tr">
        <f t="shared" si="370"/>
        <v>True</v>
      </c>
      <c r="I2636" t="e">
        <f t="shared" si="371"/>
        <v>#VALUE!</v>
      </c>
      <c r="J2636" t="e">
        <f t="shared" si="372"/>
        <v>#VALUE!</v>
      </c>
      <c r="K2636" t="s">
        <v>8224</v>
      </c>
      <c r="L2636" t="s">
        <v>8246</v>
      </c>
      <c r="M2636">
        <v>1475163921</v>
      </c>
      <c r="N2636" s="19">
        <f t="shared" si="373"/>
        <v>42642.406493055561</v>
      </c>
      <c r="O2636">
        <v>1472571921</v>
      </c>
      <c r="P2636" s="19">
        <f t="shared" si="374"/>
        <v>42612.406493055561</v>
      </c>
      <c r="Q2636" t="b">
        <v>0</v>
      </c>
      <c r="R2636">
        <v>25</v>
      </c>
      <c r="S2636" t="b">
        <v>1</v>
      </c>
      <c r="T2636" t="s">
        <v>8301</v>
      </c>
      <c r="U2636" s="6">
        <f t="shared" si="375"/>
        <v>39.44</v>
      </c>
      <c r="V2636" t="str">
        <f t="shared" si="376"/>
        <v>technology</v>
      </c>
      <c r="W2636" t="str">
        <f t="shared" si="377"/>
        <v>space exploration</v>
      </c>
    </row>
    <row r="2637" spans="1:23" ht="48" x14ac:dyDescent="0.2">
      <c r="A2637" s="5">
        <f t="shared" si="369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tr">
        <f t="shared" si="370"/>
        <v>True</v>
      </c>
      <c r="I2637" t="e">
        <f t="shared" si="371"/>
        <v>#VALUE!</v>
      </c>
      <c r="J2637" t="e">
        <f t="shared" si="372"/>
        <v>#VALUE!</v>
      </c>
      <c r="K2637" t="s">
        <v>8229</v>
      </c>
      <c r="L2637" t="s">
        <v>8251</v>
      </c>
      <c r="M2637">
        <v>1425937761</v>
      </c>
      <c r="N2637" s="19">
        <f t="shared" si="373"/>
        <v>42072.659270833334</v>
      </c>
      <c r="O2637">
        <v>1422917361</v>
      </c>
      <c r="P2637" s="19">
        <f t="shared" si="374"/>
        <v>42037.700937500005</v>
      </c>
      <c r="Q2637" t="b">
        <v>0</v>
      </c>
      <c r="R2637">
        <v>84</v>
      </c>
      <c r="S2637" t="b">
        <v>1</v>
      </c>
      <c r="T2637" t="s">
        <v>8301</v>
      </c>
      <c r="U2637" s="6">
        <f t="shared" si="375"/>
        <v>136.9047619047619</v>
      </c>
      <c r="V2637" t="str">
        <f t="shared" si="376"/>
        <v>technology</v>
      </c>
      <c r="W2637" t="str">
        <f t="shared" si="377"/>
        <v>space exploration</v>
      </c>
    </row>
    <row r="2638" spans="1:23" ht="48" x14ac:dyDescent="0.2">
      <c r="A2638" s="5">
        <f t="shared" si="369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tr">
        <f t="shared" si="370"/>
        <v>True</v>
      </c>
      <c r="I2638" t="e">
        <f t="shared" si="371"/>
        <v>#VALUE!</v>
      </c>
      <c r="J2638" t="e">
        <f t="shared" si="372"/>
        <v>#VALUE!</v>
      </c>
      <c r="K2638" t="s">
        <v>8224</v>
      </c>
      <c r="L2638" t="s">
        <v>8246</v>
      </c>
      <c r="M2638">
        <v>1476579600</v>
      </c>
      <c r="N2638" s="19">
        <f t="shared" si="373"/>
        <v>42658.791666666672</v>
      </c>
      <c r="O2638">
        <v>1474641914</v>
      </c>
      <c r="P2638" s="19">
        <f t="shared" si="374"/>
        <v>42636.364745370374</v>
      </c>
      <c r="Q2638" t="b">
        <v>0</v>
      </c>
      <c r="R2638">
        <v>50</v>
      </c>
      <c r="S2638" t="b">
        <v>1</v>
      </c>
      <c r="T2638" t="s">
        <v>8301</v>
      </c>
      <c r="U2638" s="6">
        <f t="shared" si="375"/>
        <v>37.46</v>
      </c>
      <c r="V2638" t="str">
        <f t="shared" si="376"/>
        <v>technology</v>
      </c>
      <c r="W2638" t="str">
        <f t="shared" si="377"/>
        <v>space exploration</v>
      </c>
    </row>
    <row r="2639" spans="1:23" ht="32" x14ac:dyDescent="0.2">
      <c r="A2639" s="5">
        <f t="shared" si="369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tr">
        <f t="shared" si="370"/>
        <v>True</v>
      </c>
      <c r="I2639" t="e">
        <f t="shared" si="371"/>
        <v>#VALUE!</v>
      </c>
      <c r="J2639" t="e">
        <f t="shared" si="372"/>
        <v>#VALUE!</v>
      </c>
      <c r="K2639" t="s">
        <v>8224</v>
      </c>
      <c r="L2639" t="s">
        <v>8246</v>
      </c>
      <c r="M2639">
        <v>1476277875</v>
      </c>
      <c r="N2639" s="19">
        <f t="shared" si="373"/>
        <v>42655.299479166672</v>
      </c>
      <c r="O2639">
        <v>1474895475</v>
      </c>
      <c r="P2639" s="19">
        <f t="shared" si="374"/>
        <v>42639.299479166672</v>
      </c>
      <c r="Q2639" t="b">
        <v>0</v>
      </c>
      <c r="R2639">
        <v>26</v>
      </c>
      <c r="S2639" t="b">
        <v>1</v>
      </c>
      <c r="T2639" t="s">
        <v>8301</v>
      </c>
      <c r="U2639" s="6">
        <f t="shared" si="375"/>
        <v>31.96153846153846</v>
      </c>
      <c r="V2639" t="str">
        <f t="shared" si="376"/>
        <v>technology</v>
      </c>
      <c r="W2639" t="str">
        <f t="shared" si="377"/>
        <v>space exploration</v>
      </c>
    </row>
    <row r="2640" spans="1:23" ht="48" x14ac:dyDescent="0.2">
      <c r="A2640" s="5">
        <f t="shared" si="369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tr">
        <f t="shared" si="370"/>
        <v>True</v>
      </c>
      <c r="I2640" t="e">
        <f t="shared" si="371"/>
        <v>#VALUE!</v>
      </c>
      <c r="J2640" t="e">
        <f t="shared" si="372"/>
        <v>#VALUE!</v>
      </c>
      <c r="K2640" t="s">
        <v>8224</v>
      </c>
      <c r="L2640" t="s">
        <v>8246</v>
      </c>
      <c r="M2640">
        <v>1421358895</v>
      </c>
      <c r="N2640" s="19">
        <f t="shared" si="373"/>
        <v>42019.663136574076</v>
      </c>
      <c r="O2640">
        <v>1418766895</v>
      </c>
      <c r="P2640" s="19">
        <f t="shared" si="374"/>
        <v>41989.663136574076</v>
      </c>
      <c r="Q2640" t="b">
        <v>0</v>
      </c>
      <c r="R2640">
        <v>14</v>
      </c>
      <c r="S2640" t="b">
        <v>1</v>
      </c>
      <c r="T2640" t="s">
        <v>8301</v>
      </c>
      <c r="U2640" s="6">
        <f t="shared" si="375"/>
        <v>25.214285714285715</v>
      </c>
      <c r="V2640" t="str">
        <f t="shared" si="376"/>
        <v>technology</v>
      </c>
      <c r="W2640" t="str">
        <f t="shared" si="377"/>
        <v>space exploration</v>
      </c>
    </row>
    <row r="2641" spans="1:23" ht="48" x14ac:dyDescent="0.2">
      <c r="A2641" s="5">
        <f t="shared" si="369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tr">
        <f t="shared" si="370"/>
        <v>True</v>
      </c>
      <c r="I2641" t="e">
        <f t="shared" si="371"/>
        <v>#VALUE!</v>
      </c>
      <c r="J2641" t="e">
        <f t="shared" si="372"/>
        <v>#VALUE!</v>
      </c>
      <c r="K2641" t="s">
        <v>8225</v>
      </c>
      <c r="L2641" t="s">
        <v>8247</v>
      </c>
      <c r="M2641">
        <v>1424378748</v>
      </c>
      <c r="N2641" s="19">
        <f t="shared" si="373"/>
        <v>42054.61513888889</v>
      </c>
      <c r="O2641">
        <v>1421786748</v>
      </c>
      <c r="P2641" s="19">
        <f t="shared" si="374"/>
        <v>42024.61513888889</v>
      </c>
      <c r="Q2641" t="b">
        <v>0</v>
      </c>
      <c r="R2641">
        <v>49</v>
      </c>
      <c r="S2641" t="b">
        <v>1</v>
      </c>
      <c r="T2641" t="s">
        <v>8301</v>
      </c>
      <c r="U2641" s="6">
        <f t="shared" si="375"/>
        <v>10.040816326530612</v>
      </c>
      <c r="V2641" t="str">
        <f t="shared" si="376"/>
        <v>technology</v>
      </c>
      <c r="W2641" t="str">
        <f t="shared" si="377"/>
        <v>space exploration</v>
      </c>
    </row>
    <row r="2642" spans="1:23" ht="64" x14ac:dyDescent="0.2">
      <c r="A2642" s="5">
        <f t="shared" si="369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tr">
        <f t="shared" si="370"/>
        <v>True</v>
      </c>
      <c r="I2642" t="e">
        <f t="shared" si="371"/>
        <v>#VALUE!</v>
      </c>
      <c r="J2642" t="e">
        <f t="shared" si="372"/>
        <v>#VALUE!</v>
      </c>
      <c r="K2642" t="s">
        <v>8224</v>
      </c>
      <c r="L2642" t="s">
        <v>8246</v>
      </c>
      <c r="M2642">
        <v>1433735474</v>
      </c>
      <c r="N2642" s="19">
        <f t="shared" si="373"/>
        <v>42162.910578703704</v>
      </c>
      <c r="O2642">
        <v>1428551474</v>
      </c>
      <c r="P2642" s="19">
        <f t="shared" si="374"/>
        <v>42102.910578703704</v>
      </c>
      <c r="Q2642" t="b">
        <v>0</v>
      </c>
      <c r="R2642">
        <v>69</v>
      </c>
      <c r="S2642" t="b">
        <v>1</v>
      </c>
      <c r="T2642" t="s">
        <v>8301</v>
      </c>
      <c r="U2642" s="6">
        <f t="shared" si="375"/>
        <v>45.94202898550725</v>
      </c>
      <c r="V2642" t="str">
        <f t="shared" si="376"/>
        <v>technology</v>
      </c>
      <c r="W2642" t="str">
        <f t="shared" si="377"/>
        <v>space exploration</v>
      </c>
    </row>
    <row r="2643" spans="1:23" ht="32" x14ac:dyDescent="0.2">
      <c r="A2643" s="5">
        <f t="shared" si="369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e">
        <f t="shared" si="370"/>
        <v>#VALUE!</v>
      </c>
      <c r="I2643" t="str">
        <f t="shared" si="371"/>
        <v>True</v>
      </c>
      <c r="J2643" t="e">
        <f t="shared" si="372"/>
        <v>#VALUE!</v>
      </c>
      <c r="K2643" t="s">
        <v>8224</v>
      </c>
      <c r="L2643" t="s">
        <v>8246</v>
      </c>
      <c r="M2643">
        <v>1410811740</v>
      </c>
      <c r="N2643" s="19">
        <f t="shared" si="373"/>
        <v>41897.589583333334</v>
      </c>
      <c r="O2643">
        <v>1409341863</v>
      </c>
      <c r="P2643" s="19">
        <f t="shared" si="374"/>
        <v>41880.577118055553</v>
      </c>
      <c r="Q2643" t="b">
        <v>0</v>
      </c>
      <c r="R2643">
        <v>1</v>
      </c>
      <c r="S2643" t="b">
        <v>0</v>
      </c>
      <c r="T2643" t="s">
        <v>8301</v>
      </c>
      <c r="U2643" s="6">
        <f t="shared" si="375"/>
        <v>15</v>
      </c>
      <c r="V2643" t="str">
        <f t="shared" si="376"/>
        <v>technology</v>
      </c>
      <c r="W2643" t="str">
        <f t="shared" si="377"/>
        <v>space exploration</v>
      </c>
    </row>
    <row r="2644" spans="1:23" ht="64" x14ac:dyDescent="0.2">
      <c r="A2644" s="5">
        <f t="shared" si="369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e">
        <f t="shared" si="370"/>
        <v>#VALUE!</v>
      </c>
      <c r="I2644" t="str">
        <f t="shared" si="371"/>
        <v>True</v>
      </c>
      <c r="J2644" t="e">
        <f t="shared" si="372"/>
        <v>#VALUE!</v>
      </c>
      <c r="K2644" t="s">
        <v>8236</v>
      </c>
      <c r="L2644" t="s">
        <v>8249</v>
      </c>
      <c r="M2644">
        <v>1468565820</v>
      </c>
      <c r="N2644" s="19">
        <f t="shared" si="373"/>
        <v>42566.039583333331</v>
      </c>
      <c r="O2644">
        <v>1465970108</v>
      </c>
      <c r="P2644" s="19">
        <f t="shared" si="374"/>
        <v>42535.996620370366</v>
      </c>
      <c r="Q2644" t="b">
        <v>0</v>
      </c>
      <c r="R2644">
        <v>0</v>
      </c>
      <c r="S2644" t="b">
        <v>0</v>
      </c>
      <c r="T2644" t="s">
        <v>8301</v>
      </c>
      <c r="U2644" s="6" t="e">
        <f t="shared" si="375"/>
        <v>#DIV/0!</v>
      </c>
      <c r="V2644" t="str">
        <f t="shared" si="376"/>
        <v>technology</v>
      </c>
      <c r="W2644" t="str">
        <f t="shared" si="377"/>
        <v>space exploration</v>
      </c>
    </row>
    <row r="2645" spans="1:23" ht="48" x14ac:dyDescent="0.2">
      <c r="A2645" s="5">
        <f t="shared" si="369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e">
        <f t="shared" si="370"/>
        <v>#VALUE!</v>
      </c>
      <c r="I2645" t="e">
        <f t="shared" si="371"/>
        <v>#VALUE!</v>
      </c>
      <c r="J2645" t="str">
        <f t="shared" si="372"/>
        <v>True</v>
      </c>
      <c r="K2645" t="s">
        <v>8224</v>
      </c>
      <c r="L2645" t="s">
        <v>8246</v>
      </c>
      <c r="M2645">
        <v>1482307140</v>
      </c>
      <c r="N2645" s="19">
        <f t="shared" si="373"/>
        <v>42725.082638888889</v>
      </c>
      <c r="O2645">
        <v>1479218315</v>
      </c>
      <c r="P2645" s="19">
        <f t="shared" si="374"/>
        <v>42689.332349537035</v>
      </c>
      <c r="Q2645" t="b">
        <v>1</v>
      </c>
      <c r="R2645">
        <v>1501</v>
      </c>
      <c r="S2645" t="b">
        <v>0</v>
      </c>
      <c r="T2645" t="s">
        <v>8301</v>
      </c>
      <c r="U2645" s="6">
        <f t="shared" si="375"/>
        <v>223.58248500999335</v>
      </c>
      <c r="V2645" t="str">
        <f t="shared" si="376"/>
        <v>technology</v>
      </c>
      <c r="W2645" t="str">
        <f t="shared" si="377"/>
        <v>space exploration</v>
      </c>
    </row>
    <row r="2646" spans="1:23" ht="48" x14ac:dyDescent="0.2">
      <c r="A2646" s="5">
        <f t="shared" si="369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e">
        <f t="shared" si="370"/>
        <v>#VALUE!</v>
      </c>
      <c r="I2646" t="e">
        <f t="shared" si="371"/>
        <v>#VALUE!</v>
      </c>
      <c r="J2646" t="str">
        <f t="shared" si="372"/>
        <v>True</v>
      </c>
      <c r="K2646" t="s">
        <v>8224</v>
      </c>
      <c r="L2646" t="s">
        <v>8246</v>
      </c>
      <c r="M2646">
        <v>1489172435</v>
      </c>
      <c r="N2646" s="19">
        <f t="shared" si="373"/>
        <v>42804.542071759264</v>
      </c>
      <c r="O2646">
        <v>1486580435</v>
      </c>
      <c r="P2646" s="19">
        <f t="shared" si="374"/>
        <v>42774.542071759264</v>
      </c>
      <c r="Q2646" t="b">
        <v>1</v>
      </c>
      <c r="R2646">
        <v>52</v>
      </c>
      <c r="S2646" t="b">
        <v>0</v>
      </c>
      <c r="T2646" t="s">
        <v>8301</v>
      </c>
      <c r="U2646" s="6">
        <f t="shared" si="375"/>
        <v>39.480769230769234</v>
      </c>
      <c r="V2646" t="str">
        <f t="shared" si="376"/>
        <v>technology</v>
      </c>
      <c r="W2646" t="str">
        <f t="shared" si="377"/>
        <v>space exploration</v>
      </c>
    </row>
    <row r="2647" spans="1:23" ht="48" x14ac:dyDescent="0.2">
      <c r="A2647" s="5">
        <f t="shared" si="369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e">
        <f t="shared" si="370"/>
        <v>#VALUE!</v>
      </c>
      <c r="I2647" t="e">
        <f t="shared" si="371"/>
        <v>#VALUE!</v>
      </c>
      <c r="J2647" t="str">
        <f t="shared" si="372"/>
        <v>True</v>
      </c>
      <c r="K2647" t="s">
        <v>8226</v>
      </c>
      <c r="L2647" t="s">
        <v>8248</v>
      </c>
      <c r="M2647">
        <v>1415481203</v>
      </c>
      <c r="N2647" s="19">
        <f t="shared" si="373"/>
        <v>41951.634293981479</v>
      </c>
      <c r="O2647">
        <v>1412885603</v>
      </c>
      <c r="P2647" s="19">
        <f t="shared" si="374"/>
        <v>41921.592627314814</v>
      </c>
      <c r="Q2647" t="b">
        <v>1</v>
      </c>
      <c r="R2647">
        <v>23</v>
      </c>
      <c r="S2647" t="b">
        <v>0</v>
      </c>
      <c r="T2647" t="s">
        <v>8301</v>
      </c>
      <c r="U2647" s="6">
        <f t="shared" si="375"/>
        <v>91.304347826086953</v>
      </c>
      <c r="V2647" t="str">
        <f t="shared" si="376"/>
        <v>technology</v>
      </c>
      <c r="W2647" t="str">
        <f t="shared" si="377"/>
        <v>space exploration</v>
      </c>
    </row>
    <row r="2648" spans="1:23" ht="48" x14ac:dyDescent="0.2">
      <c r="A2648" s="5">
        <f t="shared" si="369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e">
        <f t="shared" si="370"/>
        <v>#VALUE!</v>
      </c>
      <c r="I2648" t="e">
        <f t="shared" si="371"/>
        <v>#VALUE!</v>
      </c>
      <c r="J2648" t="str">
        <f t="shared" si="372"/>
        <v>True</v>
      </c>
      <c r="K2648" t="s">
        <v>8224</v>
      </c>
      <c r="L2648" t="s">
        <v>8246</v>
      </c>
      <c r="M2648">
        <v>1441783869</v>
      </c>
      <c r="N2648" s="19">
        <f t="shared" si="373"/>
        <v>42256.063298611116</v>
      </c>
      <c r="O2648">
        <v>1439191869</v>
      </c>
      <c r="P2648" s="19">
        <f t="shared" si="374"/>
        <v>42226.063298611116</v>
      </c>
      <c r="Q2648" t="b">
        <v>1</v>
      </c>
      <c r="R2648">
        <v>535</v>
      </c>
      <c r="S2648" t="b">
        <v>0</v>
      </c>
      <c r="T2648" t="s">
        <v>8301</v>
      </c>
      <c r="U2648" s="6">
        <f t="shared" si="375"/>
        <v>78.666205607476627</v>
      </c>
      <c r="V2648" t="str">
        <f t="shared" si="376"/>
        <v>technology</v>
      </c>
      <c r="W2648" t="str">
        <f t="shared" si="377"/>
        <v>space exploration</v>
      </c>
    </row>
    <row r="2649" spans="1:23" ht="48" x14ac:dyDescent="0.2">
      <c r="A2649" s="5">
        <f t="shared" si="369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e">
        <f t="shared" si="370"/>
        <v>#VALUE!</v>
      </c>
      <c r="I2649" t="e">
        <f t="shared" si="371"/>
        <v>#VALUE!</v>
      </c>
      <c r="J2649" t="str">
        <f t="shared" si="372"/>
        <v>True</v>
      </c>
      <c r="K2649" t="s">
        <v>8229</v>
      </c>
      <c r="L2649" t="s">
        <v>8251</v>
      </c>
      <c r="M2649">
        <v>1439533019</v>
      </c>
      <c r="N2649" s="19">
        <f t="shared" si="373"/>
        <v>42230.011793981481</v>
      </c>
      <c r="O2649">
        <v>1436941019</v>
      </c>
      <c r="P2649" s="19">
        <f t="shared" si="374"/>
        <v>42200.011793981481</v>
      </c>
      <c r="Q2649" t="b">
        <v>0</v>
      </c>
      <c r="R2649">
        <v>3</v>
      </c>
      <c r="S2649" t="b">
        <v>0</v>
      </c>
      <c r="T2649" t="s">
        <v>8301</v>
      </c>
      <c r="U2649" s="6">
        <f t="shared" si="375"/>
        <v>12</v>
      </c>
      <c r="V2649" t="str">
        <f t="shared" si="376"/>
        <v>technology</v>
      </c>
      <c r="W2649" t="str">
        <f t="shared" si="377"/>
        <v>space exploration</v>
      </c>
    </row>
    <row r="2650" spans="1:23" ht="48" x14ac:dyDescent="0.2">
      <c r="A2650" s="5">
        <f t="shared" si="369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e">
        <f t="shared" si="370"/>
        <v>#VALUE!</v>
      </c>
      <c r="I2650" t="e">
        <f t="shared" si="371"/>
        <v>#VALUE!</v>
      </c>
      <c r="J2650" t="str">
        <f t="shared" si="372"/>
        <v>True</v>
      </c>
      <c r="K2650" t="s">
        <v>8224</v>
      </c>
      <c r="L2650" t="s">
        <v>8246</v>
      </c>
      <c r="M2650">
        <v>1457543360</v>
      </c>
      <c r="N2650" s="19">
        <f t="shared" si="373"/>
        <v>42438.464814814812</v>
      </c>
      <c r="O2650">
        <v>1454951360</v>
      </c>
      <c r="P2650" s="19">
        <f t="shared" si="374"/>
        <v>42408.464814814812</v>
      </c>
      <c r="Q2650" t="b">
        <v>0</v>
      </c>
      <c r="R2650">
        <v>6</v>
      </c>
      <c r="S2650" t="b">
        <v>0</v>
      </c>
      <c r="T2650" t="s">
        <v>8301</v>
      </c>
      <c r="U2650" s="6">
        <f t="shared" si="375"/>
        <v>17.666666666666668</v>
      </c>
      <c r="V2650" t="str">
        <f t="shared" si="376"/>
        <v>technology</v>
      </c>
      <c r="W2650" t="str">
        <f t="shared" si="377"/>
        <v>space exploration</v>
      </c>
    </row>
    <row r="2651" spans="1:23" ht="16" x14ac:dyDescent="0.2">
      <c r="A2651" s="5">
        <f t="shared" si="369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e">
        <f t="shared" si="370"/>
        <v>#VALUE!</v>
      </c>
      <c r="I2651" t="e">
        <f t="shared" si="371"/>
        <v>#VALUE!</v>
      </c>
      <c r="J2651" t="str">
        <f t="shared" si="372"/>
        <v>True</v>
      </c>
      <c r="K2651" t="s">
        <v>8224</v>
      </c>
      <c r="L2651" t="s">
        <v>8246</v>
      </c>
      <c r="M2651">
        <v>1454370941</v>
      </c>
      <c r="N2651" s="19">
        <f t="shared" si="373"/>
        <v>42401.74700231482</v>
      </c>
      <c r="O2651">
        <v>1449186941</v>
      </c>
      <c r="P2651" s="19">
        <f t="shared" si="374"/>
        <v>42341.74700231482</v>
      </c>
      <c r="Q2651" t="b">
        <v>0</v>
      </c>
      <c r="R2651">
        <v>3</v>
      </c>
      <c r="S2651" t="b">
        <v>0</v>
      </c>
      <c r="T2651" t="s">
        <v>8301</v>
      </c>
      <c r="U2651" s="6">
        <f t="shared" si="375"/>
        <v>41.333333333333336</v>
      </c>
      <c r="V2651" t="str">
        <f t="shared" si="376"/>
        <v>technology</v>
      </c>
      <c r="W2651" t="str">
        <f t="shared" si="377"/>
        <v>space exploration</v>
      </c>
    </row>
    <row r="2652" spans="1:23" ht="48" x14ac:dyDescent="0.2">
      <c r="A2652" s="5">
        <f t="shared" si="369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e">
        <f t="shared" si="370"/>
        <v>#VALUE!</v>
      </c>
      <c r="I2652" t="e">
        <f t="shared" si="371"/>
        <v>#VALUE!</v>
      </c>
      <c r="J2652" t="str">
        <f t="shared" si="372"/>
        <v>True</v>
      </c>
      <c r="K2652" t="s">
        <v>8224</v>
      </c>
      <c r="L2652" t="s">
        <v>8246</v>
      </c>
      <c r="M2652">
        <v>1482332343</v>
      </c>
      <c r="N2652" s="19">
        <f t="shared" si="373"/>
        <v>42725.374340277776</v>
      </c>
      <c r="O2652">
        <v>1479740343</v>
      </c>
      <c r="P2652" s="19">
        <f t="shared" si="374"/>
        <v>42695.374340277776</v>
      </c>
      <c r="Q2652" t="b">
        <v>0</v>
      </c>
      <c r="R2652">
        <v>5</v>
      </c>
      <c r="S2652" t="b">
        <v>0</v>
      </c>
      <c r="T2652" t="s">
        <v>8301</v>
      </c>
      <c r="U2652" s="6">
        <f t="shared" si="375"/>
        <v>71.599999999999994</v>
      </c>
      <c r="V2652" t="str">
        <f t="shared" si="376"/>
        <v>technology</v>
      </c>
      <c r="W2652" t="str">
        <f t="shared" si="377"/>
        <v>space exploration</v>
      </c>
    </row>
    <row r="2653" spans="1:23" ht="48" x14ac:dyDescent="0.2">
      <c r="A2653" s="5">
        <f t="shared" si="369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e">
        <f t="shared" si="370"/>
        <v>#VALUE!</v>
      </c>
      <c r="I2653" t="e">
        <f t="shared" si="371"/>
        <v>#VALUE!</v>
      </c>
      <c r="J2653" t="str">
        <f t="shared" si="372"/>
        <v>True</v>
      </c>
      <c r="K2653" t="s">
        <v>8224</v>
      </c>
      <c r="L2653" t="s">
        <v>8246</v>
      </c>
      <c r="M2653">
        <v>1450380009</v>
      </c>
      <c r="N2653" s="19">
        <f t="shared" si="373"/>
        <v>42355.555659722217</v>
      </c>
      <c r="O2653">
        <v>1447960809</v>
      </c>
      <c r="P2653" s="19">
        <f t="shared" si="374"/>
        <v>42327.555659722217</v>
      </c>
      <c r="Q2653" t="b">
        <v>0</v>
      </c>
      <c r="R2653">
        <v>17</v>
      </c>
      <c r="S2653" t="b">
        <v>0</v>
      </c>
      <c r="T2653" t="s">
        <v>8301</v>
      </c>
      <c r="U2653" s="6">
        <f t="shared" si="375"/>
        <v>307.8235294117647</v>
      </c>
      <c r="V2653" t="str">
        <f t="shared" si="376"/>
        <v>technology</v>
      </c>
      <c r="W2653" t="str">
        <f t="shared" si="377"/>
        <v>space exploration</v>
      </c>
    </row>
    <row r="2654" spans="1:23" ht="48" x14ac:dyDescent="0.2">
      <c r="A2654" s="5">
        <f t="shared" si="369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e">
        <f t="shared" si="370"/>
        <v>#VALUE!</v>
      </c>
      <c r="I2654" t="e">
        <f t="shared" si="371"/>
        <v>#VALUE!</v>
      </c>
      <c r="J2654" t="str">
        <f t="shared" si="372"/>
        <v>True</v>
      </c>
      <c r="K2654" t="s">
        <v>8226</v>
      </c>
      <c r="L2654" t="s">
        <v>8248</v>
      </c>
      <c r="M2654">
        <v>1418183325</v>
      </c>
      <c r="N2654" s="19">
        <f t="shared" si="373"/>
        <v>41982.908854166672</v>
      </c>
      <c r="O2654">
        <v>1415591325</v>
      </c>
      <c r="P2654" s="19">
        <f t="shared" si="374"/>
        <v>41952.908854166672</v>
      </c>
      <c r="Q2654" t="b">
        <v>0</v>
      </c>
      <c r="R2654">
        <v>11</v>
      </c>
      <c r="S2654" t="b">
        <v>0</v>
      </c>
      <c r="T2654" t="s">
        <v>8301</v>
      </c>
      <c r="U2654" s="6">
        <f t="shared" si="375"/>
        <v>80.454545454545453</v>
      </c>
      <c r="V2654" t="str">
        <f t="shared" si="376"/>
        <v>technology</v>
      </c>
      <c r="W2654" t="str">
        <f t="shared" si="377"/>
        <v>space exploration</v>
      </c>
    </row>
    <row r="2655" spans="1:23" ht="48" x14ac:dyDescent="0.2">
      <c r="A2655" s="5">
        <f t="shared" si="369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e">
        <f t="shared" si="370"/>
        <v>#VALUE!</v>
      </c>
      <c r="I2655" t="e">
        <f t="shared" si="371"/>
        <v>#VALUE!</v>
      </c>
      <c r="J2655" t="str">
        <f t="shared" si="372"/>
        <v>True</v>
      </c>
      <c r="K2655" t="s">
        <v>8224</v>
      </c>
      <c r="L2655" t="s">
        <v>8246</v>
      </c>
      <c r="M2655">
        <v>1402632000</v>
      </c>
      <c r="N2655" s="19">
        <f t="shared" si="373"/>
        <v>41802.916666666664</v>
      </c>
      <c r="O2655">
        <v>1399909127</v>
      </c>
      <c r="P2655" s="19">
        <f t="shared" si="374"/>
        <v>41771.401932870373</v>
      </c>
      <c r="Q2655" t="b">
        <v>0</v>
      </c>
      <c r="R2655">
        <v>70</v>
      </c>
      <c r="S2655" t="b">
        <v>0</v>
      </c>
      <c r="T2655" t="s">
        <v>8301</v>
      </c>
      <c r="U2655" s="6">
        <f t="shared" si="375"/>
        <v>83.942857142857136</v>
      </c>
      <c r="V2655" t="str">
        <f t="shared" si="376"/>
        <v>technology</v>
      </c>
      <c r="W2655" t="str">
        <f t="shared" si="377"/>
        <v>space exploration</v>
      </c>
    </row>
    <row r="2656" spans="1:23" ht="48" x14ac:dyDescent="0.2">
      <c r="A2656" s="5">
        <f t="shared" si="369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e">
        <f t="shared" si="370"/>
        <v>#VALUE!</v>
      </c>
      <c r="I2656" t="e">
        <f t="shared" si="371"/>
        <v>#VALUE!</v>
      </c>
      <c r="J2656" t="str">
        <f t="shared" si="372"/>
        <v>True</v>
      </c>
      <c r="K2656" t="s">
        <v>8224</v>
      </c>
      <c r="L2656" t="s">
        <v>8246</v>
      </c>
      <c r="M2656">
        <v>1429622726</v>
      </c>
      <c r="N2656" s="19">
        <f t="shared" si="373"/>
        <v>42115.309328703705</v>
      </c>
      <c r="O2656">
        <v>1424442326</v>
      </c>
      <c r="P2656" s="19">
        <f t="shared" si="374"/>
        <v>42055.350995370376</v>
      </c>
      <c r="Q2656" t="b">
        <v>0</v>
      </c>
      <c r="R2656">
        <v>6</v>
      </c>
      <c r="S2656" t="b">
        <v>0</v>
      </c>
      <c r="T2656" t="s">
        <v>8301</v>
      </c>
      <c r="U2656" s="6">
        <f t="shared" si="375"/>
        <v>8.5</v>
      </c>
      <c r="V2656" t="str">
        <f t="shared" si="376"/>
        <v>technology</v>
      </c>
      <c r="W2656" t="str">
        <f t="shared" si="377"/>
        <v>space exploration</v>
      </c>
    </row>
    <row r="2657" spans="1:23" ht="16" x14ac:dyDescent="0.2">
      <c r="A2657" s="5">
        <f t="shared" si="369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e">
        <f t="shared" si="370"/>
        <v>#VALUE!</v>
      </c>
      <c r="I2657" t="e">
        <f t="shared" si="371"/>
        <v>#VALUE!</v>
      </c>
      <c r="J2657" t="str">
        <f t="shared" si="372"/>
        <v>True</v>
      </c>
      <c r="K2657" t="s">
        <v>8224</v>
      </c>
      <c r="L2657" t="s">
        <v>8246</v>
      </c>
      <c r="M2657">
        <v>1455048000</v>
      </c>
      <c r="N2657" s="19">
        <f t="shared" si="373"/>
        <v>42409.583333333328</v>
      </c>
      <c r="O2657">
        <v>1452631647</v>
      </c>
      <c r="P2657" s="19">
        <f t="shared" si="374"/>
        <v>42381.616284722222</v>
      </c>
      <c r="Q2657" t="b">
        <v>0</v>
      </c>
      <c r="R2657">
        <v>43</v>
      </c>
      <c r="S2657" t="b">
        <v>0</v>
      </c>
      <c r="T2657" t="s">
        <v>8301</v>
      </c>
      <c r="U2657" s="6">
        <f t="shared" si="375"/>
        <v>73.372093023255815</v>
      </c>
      <c r="V2657" t="str">
        <f t="shared" si="376"/>
        <v>technology</v>
      </c>
      <c r="W2657" t="str">
        <f t="shared" si="377"/>
        <v>space exploration</v>
      </c>
    </row>
    <row r="2658" spans="1:23" ht="32" x14ac:dyDescent="0.2">
      <c r="A2658" s="5">
        <f t="shared" si="369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e">
        <f t="shared" si="370"/>
        <v>#VALUE!</v>
      </c>
      <c r="I2658" t="e">
        <f t="shared" si="371"/>
        <v>#VALUE!</v>
      </c>
      <c r="J2658" t="str">
        <f t="shared" si="372"/>
        <v>True</v>
      </c>
      <c r="K2658" t="s">
        <v>8224</v>
      </c>
      <c r="L2658" t="s">
        <v>8246</v>
      </c>
      <c r="M2658">
        <v>1489345200</v>
      </c>
      <c r="N2658" s="19">
        <f t="shared" si="373"/>
        <v>42806.541666666672</v>
      </c>
      <c r="O2658">
        <v>1485966688</v>
      </c>
      <c r="P2658" s="19">
        <f t="shared" si="374"/>
        <v>42767.438518518517</v>
      </c>
      <c r="Q2658" t="b">
        <v>0</v>
      </c>
      <c r="R2658">
        <v>152</v>
      </c>
      <c r="S2658" t="b">
        <v>0</v>
      </c>
      <c r="T2658" t="s">
        <v>8301</v>
      </c>
      <c r="U2658" s="6">
        <f t="shared" si="375"/>
        <v>112.86184210526316</v>
      </c>
      <c r="V2658" t="str">
        <f t="shared" si="376"/>
        <v>technology</v>
      </c>
      <c r="W2658" t="str">
        <f t="shared" si="377"/>
        <v>space exploration</v>
      </c>
    </row>
    <row r="2659" spans="1:23" ht="48" x14ac:dyDescent="0.2">
      <c r="A2659" s="5">
        <f t="shared" si="369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e">
        <f t="shared" si="370"/>
        <v>#VALUE!</v>
      </c>
      <c r="I2659" t="e">
        <f t="shared" si="371"/>
        <v>#VALUE!</v>
      </c>
      <c r="J2659" t="str">
        <f t="shared" si="372"/>
        <v>True</v>
      </c>
      <c r="K2659" t="s">
        <v>8224</v>
      </c>
      <c r="L2659" t="s">
        <v>8246</v>
      </c>
      <c r="M2659">
        <v>1470187800</v>
      </c>
      <c r="N2659" s="19">
        <f t="shared" si="373"/>
        <v>42584.8125</v>
      </c>
      <c r="O2659">
        <v>1467325053</v>
      </c>
      <c r="P2659" s="19">
        <f t="shared" si="374"/>
        <v>42551.678854166668</v>
      </c>
      <c r="Q2659" t="b">
        <v>0</v>
      </c>
      <c r="R2659">
        <v>59</v>
      </c>
      <c r="S2659" t="b">
        <v>0</v>
      </c>
      <c r="T2659" t="s">
        <v>8301</v>
      </c>
      <c r="U2659" s="6">
        <f t="shared" si="375"/>
        <v>95.277627118644077</v>
      </c>
      <c r="V2659" t="str">
        <f t="shared" si="376"/>
        <v>technology</v>
      </c>
      <c r="W2659" t="str">
        <f t="shared" si="377"/>
        <v>space exploration</v>
      </c>
    </row>
    <row r="2660" spans="1:23" ht="48" x14ac:dyDescent="0.2">
      <c r="A2660" s="5">
        <f t="shared" si="369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e">
        <f t="shared" si="370"/>
        <v>#VALUE!</v>
      </c>
      <c r="I2660" t="e">
        <f t="shared" si="371"/>
        <v>#VALUE!</v>
      </c>
      <c r="J2660" t="str">
        <f t="shared" si="372"/>
        <v>True</v>
      </c>
      <c r="K2660" t="s">
        <v>8224</v>
      </c>
      <c r="L2660" t="s">
        <v>8246</v>
      </c>
      <c r="M2660">
        <v>1469913194</v>
      </c>
      <c r="N2660" s="19">
        <f t="shared" si="373"/>
        <v>42581.634189814817</v>
      </c>
      <c r="O2660">
        <v>1467321194</v>
      </c>
      <c r="P2660" s="19">
        <f t="shared" si="374"/>
        <v>42551.634189814817</v>
      </c>
      <c r="Q2660" t="b">
        <v>0</v>
      </c>
      <c r="R2660">
        <v>4</v>
      </c>
      <c r="S2660" t="b">
        <v>0</v>
      </c>
      <c r="T2660" t="s">
        <v>8301</v>
      </c>
      <c r="U2660" s="6">
        <f t="shared" si="375"/>
        <v>22.75</v>
      </c>
      <c r="V2660" t="str">
        <f t="shared" si="376"/>
        <v>technology</v>
      </c>
      <c r="W2660" t="str">
        <f t="shared" si="377"/>
        <v>space exploration</v>
      </c>
    </row>
    <row r="2661" spans="1:23" ht="16" x14ac:dyDescent="0.2">
      <c r="A2661" s="5">
        <f t="shared" si="369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e">
        <f t="shared" si="370"/>
        <v>#VALUE!</v>
      </c>
      <c r="I2661" t="e">
        <f t="shared" si="371"/>
        <v>#VALUE!</v>
      </c>
      <c r="J2661" t="str">
        <f t="shared" si="372"/>
        <v>True</v>
      </c>
      <c r="K2661" t="s">
        <v>8224</v>
      </c>
      <c r="L2661" t="s">
        <v>8246</v>
      </c>
      <c r="M2661">
        <v>1429321210</v>
      </c>
      <c r="N2661" s="19">
        <f t="shared" si="373"/>
        <v>42111.819560185191</v>
      </c>
      <c r="O2661">
        <v>1426729210</v>
      </c>
      <c r="P2661" s="19">
        <f t="shared" si="374"/>
        <v>42081.819560185191</v>
      </c>
      <c r="Q2661" t="b">
        <v>0</v>
      </c>
      <c r="R2661">
        <v>10</v>
      </c>
      <c r="S2661" t="b">
        <v>0</v>
      </c>
      <c r="T2661" t="s">
        <v>8301</v>
      </c>
      <c r="U2661" s="6">
        <f t="shared" si="375"/>
        <v>133.30000000000001</v>
      </c>
      <c r="V2661" t="str">
        <f t="shared" si="376"/>
        <v>technology</v>
      </c>
      <c r="W2661" t="str">
        <f t="shared" si="377"/>
        <v>space exploration</v>
      </c>
    </row>
    <row r="2662" spans="1:23" ht="48" x14ac:dyDescent="0.2">
      <c r="A2662" s="5">
        <f t="shared" si="369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e">
        <f t="shared" si="370"/>
        <v>#VALUE!</v>
      </c>
      <c r="I2662" t="e">
        <f t="shared" si="371"/>
        <v>#VALUE!</v>
      </c>
      <c r="J2662" t="str">
        <f t="shared" si="372"/>
        <v>True</v>
      </c>
      <c r="K2662" t="s">
        <v>8224</v>
      </c>
      <c r="L2662" t="s">
        <v>8246</v>
      </c>
      <c r="M2662">
        <v>1448388418</v>
      </c>
      <c r="N2662" s="19">
        <f t="shared" si="373"/>
        <v>42332.504837962959</v>
      </c>
      <c r="O2662">
        <v>1443200818</v>
      </c>
      <c r="P2662" s="19">
        <f t="shared" si="374"/>
        <v>42272.463171296295</v>
      </c>
      <c r="Q2662" t="b">
        <v>0</v>
      </c>
      <c r="R2662">
        <v>5</v>
      </c>
      <c r="S2662" t="b">
        <v>0</v>
      </c>
      <c r="T2662" t="s">
        <v>8301</v>
      </c>
      <c r="U2662" s="6">
        <f t="shared" si="375"/>
        <v>3.8</v>
      </c>
      <c r="V2662" t="str">
        <f t="shared" si="376"/>
        <v>technology</v>
      </c>
      <c r="W2662" t="str">
        <f t="shared" si="377"/>
        <v>space exploration</v>
      </c>
    </row>
    <row r="2663" spans="1:23" ht="48" x14ac:dyDescent="0.2">
      <c r="A2663" s="5">
        <f t="shared" si="369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tr">
        <f t="shared" si="370"/>
        <v>True</v>
      </c>
      <c r="I2663" t="e">
        <f t="shared" si="371"/>
        <v>#VALUE!</v>
      </c>
      <c r="J2663" t="e">
        <f t="shared" si="372"/>
        <v>#VALUE!</v>
      </c>
      <c r="K2663" t="s">
        <v>8224</v>
      </c>
      <c r="L2663" t="s">
        <v>8246</v>
      </c>
      <c r="M2663">
        <v>1382742010</v>
      </c>
      <c r="N2663" s="19">
        <f t="shared" si="373"/>
        <v>41572.708449074074</v>
      </c>
      <c r="O2663">
        <v>1380150010</v>
      </c>
      <c r="P2663" s="19">
        <f t="shared" si="374"/>
        <v>41542.708449074074</v>
      </c>
      <c r="Q2663" t="b">
        <v>0</v>
      </c>
      <c r="R2663">
        <v>60</v>
      </c>
      <c r="S2663" t="b">
        <v>1</v>
      </c>
      <c r="T2663" t="s">
        <v>8302</v>
      </c>
      <c r="U2663" s="6">
        <f t="shared" si="375"/>
        <v>85.75</v>
      </c>
      <c r="V2663" t="str">
        <f t="shared" si="376"/>
        <v>technology</v>
      </c>
      <c r="W2663" t="str">
        <f t="shared" si="377"/>
        <v>makerspaces</v>
      </c>
    </row>
    <row r="2664" spans="1:23" ht="48" x14ac:dyDescent="0.2">
      <c r="A2664" s="5">
        <f t="shared" si="369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tr">
        <f t="shared" si="370"/>
        <v>True</v>
      </c>
      <c r="I2664" t="e">
        <f t="shared" si="371"/>
        <v>#VALUE!</v>
      </c>
      <c r="J2664" t="e">
        <f t="shared" si="372"/>
        <v>#VALUE!</v>
      </c>
      <c r="K2664" t="s">
        <v>8224</v>
      </c>
      <c r="L2664" t="s">
        <v>8246</v>
      </c>
      <c r="M2664">
        <v>1440179713</v>
      </c>
      <c r="N2664" s="19">
        <f t="shared" si="373"/>
        <v>42237.496678240743</v>
      </c>
      <c r="O2664">
        <v>1437587713</v>
      </c>
      <c r="P2664" s="19">
        <f t="shared" si="374"/>
        <v>42207.496678240743</v>
      </c>
      <c r="Q2664" t="b">
        <v>0</v>
      </c>
      <c r="R2664">
        <v>80</v>
      </c>
      <c r="S2664" t="b">
        <v>1</v>
      </c>
      <c r="T2664" t="s">
        <v>8302</v>
      </c>
      <c r="U2664" s="6">
        <f t="shared" si="375"/>
        <v>267</v>
      </c>
      <c r="V2664" t="str">
        <f t="shared" si="376"/>
        <v>technology</v>
      </c>
      <c r="W2664" t="str">
        <f t="shared" si="377"/>
        <v>makerspaces</v>
      </c>
    </row>
    <row r="2665" spans="1:23" ht="48" x14ac:dyDescent="0.2">
      <c r="A2665" s="5">
        <f t="shared" si="369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tr">
        <f t="shared" si="370"/>
        <v>True</v>
      </c>
      <c r="I2665" t="e">
        <f t="shared" si="371"/>
        <v>#VALUE!</v>
      </c>
      <c r="J2665" t="e">
        <f t="shared" si="372"/>
        <v>#VALUE!</v>
      </c>
      <c r="K2665" t="s">
        <v>8229</v>
      </c>
      <c r="L2665" t="s">
        <v>8251</v>
      </c>
      <c r="M2665">
        <v>1441378800</v>
      </c>
      <c r="N2665" s="19">
        <f t="shared" si="373"/>
        <v>42251.375</v>
      </c>
      <c r="O2665">
        <v>1438873007</v>
      </c>
      <c r="P2665" s="19">
        <f t="shared" si="374"/>
        <v>42222.372766203705</v>
      </c>
      <c r="Q2665" t="b">
        <v>0</v>
      </c>
      <c r="R2665">
        <v>56</v>
      </c>
      <c r="S2665" t="b">
        <v>1</v>
      </c>
      <c r="T2665" t="s">
        <v>8302</v>
      </c>
      <c r="U2665" s="6">
        <f t="shared" si="375"/>
        <v>373.55803571428572</v>
      </c>
      <c r="V2665" t="str">
        <f t="shared" si="376"/>
        <v>technology</v>
      </c>
      <c r="W2665" t="str">
        <f t="shared" si="377"/>
        <v>makerspaces</v>
      </c>
    </row>
    <row r="2666" spans="1:23" ht="48" x14ac:dyDescent="0.2">
      <c r="A2666" s="5">
        <f t="shared" si="369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tr">
        <f t="shared" si="370"/>
        <v>True</v>
      </c>
      <c r="I2666" t="e">
        <f t="shared" si="371"/>
        <v>#VALUE!</v>
      </c>
      <c r="J2666" t="e">
        <f t="shared" si="372"/>
        <v>#VALUE!</v>
      </c>
      <c r="K2666" t="s">
        <v>8224</v>
      </c>
      <c r="L2666" t="s">
        <v>8246</v>
      </c>
      <c r="M2666">
        <v>1449644340</v>
      </c>
      <c r="N2666" s="19">
        <f t="shared" si="373"/>
        <v>42347.040972222225</v>
      </c>
      <c r="O2666">
        <v>1446683797</v>
      </c>
      <c r="P2666" s="19">
        <f t="shared" si="374"/>
        <v>42312.77542824074</v>
      </c>
      <c r="Q2666" t="b">
        <v>0</v>
      </c>
      <c r="R2666">
        <v>104</v>
      </c>
      <c r="S2666" t="b">
        <v>1</v>
      </c>
      <c r="T2666" t="s">
        <v>8302</v>
      </c>
      <c r="U2666" s="6">
        <f t="shared" si="375"/>
        <v>174.03846153846155</v>
      </c>
      <c r="V2666" t="str">
        <f t="shared" si="376"/>
        <v>technology</v>
      </c>
      <c r="W2666" t="str">
        <f t="shared" si="377"/>
        <v>makerspaces</v>
      </c>
    </row>
    <row r="2667" spans="1:23" ht="48" x14ac:dyDescent="0.2">
      <c r="A2667" s="5">
        <f t="shared" si="369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tr">
        <f t="shared" si="370"/>
        <v>True</v>
      </c>
      <c r="I2667" t="e">
        <f t="shared" si="371"/>
        <v>#VALUE!</v>
      </c>
      <c r="J2667" t="e">
        <f t="shared" si="372"/>
        <v>#VALUE!</v>
      </c>
      <c r="K2667" t="s">
        <v>8224</v>
      </c>
      <c r="L2667" t="s">
        <v>8246</v>
      </c>
      <c r="M2667">
        <v>1430774974</v>
      </c>
      <c r="N2667" s="19">
        <f t="shared" si="373"/>
        <v>42128.645532407405</v>
      </c>
      <c r="O2667">
        <v>1426886974</v>
      </c>
      <c r="P2667" s="19">
        <f t="shared" si="374"/>
        <v>42083.645532407405</v>
      </c>
      <c r="Q2667" t="b">
        <v>0</v>
      </c>
      <c r="R2667">
        <v>46</v>
      </c>
      <c r="S2667" t="b">
        <v>1</v>
      </c>
      <c r="T2667" t="s">
        <v>8302</v>
      </c>
      <c r="U2667" s="6">
        <f t="shared" si="375"/>
        <v>93.695652173913047</v>
      </c>
      <c r="V2667" t="str">
        <f t="shared" si="376"/>
        <v>technology</v>
      </c>
      <c r="W2667" t="str">
        <f t="shared" si="377"/>
        <v>makerspaces</v>
      </c>
    </row>
    <row r="2668" spans="1:23" ht="48" x14ac:dyDescent="0.2">
      <c r="A2668" s="5">
        <f t="shared" si="369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tr">
        <f t="shared" si="370"/>
        <v>True</v>
      </c>
      <c r="I2668" t="e">
        <f t="shared" si="371"/>
        <v>#VALUE!</v>
      </c>
      <c r="J2668" t="e">
        <f t="shared" si="372"/>
        <v>#VALUE!</v>
      </c>
      <c r="K2668" t="s">
        <v>8224</v>
      </c>
      <c r="L2668" t="s">
        <v>8246</v>
      </c>
      <c r="M2668">
        <v>1443214800</v>
      </c>
      <c r="N2668" s="19">
        <f t="shared" si="373"/>
        <v>42272.625</v>
      </c>
      <c r="O2668">
        <v>1440008439</v>
      </c>
      <c r="P2668" s="19">
        <f t="shared" si="374"/>
        <v>42235.514340277776</v>
      </c>
      <c r="Q2668" t="b">
        <v>0</v>
      </c>
      <c r="R2668">
        <v>206</v>
      </c>
      <c r="S2668" t="b">
        <v>1</v>
      </c>
      <c r="T2668" t="s">
        <v>8302</v>
      </c>
      <c r="U2668" s="6">
        <f t="shared" si="375"/>
        <v>77.327718446601949</v>
      </c>
      <c r="V2668" t="str">
        <f t="shared" si="376"/>
        <v>technology</v>
      </c>
      <c r="W2668" t="str">
        <f t="shared" si="377"/>
        <v>makerspaces</v>
      </c>
    </row>
    <row r="2669" spans="1:23" ht="48" x14ac:dyDescent="0.2">
      <c r="A2669" s="5">
        <f t="shared" si="369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tr">
        <f t="shared" si="370"/>
        <v>True</v>
      </c>
      <c r="I2669" t="e">
        <f t="shared" si="371"/>
        <v>#VALUE!</v>
      </c>
      <c r="J2669" t="e">
        <f t="shared" si="372"/>
        <v>#VALUE!</v>
      </c>
      <c r="K2669" t="s">
        <v>8224</v>
      </c>
      <c r="L2669" t="s">
        <v>8246</v>
      </c>
      <c r="M2669">
        <v>1455142416</v>
      </c>
      <c r="N2669" s="19">
        <f t="shared" si="373"/>
        <v>42410.676111111112</v>
      </c>
      <c r="O2669">
        <v>1452550416</v>
      </c>
      <c r="P2669" s="19">
        <f t="shared" si="374"/>
        <v>42380.676111111112</v>
      </c>
      <c r="Q2669" t="b">
        <v>0</v>
      </c>
      <c r="R2669">
        <v>18</v>
      </c>
      <c r="S2669" t="b">
        <v>1</v>
      </c>
      <c r="T2669" t="s">
        <v>8302</v>
      </c>
      <c r="U2669" s="6">
        <f t="shared" si="375"/>
        <v>92.222222222222229</v>
      </c>
      <c r="V2669" t="str">
        <f t="shared" si="376"/>
        <v>technology</v>
      </c>
      <c r="W2669" t="str">
        <f t="shared" si="377"/>
        <v>makerspaces</v>
      </c>
    </row>
    <row r="2670" spans="1:23" ht="32" x14ac:dyDescent="0.2">
      <c r="A2670" s="5">
        <f t="shared" si="369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tr">
        <f t="shared" si="370"/>
        <v>True</v>
      </c>
      <c r="I2670" t="e">
        <f t="shared" si="371"/>
        <v>#VALUE!</v>
      </c>
      <c r="J2670" t="e">
        <f t="shared" si="372"/>
        <v>#VALUE!</v>
      </c>
      <c r="K2670" t="s">
        <v>8229</v>
      </c>
      <c r="L2670" t="s">
        <v>8251</v>
      </c>
      <c r="M2670">
        <v>1447079520</v>
      </c>
      <c r="N2670" s="19">
        <f t="shared" si="373"/>
        <v>42317.35555555555</v>
      </c>
      <c r="O2670">
        <v>1443449265</v>
      </c>
      <c r="P2670" s="19">
        <f t="shared" si="374"/>
        <v>42275.338715277772</v>
      </c>
      <c r="Q2670" t="b">
        <v>0</v>
      </c>
      <c r="R2670">
        <v>28</v>
      </c>
      <c r="S2670" t="b">
        <v>1</v>
      </c>
      <c r="T2670" t="s">
        <v>8302</v>
      </c>
      <c r="U2670" s="6">
        <f t="shared" si="375"/>
        <v>60.964285714285715</v>
      </c>
      <c r="V2670" t="str">
        <f t="shared" si="376"/>
        <v>technology</v>
      </c>
      <c r="W2670" t="str">
        <f t="shared" si="377"/>
        <v>makerspaces</v>
      </c>
    </row>
    <row r="2671" spans="1:23" ht="48" x14ac:dyDescent="0.2">
      <c r="A2671" s="5">
        <f t="shared" si="369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tr">
        <f t="shared" si="370"/>
        <v>True</v>
      </c>
      <c r="I2671" t="e">
        <f t="shared" si="371"/>
        <v>#VALUE!</v>
      </c>
      <c r="J2671" t="e">
        <f t="shared" si="372"/>
        <v>#VALUE!</v>
      </c>
      <c r="K2671" t="s">
        <v>8224</v>
      </c>
      <c r="L2671" t="s">
        <v>8246</v>
      </c>
      <c r="M2671">
        <v>1452387096</v>
      </c>
      <c r="N2671" s="19">
        <f t="shared" si="373"/>
        <v>42378.785833333335</v>
      </c>
      <c r="O2671">
        <v>1447203096</v>
      </c>
      <c r="P2671" s="19">
        <f t="shared" si="374"/>
        <v>42318.785833333335</v>
      </c>
      <c r="Q2671" t="b">
        <v>0</v>
      </c>
      <c r="R2671">
        <v>11</v>
      </c>
      <c r="S2671" t="b">
        <v>1</v>
      </c>
      <c r="T2671" t="s">
        <v>8302</v>
      </c>
      <c r="U2671" s="6">
        <f t="shared" si="375"/>
        <v>91</v>
      </c>
      <c r="V2671" t="str">
        <f t="shared" si="376"/>
        <v>technology</v>
      </c>
      <c r="W2671" t="str">
        <f t="shared" si="377"/>
        <v>makerspaces</v>
      </c>
    </row>
    <row r="2672" spans="1:23" ht="48" x14ac:dyDescent="0.2">
      <c r="A2672" s="5">
        <f t="shared" si="369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e">
        <f t="shared" si="370"/>
        <v>#VALUE!</v>
      </c>
      <c r="I2672" t="str">
        <f t="shared" si="371"/>
        <v>True</v>
      </c>
      <c r="J2672" t="e">
        <f t="shared" si="372"/>
        <v>#VALUE!</v>
      </c>
      <c r="K2672" t="s">
        <v>8226</v>
      </c>
      <c r="L2672" t="s">
        <v>8248</v>
      </c>
      <c r="M2672">
        <v>1406593780</v>
      </c>
      <c r="N2672" s="19">
        <f t="shared" si="373"/>
        <v>41848.770601851851</v>
      </c>
      <c r="O2672">
        <v>1404174580</v>
      </c>
      <c r="P2672" s="19">
        <f t="shared" si="374"/>
        <v>41820.770601851851</v>
      </c>
      <c r="Q2672" t="b">
        <v>1</v>
      </c>
      <c r="R2672">
        <v>60</v>
      </c>
      <c r="S2672" t="b">
        <v>0</v>
      </c>
      <c r="T2672" t="s">
        <v>8302</v>
      </c>
      <c r="U2672" s="6">
        <f t="shared" si="375"/>
        <v>41.583333333333336</v>
      </c>
      <c r="V2672" t="str">
        <f t="shared" si="376"/>
        <v>technology</v>
      </c>
      <c r="W2672" t="str">
        <f t="shared" si="377"/>
        <v>makerspaces</v>
      </c>
    </row>
    <row r="2673" spans="1:23" ht="48" x14ac:dyDescent="0.2">
      <c r="A2673" s="5">
        <f t="shared" si="369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e">
        <f t="shared" si="370"/>
        <v>#VALUE!</v>
      </c>
      <c r="I2673" t="str">
        <f t="shared" si="371"/>
        <v>True</v>
      </c>
      <c r="J2673" t="e">
        <f t="shared" si="372"/>
        <v>#VALUE!</v>
      </c>
      <c r="K2673" t="s">
        <v>8224</v>
      </c>
      <c r="L2673" t="s">
        <v>8246</v>
      </c>
      <c r="M2673">
        <v>1419017880</v>
      </c>
      <c r="N2673" s="19">
        <f t="shared" si="373"/>
        <v>41992.568055555559</v>
      </c>
      <c r="O2673">
        <v>1416419916</v>
      </c>
      <c r="P2673" s="19">
        <f t="shared" si="374"/>
        <v>41962.499027777783</v>
      </c>
      <c r="Q2673" t="b">
        <v>1</v>
      </c>
      <c r="R2673">
        <v>84</v>
      </c>
      <c r="S2673" t="b">
        <v>0</v>
      </c>
      <c r="T2673" t="s">
        <v>8302</v>
      </c>
      <c r="U2673" s="6">
        <f t="shared" si="375"/>
        <v>33.761904761904759</v>
      </c>
      <c r="V2673" t="str">
        <f t="shared" si="376"/>
        <v>technology</v>
      </c>
      <c r="W2673" t="str">
        <f t="shared" si="377"/>
        <v>makerspaces</v>
      </c>
    </row>
    <row r="2674" spans="1:23" ht="48" x14ac:dyDescent="0.2">
      <c r="A2674" s="5">
        <f t="shared" si="369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e">
        <f t="shared" si="370"/>
        <v>#VALUE!</v>
      </c>
      <c r="I2674" t="str">
        <f t="shared" si="371"/>
        <v>True</v>
      </c>
      <c r="J2674" t="e">
        <f t="shared" si="372"/>
        <v>#VALUE!</v>
      </c>
      <c r="K2674" t="s">
        <v>8224</v>
      </c>
      <c r="L2674" t="s">
        <v>8246</v>
      </c>
      <c r="M2674">
        <v>1451282400</v>
      </c>
      <c r="N2674" s="19">
        <f t="shared" si="373"/>
        <v>42366</v>
      </c>
      <c r="O2674">
        <v>1449436390</v>
      </c>
      <c r="P2674" s="19">
        <f t="shared" si="374"/>
        <v>42344.634143518517</v>
      </c>
      <c r="Q2674" t="b">
        <v>1</v>
      </c>
      <c r="R2674">
        <v>47</v>
      </c>
      <c r="S2674" t="b">
        <v>0</v>
      </c>
      <c r="T2674" t="s">
        <v>8302</v>
      </c>
      <c r="U2674" s="6">
        <f t="shared" si="375"/>
        <v>70.61702127659575</v>
      </c>
      <c r="V2674" t="str">
        <f t="shared" si="376"/>
        <v>technology</v>
      </c>
      <c r="W2674" t="str">
        <f t="shared" si="377"/>
        <v>makerspaces</v>
      </c>
    </row>
    <row r="2675" spans="1:23" ht="48" x14ac:dyDescent="0.2">
      <c r="A2675" s="5">
        <f t="shared" si="369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e">
        <f t="shared" si="370"/>
        <v>#VALUE!</v>
      </c>
      <c r="I2675" t="str">
        <f t="shared" si="371"/>
        <v>True</v>
      </c>
      <c r="J2675" t="e">
        <f t="shared" si="372"/>
        <v>#VALUE!</v>
      </c>
      <c r="K2675" t="s">
        <v>8224</v>
      </c>
      <c r="L2675" t="s">
        <v>8246</v>
      </c>
      <c r="M2675">
        <v>1414622700</v>
      </c>
      <c r="N2675" s="19">
        <f t="shared" si="373"/>
        <v>41941.697916666664</v>
      </c>
      <c r="O2675">
        <v>1412081999</v>
      </c>
      <c r="P2675" s="19">
        <f t="shared" si="374"/>
        <v>41912.291655092595</v>
      </c>
      <c r="Q2675" t="b">
        <v>1</v>
      </c>
      <c r="R2675">
        <v>66</v>
      </c>
      <c r="S2675" t="b">
        <v>0</v>
      </c>
      <c r="T2675" t="s">
        <v>8302</v>
      </c>
      <c r="U2675" s="6">
        <f t="shared" si="375"/>
        <v>167.15151515151516</v>
      </c>
      <c r="V2675" t="str">
        <f t="shared" si="376"/>
        <v>technology</v>
      </c>
      <c r="W2675" t="str">
        <f t="shared" si="377"/>
        <v>makerspaces</v>
      </c>
    </row>
    <row r="2676" spans="1:23" ht="64" x14ac:dyDescent="0.2">
      <c r="A2676" s="5">
        <f t="shared" si="369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e">
        <f t="shared" si="370"/>
        <v>#VALUE!</v>
      </c>
      <c r="I2676" t="str">
        <f t="shared" si="371"/>
        <v>True</v>
      </c>
      <c r="J2676" t="e">
        <f t="shared" si="372"/>
        <v>#VALUE!</v>
      </c>
      <c r="K2676" t="s">
        <v>8224</v>
      </c>
      <c r="L2676" t="s">
        <v>8246</v>
      </c>
      <c r="M2676">
        <v>1467694740</v>
      </c>
      <c r="N2676" s="19">
        <f t="shared" si="373"/>
        <v>42555.957638888889</v>
      </c>
      <c r="O2676">
        <v>1465398670</v>
      </c>
      <c r="P2676" s="19">
        <f t="shared" si="374"/>
        <v>42529.382754629631</v>
      </c>
      <c r="Q2676" t="b">
        <v>1</v>
      </c>
      <c r="R2676">
        <v>171</v>
      </c>
      <c r="S2676" t="b">
        <v>0</v>
      </c>
      <c r="T2676" t="s">
        <v>8302</v>
      </c>
      <c r="U2676" s="6">
        <f t="shared" si="375"/>
        <v>128.61988304093566</v>
      </c>
      <c r="V2676" t="str">
        <f t="shared" si="376"/>
        <v>technology</v>
      </c>
      <c r="W2676" t="str">
        <f t="shared" si="377"/>
        <v>makerspaces</v>
      </c>
    </row>
    <row r="2677" spans="1:23" ht="48" x14ac:dyDescent="0.2">
      <c r="A2677" s="5">
        <f t="shared" si="369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e">
        <f t="shared" si="370"/>
        <v>#VALUE!</v>
      </c>
      <c r="I2677" t="str">
        <f t="shared" si="371"/>
        <v>True</v>
      </c>
      <c r="J2677" t="e">
        <f t="shared" si="372"/>
        <v>#VALUE!</v>
      </c>
      <c r="K2677" t="s">
        <v>8224</v>
      </c>
      <c r="L2677" t="s">
        <v>8246</v>
      </c>
      <c r="M2677">
        <v>1415655289</v>
      </c>
      <c r="N2677" s="19">
        <f t="shared" si="373"/>
        <v>41953.649178240739</v>
      </c>
      <c r="O2677">
        <v>1413059689</v>
      </c>
      <c r="P2677" s="19">
        <f t="shared" si="374"/>
        <v>41923.607511574075</v>
      </c>
      <c r="Q2677" t="b">
        <v>1</v>
      </c>
      <c r="R2677">
        <v>29</v>
      </c>
      <c r="S2677" t="b">
        <v>0</v>
      </c>
      <c r="T2677" t="s">
        <v>8302</v>
      </c>
      <c r="U2677" s="6">
        <f t="shared" si="375"/>
        <v>65.41379310344827</v>
      </c>
      <c r="V2677" t="str">
        <f t="shared" si="376"/>
        <v>technology</v>
      </c>
      <c r="W2677" t="str">
        <f t="shared" si="377"/>
        <v>makerspaces</v>
      </c>
    </row>
    <row r="2678" spans="1:23" ht="48" x14ac:dyDescent="0.2">
      <c r="A2678" s="5">
        <f t="shared" si="369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e">
        <f t="shared" si="370"/>
        <v>#VALUE!</v>
      </c>
      <c r="I2678" t="str">
        <f t="shared" si="371"/>
        <v>True</v>
      </c>
      <c r="J2678" t="e">
        <f t="shared" si="372"/>
        <v>#VALUE!</v>
      </c>
      <c r="K2678" t="s">
        <v>8229</v>
      </c>
      <c r="L2678" t="s">
        <v>8251</v>
      </c>
      <c r="M2678">
        <v>1463929174</v>
      </c>
      <c r="N2678" s="19">
        <f t="shared" si="373"/>
        <v>42512.374699074076</v>
      </c>
      <c r="O2678">
        <v>1461337174</v>
      </c>
      <c r="P2678" s="19">
        <f t="shared" si="374"/>
        <v>42482.374699074076</v>
      </c>
      <c r="Q2678" t="b">
        <v>0</v>
      </c>
      <c r="R2678">
        <v>9</v>
      </c>
      <c r="S2678" t="b">
        <v>0</v>
      </c>
      <c r="T2678" t="s">
        <v>8302</v>
      </c>
      <c r="U2678" s="6">
        <f t="shared" si="375"/>
        <v>117.55555555555556</v>
      </c>
      <c r="V2678" t="str">
        <f t="shared" si="376"/>
        <v>technology</v>
      </c>
      <c r="W2678" t="str">
        <f t="shared" si="377"/>
        <v>makerspaces</v>
      </c>
    </row>
    <row r="2679" spans="1:23" ht="48" x14ac:dyDescent="0.2">
      <c r="A2679" s="5">
        <f t="shared" si="369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e">
        <f t="shared" si="370"/>
        <v>#VALUE!</v>
      </c>
      <c r="I2679" t="str">
        <f t="shared" si="371"/>
        <v>True</v>
      </c>
      <c r="J2679" t="e">
        <f t="shared" si="372"/>
        <v>#VALUE!</v>
      </c>
      <c r="K2679" t="s">
        <v>8224</v>
      </c>
      <c r="L2679" t="s">
        <v>8246</v>
      </c>
      <c r="M2679">
        <v>1404348143</v>
      </c>
      <c r="N2679" s="19">
        <f t="shared" si="373"/>
        <v>41822.779432870368</v>
      </c>
      <c r="O2679">
        <v>1401756143</v>
      </c>
      <c r="P2679" s="19">
        <f t="shared" si="374"/>
        <v>41792.779432870368</v>
      </c>
      <c r="Q2679" t="b">
        <v>0</v>
      </c>
      <c r="R2679">
        <v>27</v>
      </c>
      <c r="S2679" t="b">
        <v>0</v>
      </c>
      <c r="T2679" t="s">
        <v>8302</v>
      </c>
      <c r="U2679" s="6">
        <f t="shared" si="375"/>
        <v>126.48148148148148</v>
      </c>
      <c r="V2679" t="str">
        <f t="shared" si="376"/>
        <v>technology</v>
      </c>
      <c r="W2679" t="str">
        <f t="shared" si="377"/>
        <v>makerspaces</v>
      </c>
    </row>
    <row r="2680" spans="1:23" ht="48" x14ac:dyDescent="0.2">
      <c r="A2680" s="5">
        <f t="shared" si="369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e">
        <f t="shared" si="370"/>
        <v>#VALUE!</v>
      </c>
      <c r="I2680" t="str">
        <f t="shared" si="371"/>
        <v>True</v>
      </c>
      <c r="J2680" t="e">
        <f t="shared" si="372"/>
        <v>#VALUE!</v>
      </c>
      <c r="K2680" t="s">
        <v>8227</v>
      </c>
      <c r="L2680" t="s">
        <v>8249</v>
      </c>
      <c r="M2680">
        <v>1443121765</v>
      </c>
      <c r="N2680" s="19">
        <f t="shared" si="373"/>
        <v>42271.548206018517</v>
      </c>
      <c r="O2680">
        <v>1440529765</v>
      </c>
      <c r="P2680" s="19">
        <f t="shared" si="374"/>
        <v>42241.548206018517</v>
      </c>
      <c r="Q2680" t="b">
        <v>0</v>
      </c>
      <c r="R2680">
        <v>2</v>
      </c>
      <c r="S2680" t="b">
        <v>0</v>
      </c>
      <c r="T2680" t="s">
        <v>8302</v>
      </c>
      <c r="U2680" s="6">
        <f t="shared" si="375"/>
        <v>550</v>
      </c>
      <c r="V2680" t="str">
        <f t="shared" si="376"/>
        <v>technology</v>
      </c>
      <c r="W2680" t="str">
        <f t="shared" si="377"/>
        <v>makerspaces</v>
      </c>
    </row>
    <row r="2681" spans="1:23" ht="48" x14ac:dyDescent="0.2">
      <c r="A2681" s="5">
        <f t="shared" si="369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e">
        <f t="shared" si="370"/>
        <v>#VALUE!</v>
      </c>
      <c r="I2681" t="str">
        <f t="shared" si="371"/>
        <v>True</v>
      </c>
      <c r="J2681" t="e">
        <f t="shared" si="372"/>
        <v>#VALUE!</v>
      </c>
      <c r="K2681" t="s">
        <v>8224</v>
      </c>
      <c r="L2681" t="s">
        <v>8246</v>
      </c>
      <c r="M2681">
        <v>1425081694</v>
      </c>
      <c r="N2681" s="19">
        <f t="shared" si="373"/>
        <v>42062.751087962963</v>
      </c>
      <c r="O2681">
        <v>1422489694</v>
      </c>
      <c r="P2681" s="19">
        <f t="shared" si="374"/>
        <v>42032.751087962963</v>
      </c>
      <c r="Q2681" t="b">
        <v>0</v>
      </c>
      <c r="R2681">
        <v>3</v>
      </c>
      <c r="S2681" t="b">
        <v>0</v>
      </c>
      <c r="T2681" t="s">
        <v>8302</v>
      </c>
      <c r="U2681" s="6">
        <f t="shared" si="375"/>
        <v>44</v>
      </c>
      <c r="V2681" t="str">
        <f t="shared" si="376"/>
        <v>technology</v>
      </c>
      <c r="W2681" t="str">
        <f t="shared" si="377"/>
        <v>makerspaces</v>
      </c>
    </row>
    <row r="2682" spans="1:23" ht="16" x14ac:dyDescent="0.2">
      <c r="A2682" s="5">
        <f t="shared" si="369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e">
        <f t="shared" si="370"/>
        <v>#VALUE!</v>
      </c>
      <c r="I2682" t="str">
        <f t="shared" si="371"/>
        <v>True</v>
      </c>
      <c r="J2682" t="e">
        <f t="shared" si="372"/>
        <v>#VALUE!</v>
      </c>
      <c r="K2682" t="s">
        <v>8227</v>
      </c>
      <c r="L2682" t="s">
        <v>8249</v>
      </c>
      <c r="M2682">
        <v>1459915491</v>
      </c>
      <c r="N2682" s="19">
        <f t="shared" si="373"/>
        <v>42465.920034722221</v>
      </c>
      <c r="O2682">
        <v>1457327091</v>
      </c>
      <c r="P2682" s="19">
        <f t="shared" si="374"/>
        <v>42435.961701388893</v>
      </c>
      <c r="Q2682" t="b">
        <v>0</v>
      </c>
      <c r="R2682">
        <v>4</v>
      </c>
      <c r="S2682" t="b">
        <v>0</v>
      </c>
      <c r="T2682" t="s">
        <v>8302</v>
      </c>
      <c r="U2682" s="6">
        <f t="shared" si="375"/>
        <v>69</v>
      </c>
      <c r="V2682" t="str">
        <f t="shared" si="376"/>
        <v>technology</v>
      </c>
      <c r="W2682" t="str">
        <f t="shared" si="377"/>
        <v>makerspaces</v>
      </c>
    </row>
    <row r="2683" spans="1:23" ht="48" x14ac:dyDescent="0.2">
      <c r="A2683" s="5">
        <f t="shared" si="369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e">
        <f t="shared" si="370"/>
        <v>#VALUE!</v>
      </c>
      <c r="I2683" t="str">
        <f t="shared" si="371"/>
        <v>True</v>
      </c>
      <c r="J2683" t="e">
        <f t="shared" si="372"/>
        <v>#VALUE!</v>
      </c>
      <c r="K2683" t="s">
        <v>8224</v>
      </c>
      <c r="L2683" t="s">
        <v>8246</v>
      </c>
      <c r="M2683">
        <v>1405027750</v>
      </c>
      <c r="N2683" s="19">
        <f t="shared" si="373"/>
        <v>41830.645254629628</v>
      </c>
      <c r="O2683">
        <v>1402867750</v>
      </c>
      <c r="P2683" s="19">
        <f t="shared" si="374"/>
        <v>41805.645254629628</v>
      </c>
      <c r="Q2683" t="b">
        <v>0</v>
      </c>
      <c r="R2683">
        <v>2</v>
      </c>
      <c r="S2683" t="b">
        <v>0</v>
      </c>
      <c r="T2683" t="s">
        <v>8284</v>
      </c>
      <c r="U2683" s="6">
        <f t="shared" si="375"/>
        <v>27.5</v>
      </c>
      <c r="V2683" t="str">
        <f t="shared" si="376"/>
        <v>food</v>
      </c>
      <c r="W2683" t="str">
        <f t="shared" si="377"/>
        <v>food trucks</v>
      </c>
    </row>
    <row r="2684" spans="1:23" ht="48" x14ac:dyDescent="0.2">
      <c r="A2684" s="5">
        <f t="shared" si="369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e">
        <f t="shared" si="370"/>
        <v>#VALUE!</v>
      </c>
      <c r="I2684" t="str">
        <f t="shared" si="371"/>
        <v>True</v>
      </c>
      <c r="J2684" t="e">
        <f t="shared" si="372"/>
        <v>#VALUE!</v>
      </c>
      <c r="K2684" t="s">
        <v>8224</v>
      </c>
      <c r="L2684" t="s">
        <v>8246</v>
      </c>
      <c r="M2684">
        <v>1416635940</v>
      </c>
      <c r="N2684" s="19">
        <f t="shared" si="373"/>
        <v>41964.999305555553</v>
      </c>
      <c r="O2684">
        <v>1413838540</v>
      </c>
      <c r="P2684" s="19">
        <f t="shared" si="374"/>
        <v>41932.621990740743</v>
      </c>
      <c r="Q2684" t="b">
        <v>0</v>
      </c>
      <c r="R2684">
        <v>20</v>
      </c>
      <c r="S2684" t="b">
        <v>0</v>
      </c>
      <c r="T2684" t="s">
        <v>8284</v>
      </c>
      <c r="U2684" s="6">
        <f t="shared" si="375"/>
        <v>84.9</v>
      </c>
      <c r="V2684" t="str">
        <f t="shared" si="376"/>
        <v>food</v>
      </c>
      <c r="W2684" t="str">
        <f t="shared" si="377"/>
        <v>food trucks</v>
      </c>
    </row>
    <row r="2685" spans="1:23" ht="48" x14ac:dyDescent="0.2">
      <c r="A2685" s="5">
        <f t="shared" si="369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e">
        <f t="shared" si="370"/>
        <v>#VALUE!</v>
      </c>
      <c r="I2685" t="str">
        <f t="shared" si="371"/>
        <v>True</v>
      </c>
      <c r="J2685" t="e">
        <f t="shared" si="372"/>
        <v>#VALUE!</v>
      </c>
      <c r="K2685" t="s">
        <v>8224</v>
      </c>
      <c r="L2685" t="s">
        <v>8246</v>
      </c>
      <c r="M2685">
        <v>1425233240</v>
      </c>
      <c r="N2685" s="19">
        <f t="shared" si="373"/>
        <v>42064.50509259259</v>
      </c>
      <c r="O2685">
        <v>1422641240</v>
      </c>
      <c r="P2685" s="19">
        <f t="shared" si="374"/>
        <v>42034.50509259259</v>
      </c>
      <c r="Q2685" t="b">
        <v>0</v>
      </c>
      <c r="R2685">
        <v>3</v>
      </c>
      <c r="S2685" t="b">
        <v>0</v>
      </c>
      <c r="T2685" t="s">
        <v>8284</v>
      </c>
      <c r="U2685" s="6">
        <f t="shared" si="375"/>
        <v>12</v>
      </c>
      <c r="V2685" t="str">
        <f t="shared" si="376"/>
        <v>food</v>
      </c>
      <c r="W2685" t="str">
        <f t="shared" si="377"/>
        <v>food trucks</v>
      </c>
    </row>
    <row r="2686" spans="1:23" ht="48" x14ac:dyDescent="0.2">
      <c r="A2686" s="5">
        <f t="shared" si="369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e">
        <f t="shared" si="370"/>
        <v>#VALUE!</v>
      </c>
      <c r="I2686" t="str">
        <f t="shared" si="371"/>
        <v>True</v>
      </c>
      <c r="J2686" t="e">
        <f t="shared" si="372"/>
        <v>#VALUE!</v>
      </c>
      <c r="K2686" t="s">
        <v>8224</v>
      </c>
      <c r="L2686" t="s">
        <v>8246</v>
      </c>
      <c r="M2686">
        <v>1407621425</v>
      </c>
      <c r="N2686" s="19">
        <f t="shared" si="373"/>
        <v>41860.664641203701</v>
      </c>
      <c r="O2686">
        <v>1404165425</v>
      </c>
      <c r="P2686" s="19">
        <f t="shared" si="374"/>
        <v>41820.664641203701</v>
      </c>
      <c r="Q2686" t="b">
        <v>0</v>
      </c>
      <c r="R2686">
        <v>4</v>
      </c>
      <c r="S2686" t="b">
        <v>0</v>
      </c>
      <c r="T2686" t="s">
        <v>8284</v>
      </c>
      <c r="U2686" s="6">
        <f t="shared" si="375"/>
        <v>200</v>
      </c>
      <c r="V2686" t="str">
        <f t="shared" si="376"/>
        <v>food</v>
      </c>
      <c r="W2686" t="str">
        <f t="shared" si="377"/>
        <v>food trucks</v>
      </c>
    </row>
    <row r="2687" spans="1:23" ht="48" x14ac:dyDescent="0.2">
      <c r="A2687" s="5">
        <f t="shared" si="369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e">
        <f t="shared" si="370"/>
        <v>#VALUE!</v>
      </c>
      <c r="I2687" t="str">
        <f t="shared" si="371"/>
        <v>True</v>
      </c>
      <c r="J2687" t="e">
        <f t="shared" si="372"/>
        <v>#VALUE!</v>
      </c>
      <c r="K2687" t="s">
        <v>8224</v>
      </c>
      <c r="L2687" t="s">
        <v>8246</v>
      </c>
      <c r="M2687">
        <v>1430149330</v>
      </c>
      <c r="N2687" s="19">
        <f t="shared" si="373"/>
        <v>42121.404282407413</v>
      </c>
      <c r="O2687">
        <v>1424968930</v>
      </c>
      <c r="P2687" s="19">
        <f t="shared" si="374"/>
        <v>42061.44594907407</v>
      </c>
      <c r="Q2687" t="b">
        <v>0</v>
      </c>
      <c r="R2687">
        <v>1</v>
      </c>
      <c r="S2687" t="b">
        <v>0</v>
      </c>
      <c r="T2687" t="s">
        <v>8284</v>
      </c>
      <c r="U2687" s="6">
        <f t="shared" si="375"/>
        <v>10</v>
      </c>
      <c r="V2687" t="str">
        <f t="shared" si="376"/>
        <v>food</v>
      </c>
      <c r="W2687" t="str">
        <f t="shared" si="377"/>
        <v>food trucks</v>
      </c>
    </row>
    <row r="2688" spans="1:23" ht="48" x14ac:dyDescent="0.2">
      <c r="A2688" s="5">
        <f t="shared" si="369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e">
        <f t="shared" si="370"/>
        <v>#VALUE!</v>
      </c>
      <c r="I2688" t="str">
        <f t="shared" si="371"/>
        <v>True</v>
      </c>
      <c r="J2688" t="e">
        <f t="shared" si="372"/>
        <v>#VALUE!</v>
      </c>
      <c r="K2688" t="s">
        <v>8224</v>
      </c>
      <c r="L2688" t="s">
        <v>8246</v>
      </c>
      <c r="M2688">
        <v>1412119423</v>
      </c>
      <c r="N2688" s="19">
        <f t="shared" si="373"/>
        <v>41912.724803240737</v>
      </c>
      <c r="O2688">
        <v>1410391423</v>
      </c>
      <c r="P2688" s="19">
        <f t="shared" si="374"/>
        <v>41892.724803240737</v>
      </c>
      <c r="Q2688" t="b">
        <v>0</v>
      </c>
      <c r="R2688">
        <v>0</v>
      </c>
      <c r="S2688" t="b">
        <v>0</v>
      </c>
      <c r="T2688" t="s">
        <v>8284</v>
      </c>
      <c r="U2688" s="6" t="e">
        <f t="shared" si="375"/>
        <v>#DIV/0!</v>
      </c>
      <c r="V2688" t="str">
        <f t="shared" si="376"/>
        <v>food</v>
      </c>
      <c r="W2688" t="str">
        <f t="shared" si="377"/>
        <v>food trucks</v>
      </c>
    </row>
    <row r="2689" spans="1:23" ht="48" x14ac:dyDescent="0.2">
      <c r="A2689" s="5">
        <f t="shared" si="369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e">
        <f t="shared" si="370"/>
        <v>#VALUE!</v>
      </c>
      <c r="I2689" t="str">
        <f t="shared" si="371"/>
        <v>True</v>
      </c>
      <c r="J2689" t="e">
        <f t="shared" si="372"/>
        <v>#VALUE!</v>
      </c>
      <c r="K2689" t="s">
        <v>8224</v>
      </c>
      <c r="L2689" t="s">
        <v>8246</v>
      </c>
      <c r="M2689">
        <v>1435591318</v>
      </c>
      <c r="N2689" s="19">
        <f t="shared" si="373"/>
        <v>42184.39025462963</v>
      </c>
      <c r="O2689">
        <v>1432999318</v>
      </c>
      <c r="P2689" s="19">
        <f t="shared" si="374"/>
        <v>42154.39025462963</v>
      </c>
      <c r="Q2689" t="b">
        <v>0</v>
      </c>
      <c r="R2689">
        <v>0</v>
      </c>
      <c r="S2689" t="b">
        <v>0</v>
      </c>
      <c r="T2689" t="s">
        <v>8284</v>
      </c>
      <c r="U2689" s="6" t="e">
        <f t="shared" si="375"/>
        <v>#DIV/0!</v>
      </c>
      <c r="V2689" t="str">
        <f t="shared" si="376"/>
        <v>food</v>
      </c>
      <c r="W2689" t="str">
        <f t="shared" si="377"/>
        <v>food trucks</v>
      </c>
    </row>
    <row r="2690" spans="1:23" ht="32" x14ac:dyDescent="0.2">
      <c r="A2690" s="5">
        <f t="shared" si="369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e">
        <f t="shared" si="370"/>
        <v>#VALUE!</v>
      </c>
      <c r="I2690" t="str">
        <f t="shared" si="371"/>
        <v>True</v>
      </c>
      <c r="J2690" t="e">
        <f t="shared" si="372"/>
        <v>#VALUE!</v>
      </c>
      <c r="K2690" t="s">
        <v>8224</v>
      </c>
      <c r="L2690" t="s">
        <v>8246</v>
      </c>
      <c r="M2690">
        <v>1424746800</v>
      </c>
      <c r="N2690" s="19">
        <f t="shared" si="373"/>
        <v>42058.875</v>
      </c>
      <c r="O2690">
        <v>1422067870</v>
      </c>
      <c r="P2690" s="19">
        <f t="shared" si="374"/>
        <v>42027.868865740747</v>
      </c>
      <c r="Q2690" t="b">
        <v>0</v>
      </c>
      <c r="R2690">
        <v>14</v>
      </c>
      <c r="S2690" t="b">
        <v>0</v>
      </c>
      <c r="T2690" t="s">
        <v>8284</v>
      </c>
      <c r="U2690" s="6">
        <f t="shared" si="375"/>
        <v>5.2857142857142856</v>
      </c>
      <c r="V2690" t="str">
        <f t="shared" si="376"/>
        <v>food</v>
      </c>
      <c r="W2690" t="str">
        <f t="shared" si="377"/>
        <v>food trucks</v>
      </c>
    </row>
    <row r="2691" spans="1:23" ht="48" x14ac:dyDescent="0.2">
      <c r="A2691" s="5">
        <f t="shared" ref="A2691:A2754" si="378">F2691/E2691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e">
        <f t="shared" ref="H2691:H2754" si="379">IF(SEARCH("*ccess*",G2691),"True","False")</f>
        <v>#VALUE!</v>
      </c>
      <c r="I2691" t="str">
        <f t="shared" ref="I2691:I2754" si="380">IF(SEARCH("*ail*",G2691),"True","False")</f>
        <v>True</v>
      </c>
      <c r="J2691" t="e">
        <f t="shared" ref="J2691:J2754" si="381">IF(SEARCH("*cel*",G2691),"True","False")</f>
        <v>#VALUE!</v>
      </c>
      <c r="K2691" t="s">
        <v>8224</v>
      </c>
      <c r="L2691" t="s">
        <v>8246</v>
      </c>
      <c r="M2691">
        <v>1469919890</v>
      </c>
      <c r="N2691" s="19">
        <f t="shared" ref="N2691:N2754" si="382">(((M2691/60)/60)/24)+DATE(1970,1,1)+(-6/24)</f>
        <v>42581.711689814809</v>
      </c>
      <c r="O2691">
        <v>1467327890</v>
      </c>
      <c r="P2691" s="19">
        <f t="shared" ref="P2691:P2754" si="383">(((O2691/60)/60)/24)+DATE(1970,1,1)+(-6/24)</f>
        <v>42551.711689814809</v>
      </c>
      <c r="Q2691" t="b">
        <v>0</v>
      </c>
      <c r="R2691">
        <v>1</v>
      </c>
      <c r="S2691" t="b">
        <v>0</v>
      </c>
      <c r="T2691" t="s">
        <v>8284</v>
      </c>
      <c r="U2691" s="6">
        <f t="shared" ref="U2691:U2754" si="384">SUM(F2691/R2691)</f>
        <v>1</v>
      </c>
      <c r="V2691" t="str">
        <f t="shared" ref="V2691:V2754" si="385">LEFT(T2691, FIND("/", T2691) -1)</f>
        <v>food</v>
      </c>
      <c r="W2691" t="str">
        <f t="shared" ref="W2691:W2754" si="386">RIGHT(T2691, LEN(T2691) -FIND("/", T2691))</f>
        <v>food trucks</v>
      </c>
    </row>
    <row r="2692" spans="1:23" ht="48" x14ac:dyDescent="0.2">
      <c r="A2692" s="5">
        <f t="shared" si="378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e">
        <f t="shared" si="379"/>
        <v>#VALUE!</v>
      </c>
      <c r="I2692" t="str">
        <f t="shared" si="380"/>
        <v>True</v>
      </c>
      <c r="J2692" t="e">
        <f t="shared" si="381"/>
        <v>#VALUE!</v>
      </c>
      <c r="K2692" t="s">
        <v>8224</v>
      </c>
      <c r="L2692" t="s">
        <v>8246</v>
      </c>
      <c r="M2692">
        <v>1433298676</v>
      </c>
      <c r="N2692" s="19">
        <f t="shared" si="382"/>
        <v>42157.855046296296</v>
      </c>
      <c r="O2692">
        <v>1429410676</v>
      </c>
      <c r="P2692" s="19">
        <f t="shared" si="383"/>
        <v>42112.855046296296</v>
      </c>
      <c r="Q2692" t="b">
        <v>0</v>
      </c>
      <c r="R2692">
        <v>118</v>
      </c>
      <c r="S2692" t="b">
        <v>0</v>
      </c>
      <c r="T2692" t="s">
        <v>8284</v>
      </c>
      <c r="U2692" s="6">
        <f t="shared" si="384"/>
        <v>72.762711864406782</v>
      </c>
      <c r="V2692" t="str">
        <f t="shared" si="385"/>
        <v>food</v>
      </c>
      <c r="W2692" t="str">
        <f t="shared" si="386"/>
        <v>food trucks</v>
      </c>
    </row>
    <row r="2693" spans="1:23" ht="32" x14ac:dyDescent="0.2">
      <c r="A2693" s="5">
        <f t="shared" si="378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e">
        <f t="shared" si="379"/>
        <v>#VALUE!</v>
      </c>
      <c r="I2693" t="str">
        <f t="shared" si="380"/>
        <v>True</v>
      </c>
      <c r="J2693" t="e">
        <f t="shared" si="381"/>
        <v>#VALUE!</v>
      </c>
      <c r="K2693" t="s">
        <v>8229</v>
      </c>
      <c r="L2693" t="s">
        <v>8251</v>
      </c>
      <c r="M2693">
        <v>1431278557</v>
      </c>
      <c r="N2693" s="19">
        <f t="shared" si="382"/>
        <v>42134.474039351851</v>
      </c>
      <c r="O2693">
        <v>1427390557</v>
      </c>
      <c r="P2693" s="19">
        <f t="shared" si="383"/>
        <v>42089.474039351851</v>
      </c>
      <c r="Q2693" t="b">
        <v>0</v>
      </c>
      <c r="R2693">
        <v>2</v>
      </c>
      <c r="S2693" t="b">
        <v>0</v>
      </c>
      <c r="T2693" t="s">
        <v>8284</v>
      </c>
      <c r="U2693" s="6">
        <f t="shared" si="384"/>
        <v>17.5</v>
      </c>
      <c r="V2693" t="str">
        <f t="shared" si="385"/>
        <v>food</v>
      </c>
      <c r="W2693" t="str">
        <f t="shared" si="386"/>
        <v>food trucks</v>
      </c>
    </row>
    <row r="2694" spans="1:23" ht="48" x14ac:dyDescent="0.2">
      <c r="A2694" s="5">
        <f t="shared" si="378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e">
        <f t="shared" si="379"/>
        <v>#VALUE!</v>
      </c>
      <c r="I2694" t="str">
        <f t="shared" si="380"/>
        <v>True</v>
      </c>
      <c r="J2694" t="e">
        <f t="shared" si="381"/>
        <v>#VALUE!</v>
      </c>
      <c r="K2694" t="s">
        <v>8224</v>
      </c>
      <c r="L2694" t="s">
        <v>8246</v>
      </c>
      <c r="M2694">
        <v>1427266860</v>
      </c>
      <c r="N2694" s="19">
        <f t="shared" si="382"/>
        <v>42088.042361111111</v>
      </c>
      <c r="O2694">
        <v>1424678460</v>
      </c>
      <c r="P2694" s="19">
        <f t="shared" si="383"/>
        <v>42058.084027777775</v>
      </c>
      <c r="Q2694" t="b">
        <v>0</v>
      </c>
      <c r="R2694">
        <v>1</v>
      </c>
      <c r="S2694" t="b">
        <v>0</v>
      </c>
      <c r="T2694" t="s">
        <v>8284</v>
      </c>
      <c r="U2694" s="6">
        <f t="shared" si="384"/>
        <v>25</v>
      </c>
      <c r="V2694" t="str">
        <f t="shared" si="385"/>
        <v>food</v>
      </c>
      <c r="W2694" t="str">
        <f t="shared" si="386"/>
        <v>food trucks</v>
      </c>
    </row>
    <row r="2695" spans="1:23" ht="48" x14ac:dyDescent="0.2">
      <c r="A2695" s="5">
        <f t="shared" si="378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e">
        <f t="shared" si="379"/>
        <v>#VALUE!</v>
      </c>
      <c r="I2695" t="str">
        <f t="shared" si="380"/>
        <v>True</v>
      </c>
      <c r="J2695" t="e">
        <f t="shared" si="381"/>
        <v>#VALUE!</v>
      </c>
      <c r="K2695" t="s">
        <v>8224</v>
      </c>
      <c r="L2695" t="s">
        <v>8246</v>
      </c>
      <c r="M2695">
        <v>1407899966</v>
      </c>
      <c r="N2695" s="19">
        <f t="shared" si="382"/>
        <v>41863.888495370367</v>
      </c>
      <c r="O2695">
        <v>1405307966</v>
      </c>
      <c r="P2695" s="19">
        <f t="shared" si="383"/>
        <v>41833.888495370367</v>
      </c>
      <c r="Q2695" t="b">
        <v>0</v>
      </c>
      <c r="R2695">
        <v>3</v>
      </c>
      <c r="S2695" t="b">
        <v>0</v>
      </c>
      <c r="T2695" t="s">
        <v>8284</v>
      </c>
      <c r="U2695" s="6">
        <f t="shared" si="384"/>
        <v>13.333333333333334</v>
      </c>
      <c r="V2695" t="str">
        <f t="shared" si="385"/>
        <v>food</v>
      </c>
      <c r="W2695" t="str">
        <f t="shared" si="386"/>
        <v>food trucks</v>
      </c>
    </row>
    <row r="2696" spans="1:23" ht="48" x14ac:dyDescent="0.2">
      <c r="A2696" s="5">
        <f t="shared" si="378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e">
        <f t="shared" si="379"/>
        <v>#VALUE!</v>
      </c>
      <c r="I2696" t="str">
        <f t="shared" si="380"/>
        <v>True</v>
      </c>
      <c r="J2696" t="e">
        <f t="shared" si="381"/>
        <v>#VALUE!</v>
      </c>
      <c r="K2696" t="s">
        <v>8224</v>
      </c>
      <c r="L2696" t="s">
        <v>8246</v>
      </c>
      <c r="M2696">
        <v>1411701739</v>
      </c>
      <c r="N2696" s="19">
        <f t="shared" si="382"/>
        <v>41907.890497685185</v>
      </c>
      <c r="O2696">
        <v>1409109739</v>
      </c>
      <c r="P2696" s="19">
        <f t="shared" si="383"/>
        <v>41877.890497685185</v>
      </c>
      <c r="Q2696" t="b">
        <v>0</v>
      </c>
      <c r="R2696">
        <v>1</v>
      </c>
      <c r="S2696" t="b">
        <v>0</v>
      </c>
      <c r="T2696" t="s">
        <v>8284</v>
      </c>
      <c r="U2696" s="6">
        <f t="shared" si="384"/>
        <v>1</v>
      </c>
      <c r="V2696" t="str">
        <f t="shared" si="385"/>
        <v>food</v>
      </c>
      <c r="W2696" t="str">
        <f t="shared" si="386"/>
        <v>food trucks</v>
      </c>
    </row>
    <row r="2697" spans="1:23" ht="32" x14ac:dyDescent="0.2">
      <c r="A2697" s="5">
        <f t="shared" si="378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e">
        <f t="shared" si="379"/>
        <v>#VALUE!</v>
      </c>
      <c r="I2697" t="str">
        <f t="shared" si="380"/>
        <v>True</v>
      </c>
      <c r="J2697" t="e">
        <f t="shared" si="381"/>
        <v>#VALUE!</v>
      </c>
      <c r="K2697" t="s">
        <v>8224</v>
      </c>
      <c r="L2697" t="s">
        <v>8246</v>
      </c>
      <c r="M2697">
        <v>1428981718</v>
      </c>
      <c r="N2697" s="19">
        <f t="shared" si="382"/>
        <v>42107.89025462963</v>
      </c>
      <c r="O2697">
        <v>1423801318</v>
      </c>
      <c r="P2697" s="19">
        <f t="shared" si="383"/>
        <v>42047.931921296295</v>
      </c>
      <c r="Q2697" t="b">
        <v>0</v>
      </c>
      <c r="R2697">
        <v>3</v>
      </c>
      <c r="S2697" t="b">
        <v>0</v>
      </c>
      <c r="T2697" t="s">
        <v>8284</v>
      </c>
      <c r="U2697" s="6">
        <f t="shared" si="384"/>
        <v>23.666666666666668</v>
      </c>
      <c r="V2697" t="str">
        <f t="shared" si="385"/>
        <v>food</v>
      </c>
      <c r="W2697" t="str">
        <f t="shared" si="386"/>
        <v>food trucks</v>
      </c>
    </row>
    <row r="2698" spans="1:23" ht="48" x14ac:dyDescent="0.2">
      <c r="A2698" s="5">
        <f t="shared" si="378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e">
        <f t="shared" si="379"/>
        <v>#VALUE!</v>
      </c>
      <c r="I2698" t="str">
        <f t="shared" si="380"/>
        <v>True</v>
      </c>
      <c r="J2698" t="e">
        <f t="shared" si="381"/>
        <v>#VALUE!</v>
      </c>
      <c r="K2698" t="s">
        <v>8224</v>
      </c>
      <c r="L2698" t="s">
        <v>8246</v>
      </c>
      <c r="M2698">
        <v>1419538560</v>
      </c>
      <c r="N2698" s="19">
        <f t="shared" si="382"/>
        <v>41998.594444444447</v>
      </c>
      <c r="O2698">
        <v>1416600960</v>
      </c>
      <c r="P2698" s="19">
        <f t="shared" si="383"/>
        <v>41964.594444444447</v>
      </c>
      <c r="Q2698" t="b">
        <v>0</v>
      </c>
      <c r="R2698">
        <v>38</v>
      </c>
      <c r="S2698" t="b">
        <v>0</v>
      </c>
      <c r="T2698" t="s">
        <v>8284</v>
      </c>
      <c r="U2698" s="6">
        <f t="shared" si="384"/>
        <v>89.21052631578948</v>
      </c>
      <c r="V2698" t="str">
        <f t="shared" si="385"/>
        <v>food</v>
      </c>
      <c r="W2698" t="str">
        <f t="shared" si="386"/>
        <v>food trucks</v>
      </c>
    </row>
    <row r="2699" spans="1:23" ht="48" x14ac:dyDescent="0.2">
      <c r="A2699" s="5">
        <f t="shared" si="378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e">
        <f t="shared" si="379"/>
        <v>#VALUE!</v>
      </c>
      <c r="I2699" t="str">
        <f t="shared" si="380"/>
        <v>True</v>
      </c>
      <c r="J2699" t="e">
        <f t="shared" si="381"/>
        <v>#VALUE!</v>
      </c>
      <c r="K2699" t="s">
        <v>8224</v>
      </c>
      <c r="L2699" t="s">
        <v>8246</v>
      </c>
      <c r="M2699">
        <v>1438552800</v>
      </c>
      <c r="N2699" s="19">
        <f t="shared" si="382"/>
        <v>42218.666666666672</v>
      </c>
      <c r="O2699">
        <v>1435876423</v>
      </c>
      <c r="P2699" s="19">
        <f t="shared" si="383"/>
        <v>42187.690081018518</v>
      </c>
      <c r="Q2699" t="b">
        <v>0</v>
      </c>
      <c r="R2699">
        <v>52</v>
      </c>
      <c r="S2699" t="b">
        <v>0</v>
      </c>
      <c r="T2699" t="s">
        <v>8284</v>
      </c>
      <c r="U2699" s="6">
        <f t="shared" si="384"/>
        <v>116.55769230769231</v>
      </c>
      <c r="V2699" t="str">
        <f t="shared" si="385"/>
        <v>food</v>
      </c>
      <c r="W2699" t="str">
        <f t="shared" si="386"/>
        <v>food trucks</v>
      </c>
    </row>
    <row r="2700" spans="1:23" ht="48" x14ac:dyDescent="0.2">
      <c r="A2700" s="5">
        <f t="shared" si="378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e">
        <f t="shared" si="379"/>
        <v>#VALUE!</v>
      </c>
      <c r="I2700" t="str">
        <f t="shared" si="380"/>
        <v>True</v>
      </c>
      <c r="J2700" t="e">
        <f t="shared" si="381"/>
        <v>#VALUE!</v>
      </c>
      <c r="K2700" t="s">
        <v>8224</v>
      </c>
      <c r="L2700" t="s">
        <v>8246</v>
      </c>
      <c r="M2700">
        <v>1403904808</v>
      </c>
      <c r="N2700" s="19">
        <f t="shared" si="382"/>
        <v>41817.648240740738</v>
      </c>
      <c r="O2700">
        <v>1401312808</v>
      </c>
      <c r="P2700" s="19">
        <f t="shared" si="383"/>
        <v>41787.648240740738</v>
      </c>
      <c r="Q2700" t="b">
        <v>0</v>
      </c>
      <c r="R2700">
        <v>2</v>
      </c>
      <c r="S2700" t="b">
        <v>0</v>
      </c>
      <c r="T2700" t="s">
        <v>8284</v>
      </c>
      <c r="U2700" s="6">
        <f t="shared" si="384"/>
        <v>13.005000000000001</v>
      </c>
      <c r="V2700" t="str">
        <f t="shared" si="385"/>
        <v>food</v>
      </c>
      <c r="W2700" t="str">
        <f t="shared" si="386"/>
        <v>food trucks</v>
      </c>
    </row>
    <row r="2701" spans="1:23" ht="48" x14ac:dyDescent="0.2">
      <c r="A2701" s="5">
        <f t="shared" si="378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e">
        <f t="shared" si="379"/>
        <v>#VALUE!</v>
      </c>
      <c r="I2701" t="str">
        <f t="shared" si="380"/>
        <v>True</v>
      </c>
      <c r="J2701" t="e">
        <f t="shared" si="381"/>
        <v>#VALUE!</v>
      </c>
      <c r="K2701" t="s">
        <v>8229</v>
      </c>
      <c r="L2701" t="s">
        <v>8251</v>
      </c>
      <c r="M2701">
        <v>1407533463</v>
      </c>
      <c r="N2701" s="19">
        <f t="shared" si="382"/>
        <v>41859.646562499998</v>
      </c>
      <c r="O2701">
        <v>1404941463</v>
      </c>
      <c r="P2701" s="19">
        <f t="shared" si="383"/>
        <v>41829.646562499998</v>
      </c>
      <c r="Q2701" t="b">
        <v>0</v>
      </c>
      <c r="R2701">
        <v>0</v>
      </c>
      <c r="S2701" t="b">
        <v>0</v>
      </c>
      <c r="T2701" t="s">
        <v>8284</v>
      </c>
      <c r="U2701" s="6" t="e">
        <f t="shared" si="384"/>
        <v>#DIV/0!</v>
      </c>
      <c r="V2701" t="str">
        <f t="shared" si="385"/>
        <v>food</v>
      </c>
      <c r="W2701" t="str">
        <f t="shared" si="386"/>
        <v>food trucks</v>
      </c>
    </row>
    <row r="2702" spans="1:23" ht="48" x14ac:dyDescent="0.2">
      <c r="A2702" s="5">
        <f t="shared" si="378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e">
        <f t="shared" si="379"/>
        <v>#VALUE!</v>
      </c>
      <c r="I2702" t="str">
        <f t="shared" si="380"/>
        <v>True</v>
      </c>
      <c r="J2702" t="e">
        <f t="shared" si="381"/>
        <v>#VALUE!</v>
      </c>
      <c r="K2702" t="s">
        <v>8224</v>
      </c>
      <c r="L2702" t="s">
        <v>8246</v>
      </c>
      <c r="M2702">
        <v>1411073972</v>
      </c>
      <c r="N2702" s="19">
        <f t="shared" si="382"/>
        <v>41900.62467592593</v>
      </c>
      <c r="O2702">
        <v>1408481972</v>
      </c>
      <c r="P2702" s="19">
        <f t="shared" si="383"/>
        <v>41870.62467592593</v>
      </c>
      <c r="Q2702" t="b">
        <v>0</v>
      </c>
      <c r="R2702">
        <v>4</v>
      </c>
      <c r="S2702" t="b">
        <v>0</v>
      </c>
      <c r="T2702" t="s">
        <v>8284</v>
      </c>
      <c r="U2702" s="6">
        <f t="shared" si="384"/>
        <v>17.5</v>
      </c>
      <c r="V2702" t="str">
        <f t="shared" si="385"/>
        <v>food</v>
      </c>
      <c r="W2702" t="str">
        <f t="shared" si="386"/>
        <v>food trucks</v>
      </c>
    </row>
    <row r="2703" spans="1:23" ht="48" x14ac:dyDescent="0.2">
      <c r="A2703" s="5">
        <f t="shared" si="378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e">
        <f t="shared" si="379"/>
        <v>#VALUE!</v>
      </c>
      <c r="I2703" t="e">
        <f t="shared" si="380"/>
        <v>#VALUE!</v>
      </c>
      <c r="J2703" t="e">
        <f t="shared" si="381"/>
        <v>#VALUE!</v>
      </c>
      <c r="K2703" t="s">
        <v>8241</v>
      </c>
      <c r="L2703" t="s">
        <v>8249</v>
      </c>
      <c r="M2703">
        <v>1491586534</v>
      </c>
      <c r="N2703" s="19">
        <f t="shared" si="382"/>
        <v>42832.483032407406</v>
      </c>
      <c r="O2703">
        <v>1488911734</v>
      </c>
      <c r="P2703" s="19">
        <f t="shared" si="383"/>
        <v>42801.524699074071</v>
      </c>
      <c r="Q2703" t="b">
        <v>0</v>
      </c>
      <c r="R2703">
        <v>46</v>
      </c>
      <c r="S2703" t="b">
        <v>0</v>
      </c>
      <c r="T2703" t="s">
        <v>8303</v>
      </c>
      <c r="U2703" s="6">
        <f t="shared" si="384"/>
        <v>34.130434782608695</v>
      </c>
      <c r="V2703" t="str">
        <f t="shared" si="385"/>
        <v>theater</v>
      </c>
      <c r="W2703" t="str">
        <f t="shared" si="386"/>
        <v>spaces</v>
      </c>
    </row>
    <row r="2704" spans="1:23" ht="48" x14ac:dyDescent="0.2">
      <c r="A2704" s="5">
        <f t="shared" si="378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e">
        <f t="shared" si="379"/>
        <v>#VALUE!</v>
      </c>
      <c r="I2704" t="e">
        <f t="shared" si="380"/>
        <v>#VALUE!</v>
      </c>
      <c r="J2704" t="e">
        <f t="shared" si="381"/>
        <v>#VALUE!</v>
      </c>
      <c r="K2704" t="s">
        <v>8224</v>
      </c>
      <c r="L2704" t="s">
        <v>8246</v>
      </c>
      <c r="M2704">
        <v>1491416077</v>
      </c>
      <c r="N2704" s="19">
        <f t="shared" si="382"/>
        <v>42830.510150462964</v>
      </c>
      <c r="O2704">
        <v>1488827677</v>
      </c>
      <c r="P2704" s="19">
        <f t="shared" si="383"/>
        <v>42800.551817129628</v>
      </c>
      <c r="Q2704" t="b">
        <v>1</v>
      </c>
      <c r="R2704">
        <v>26</v>
      </c>
      <c r="S2704" t="b">
        <v>0</v>
      </c>
      <c r="T2704" t="s">
        <v>8303</v>
      </c>
      <c r="U2704" s="6">
        <f t="shared" si="384"/>
        <v>132.34615384615384</v>
      </c>
      <c r="V2704" t="str">
        <f t="shared" si="385"/>
        <v>theater</v>
      </c>
      <c r="W2704" t="str">
        <f t="shared" si="386"/>
        <v>spaces</v>
      </c>
    </row>
    <row r="2705" spans="1:23" ht="32" x14ac:dyDescent="0.2">
      <c r="A2705" s="5">
        <f t="shared" si="378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e">
        <f t="shared" si="379"/>
        <v>#VALUE!</v>
      </c>
      <c r="I2705" t="e">
        <f t="shared" si="380"/>
        <v>#VALUE!</v>
      </c>
      <c r="J2705" t="e">
        <f t="shared" si="381"/>
        <v>#VALUE!</v>
      </c>
      <c r="K2705" t="s">
        <v>8238</v>
      </c>
      <c r="L2705" t="s">
        <v>8256</v>
      </c>
      <c r="M2705">
        <v>1490196830</v>
      </c>
      <c r="N2705" s="19">
        <f t="shared" si="382"/>
        <v>42816.398495370369</v>
      </c>
      <c r="O2705">
        <v>1485016430</v>
      </c>
      <c r="P2705" s="19">
        <f t="shared" si="383"/>
        <v>42756.440162037034</v>
      </c>
      <c r="Q2705" t="b">
        <v>0</v>
      </c>
      <c r="R2705">
        <v>45</v>
      </c>
      <c r="S2705" t="b">
        <v>0</v>
      </c>
      <c r="T2705" t="s">
        <v>8303</v>
      </c>
      <c r="U2705" s="6">
        <f t="shared" si="384"/>
        <v>922.22222222222217</v>
      </c>
      <c r="V2705" t="str">
        <f t="shared" si="385"/>
        <v>theater</v>
      </c>
      <c r="W2705" t="str">
        <f t="shared" si="386"/>
        <v>spaces</v>
      </c>
    </row>
    <row r="2706" spans="1:23" ht="48" x14ac:dyDescent="0.2">
      <c r="A2706" s="5">
        <f t="shared" si="378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e">
        <f t="shared" si="379"/>
        <v>#VALUE!</v>
      </c>
      <c r="I2706" t="e">
        <f t="shared" si="380"/>
        <v>#VALUE!</v>
      </c>
      <c r="J2706" t="e">
        <f t="shared" si="381"/>
        <v>#VALUE!</v>
      </c>
      <c r="K2706" t="s">
        <v>8224</v>
      </c>
      <c r="L2706" t="s">
        <v>8246</v>
      </c>
      <c r="M2706">
        <v>1491421314</v>
      </c>
      <c r="N2706" s="19">
        <f t="shared" si="382"/>
        <v>42830.570763888885</v>
      </c>
      <c r="O2706">
        <v>1487709714</v>
      </c>
      <c r="P2706" s="19">
        <f t="shared" si="383"/>
        <v>42787.612430555557</v>
      </c>
      <c r="Q2706" t="b">
        <v>0</v>
      </c>
      <c r="R2706">
        <v>7</v>
      </c>
      <c r="S2706" t="b">
        <v>0</v>
      </c>
      <c r="T2706" t="s">
        <v>8303</v>
      </c>
      <c r="U2706" s="6">
        <f t="shared" si="384"/>
        <v>163.57142857142858</v>
      </c>
      <c r="V2706" t="str">
        <f t="shared" si="385"/>
        <v>theater</v>
      </c>
      <c r="W2706" t="str">
        <f t="shared" si="386"/>
        <v>spaces</v>
      </c>
    </row>
    <row r="2707" spans="1:23" ht="32" x14ac:dyDescent="0.2">
      <c r="A2707" s="5">
        <f t="shared" si="378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e">
        <f t="shared" si="379"/>
        <v>#VALUE!</v>
      </c>
      <c r="I2707" t="e">
        <f t="shared" si="380"/>
        <v>#VALUE!</v>
      </c>
      <c r="J2707" t="e">
        <f t="shared" si="381"/>
        <v>#VALUE!</v>
      </c>
      <c r="K2707" t="s">
        <v>8224</v>
      </c>
      <c r="L2707" t="s">
        <v>8246</v>
      </c>
      <c r="M2707">
        <v>1490389158</v>
      </c>
      <c r="N2707" s="19">
        <f t="shared" si="382"/>
        <v>42818.624513888892</v>
      </c>
      <c r="O2707">
        <v>1486504758</v>
      </c>
      <c r="P2707" s="19">
        <f t="shared" si="383"/>
        <v>42773.666180555556</v>
      </c>
      <c r="Q2707" t="b">
        <v>0</v>
      </c>
      <c r="R2707">
        <v>8</v>
      </c>
      <c r="S2707" t="b">
        <v>0</v>
      </c>
      <c r="T2707" t="s">
        <v>8303</v>
      </c>
      <c r="U2707" s="6">
        <f t="shared" si="384"/>
        <v>217.375</v>
      </c>
      <c r="V2707" t="str">
        <f t="shared" si="385"/>
        <v>theater</v>
      </c>
      <c r="W2707" t="str">
        <f t="shared" si="386"/>
        <v>spaces</v>
      </c>
    </row>
    <row r="2708" spans="1:23" ht="48" x14ac:dyDescent="0.2">
      <c r="A2708" s="5">
        <f t="shared" si="378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tr">
        <f t="shared" si="379"/>
        <v>True</v>
      </c>
      <c r="I2708" t="e">
        <f t="shared" si="380"/>
        <v>#VALUE!</v>
      </c>
      <c r="J2708" t="e">
        <f t="shared" si="381"/>
        <v>#VALUE!</v>
      </c>
      <c r="K2708" t="s">
        <v>8224</v>
      </c>
      <c r="L2708" t="s">
        <v>8246</v>
      </c>
      <c r="M2708">
        <v>1413442740</v>
      </c>
      <c r="N2708" s="19">
        <f t="shared" si="382"/>
        <v>41928.040972222225</v>
      </c>
      <c r="O2708">
        <v>1410937483</v>
      </c>
      <c r="P2708" s="19">
        <f t="shared" si="383"/>
        <v>41899.044942129629</v>
      </c>
      <c r="Q2708" t="b">
        <v>1</v>
      </c>
      <c r="R2708">
        <v>263</v>
      </c>
      <c r="S2708" t="b">
        <v>1</v>
      </c>
      <c r="T2708" t="s">
        <v>8303</v>
      </c>
      <c r="U2708" s="6">
        <f t="shared" si="384"/>
        <v>149.44486692015209</v>
      </c>
      <c r="V2708" t="str">
        <f t="shared" si="385"/>
        <v>theater</v>
      </c>
      <c r="W2708" t="str">
        <f t="shared" si="386"/>
        <v>spaces</v>
      </c>
    </row>
    <row r="2709" spans="1:23" ht="48" x14ac:dyDescent="0.2">
      <c r="A2709" s="5">
        <f t="shared" si="378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tr">
        <f t="shared" si="379"/>
        <v>True</v>
      </c>
      <c r="I2709" t="e">
        <f t="shared" si="380"/>
        <v>#VALUE!</v>
      </c>
      <c r="J2709" t="e">
        <f t="shared" si="381"/>
        <v>#VALUE!</v>
      </c>
      <c r="K2709" t="s">
        <v>8224</v>
      </c>
      <c r="L2709" t="s">
        <v>8246</v>
      </c>
      <c r="M2709">
        <v>1369637940</v>
      </c>
      <c r="N2709" s="19">
        <f t="shared" si="382"/>
        <v>41421.040972222225</v>
      </c>
      <c r="O2709">
        <v>1367088443</v>
      </c>
      <c r="P2709" s="19">
        <f t="shared" si="383"/>
        <v>41391.532905092594</v>
      </c>
      <c r="Q2709" t="b">
        <v>1</v>
      </c>
      <c r="R2709">
        <v>394</v>
      </c>
      <c r="S2709" t="b">
        <v>1</v>
      </c>
      <c r="T2709" t="s">
        <v>8303</v>
      </c>
      <c r="U2709" s="6">
        <f t="shared" si="384"/>
        <v>71.237487309644663</v>
      </c>
      <c r="V2709" t="str">
        <f t="shared" si="385"/>
        <v>theater</v>
      </c>
      <c r="W2709" t="str">
        <f t="shared" si="386"/>
        <v>spaces</v>
      </c>
    </row>
    <row r="2710" spans="1:23" ht="48" x14ac:dyDescent="0.2">
      <c r="A2710" s="5">
        <f t="shared" si="378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tr">
        <f t="shared" si="379"/>
        <v>True</v>
      </c>
      <c r="I2710" t="e">
        <f t="shared" si="380"/>
        <v>#VALUE!</v>
      </c>
      <c r="J2710" t="e">
        <f t="shared" si="381"/>
        <v>#VALUE!</v>
      </c>
      <c r="K2710" t="s">
        <v>8225</v>
      </c>
      <c r="L2710" t="s">
        <v>8247</v>
      </c>
      <c r="M2710">
        <v>1469119526</v>
      </c>
      <c r="N2710" s="19">
        <f t="shared" si="382"/>
        <v>42572.448217592595</v>
      </c>
      <c r="O2710">
        <v>1463935526</v>
      </c>
      <c r="P2710" s="19">
        <f t="shared" si="383"/>
        <v>42512.448217592595</v>
      </c>
      <c r="Q2710" t="b">
        <v>1</v>
      </c>
      <c r="R2710">
        <v>1049</v>
      </c>
      <c r="S2710" t="b">
        <v>1</v>
      </c>
      <c r="T2710" t="s">
        <v>8303</v>
      </c>
      <c r="U2710" s="6">
        <f t="shared" si="384"/>
        <v>44.464318398474738</v>
      </c>
      <c r="V2710" t="str">
        <f t="shared" si="385"/>
        <v>theater</v>
      </c>
      <c r="W2710" t="str">
        <f t="shared" si="386"/>
        <v>spaces</v>
      </c>
    </row>
    <row r="2711" spans="1:23" ht="48" x14ac:dyDescent="0.2">
      <c r="A2711" s="5">
        <f t="shared" si="378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tr">
        <f t="shared" si="379"/>
        <v>True</v>
      </c>
      <c r="I2711" t="e">
        <f t="shared" si="380"/>
        <v>#VALUE!</v>
      </c>
      <c r="J2711" t="e">
        <f t="shared" si="381"/>
        <v>#VALUE!</v>
      </c>
      <c r="K2711" t="s">
        <v>8224</v>
      </c>
      <c r="L2711" t="s">
        <v>8246</v>
      </c>
      <c r="M2711">
        <v>1475553540</v>
      </c>
      <c r="N2711" s="19">
        <f t="shared" si="382"/>
        <v>42646.915972222225</v>
      </c>
      <c r="O2711">
        <v>1472528141</v>
      </c>
      <c r="P2711" s="19">
        <f t="shared" si="383"/>
        <v>42611.899780092594</v>
      </c>
      <c r="Q2711" t="b">
        <v>1</v>
      </c>
      <c r="R2711">
        <v>308</v>
      </c>
      <c r="S2711" t="b">
        <v>1</v>
      </c>
      <c r="T2711" t="s">
        <v>8303</v>
      </c>
      <c r="U2711" s="6">
        <f t="shared" si="384"/>
        <v>164.94480519480518</v>
      </c>
      <c r="V2711" t="str">
        <f t="shared" si="385"/>
        <v>theater</v>
      </c>
      <c r="W2711" t="str">
        <f t="shared" si="386"/>
        <v>spaces</v>
      </c>
    </row>
    <row r="2712" spans="1:23" ht="32" x14ac:dyDescent="0.2">
      <c r="A2712" s="5">
        <f t="shared" si="378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tr">
        <f t="shared" si="379"/>
        <v>True</v>
      </c>
      <c r="I2712" t="e">
        <f t="shared" si="380"/>
        <v>#VALUE!</v>
      </c>
      <c r="J2712" t="e">
        <f t="shared" si="381"/>
        <v>#VALUE!</v>
      </c>
      <c r="K2712" t="s">
        <v>8224</v>
      </c>
      <c r="L2712" t="s">
        <v>8246</v>
      </c>
      <c r="M2712">
        <v>1407549600</v>
      </c>
      <c r="N2712" s="19">
        <f t="shared" si="382"/>
        <v>41859.833333333336</v>
      </c>
      <c r="O2712">
        <v>1404797428</v>
      </c>
      <c r="P2712" s="19">
        <f t="shared" si="383"/>
        <v>41827.979490740741</v>
      </c>
      <c r="Q2712" t="b">
        <v>1</v>
      </c>
      <c r="R2712">
        <v>1088</v>
      </c>
      <c r="S2712" t="b">
        <v>1</v>
      </c>
      <c r="T2712" t="s">
        <v>8303</v>
      </c>
      <c r="U2712" s="6">
        <f t="shared" si="384"/>
        <v>84.871516544117654</v>
      </c>
      <c r="V2712" t="str">
        <f t="shared" si="385"/>
        <v>theater</v>
      </c>
      <c r="W2712" t="str">
        <f t="shared" si="386"/>
        <v>spaces</v>
      </c>
    </row>
    <row r="2713" spans="1:23" ht="48" x14ac:dyDescent="0.2">
      <c r="A2713" s="5">
        <f t="shared" si="378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tr">
        <f t="shared" si="379"/>
        <v>True</v>
      </c>
      <c r="I2713" t="e">
        <f t="shared" si="380"/>
        <v>#VALUE!</v>
      </c>
      <c r="J2713" t="e">
        <f t="shared" si="381"/>
        <v>#VALUE!</v>
      </c>
      <c r="K2713" t="s">
        <v>8225</v>
      </c>
      <c r="L2713" t="s">
        <v>8247</v>
      </c>
      <c r="M2713">
        <v>1403301660</v>
      </c>
      <c r="N2713" s="19">
        <f t="shared" si="382"/>
        <v>41810.667361111111</v>
      </c>
      <c r="O2713">
        <v>1400694790</v>
      </c>
      <c r="P2713" s="19">
        <f t="shared" si="383"/>
        <v>41780.495254629634</v>
      </c>
      <c r="Q2713" t="b">
        <v>1</v>
      </c>
      <c r="R2713">
        <v>73</v>
      </c>
      <c r="S2713" t="b">
        <v>1</v>
      </c>
      <c r="T2713" t="s">
        <v>8303</v>
      </c>
      <c r="U2713" s="6">
        <f t="shared" si="384"/>
        <v>53.945205479452056</v>
      </c>
      <c r="V2713" t="str">
        <f t="shared" si="385"/>
        <v>theater</v>
      </c>
      <c r="W2713" t="str">
        <f t="shared" si="386"/>
        <v>spaces</v>
      </c>
    </row>
    <row r="2714" spans="1:23" ht="48" x14ac:dyDescent="0.2">
      <c r="A2714" s="5">
        <f t="shared" si="378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tr">
        <f t="shared" si="379"/>
        <v>True</v>
      </c>
      <c r="I2714" t="e">
        <f t="shared" si="380"/>
        <v>#VALUE!</v>
      </c>
      <c r="J2714" t="e">
        <f t="shared" si="381"/>
        <v>#VALUE!</v>
      </c>
      <c r="K2714" t="s">
        <v>8224</v>
      </c>
      <c r="L2714" t="s">
        <v>8246</v>
      </c>
      <c r="M2714">
        <v>1373738400</v>
      </c>
      <c r="N2714" s="19">
        <f t="shared" si="382"/>
        <v>41468.5</v>
      </c>
      <c r="O2714">
        <v>1370568560</v>
      </c>
      <c r="P2714" s="19">
        <f t="shared" si="383"/>
        <v>41431.812037037038</v>
      </c>
      <c r="Q2714" t="b">
        <v>1</v>
      </c>
      <c r="R2714">
        <v>143</v>
      </c>
      <c r="S2714" t="b">
        <v>1</v>
      </c>
      <c r="T2714" t="s">
        <v>8303</v>
      </c>
      <c r="U2714" s="6">
        <f t="shared" si="384"/>
        <v>50.531468531468533</v>
      </c>
      <c r="V2714" t="str">
        <f t="shared" si="385"/>
        <v>theater</v>
      </c>
      <c r="W2714" t="str">
        <f t="shared" si="386"/>
        <v>spaces</v>
      </c>
    </row>
    <row r="2715" spans="1:23" ht="48" x14ac:dyDescent="0.2">
      <c r="A2715" s="5">
        <f t="shared" si="378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tr">
        <f t="shared" si="379"/>
        <v>True</v>
      </c>
      <c r="I2715" t="e">
        <f t="shared" si="380"/>
        <v>#VALUE!</v>
      </c>
      <c r="J2715" t="e">
        <f t="shared" si="381"/>
        <v>#VALUE!</v>
      </c>
      <c r="K2715" t="s">
        <v>8224</v>
      </c>
      <c r="L2715" t="s">
        <v>8246</v>
      </c>
      <c r="M2715">
        <v>1450971684</v>
      </c>
      <c r="N2715" s="19">
        <f t="shared" si="382"/>
        <v>42362.403749999998</v>
      </c>
      <c r="O2715">
        <v>1447515684</v>
      </c>
      <c r="P2715" s="19">
        <f t="shared" si="383"/>
        <v>42322.403749999998</v>
      </c>
      <c r="Q2715" t="b">
        <v>1</v>
      </c>
      <c r="R2715">
        <v>1420</v>
      </c>
      <c r="S2715" t="b">
        <v>1</v>
      </c>
      <c r="T2715" t="s">
        <v>8303</v>
      </c>
      <c r="U2715" s="6">
        <f t="shared" si="384"/>
        <v>108.00140845070422</v>
      </c>
      <c r="V2715" t="str">
        <f t="shared" si="385"/>
        <v>theater</v>
      </c>
      <c r="W2715" t="str">
        <f t="shared" si="386"/>
        <v>spaces</v>
      </c>
    </row>
    <row r="2716" spans="1:23" ht="32" x14ac:dyDescent="0.2">
      <c r="A2716" s="5">
        <f t="shared" si="378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tr">
        <f t="shared" si="379"/>
        <v>True</v>
      </c>
      <c r="I2716" t="e">
        <f t="shared" si="380"/>
        <v>#VALUE!</v>
      </c>
      <c r="J2716" t="e">
        <f t="shared" si="381"/>
        <v>#VALUE!</v>
      </c>
      <c r="K2716" t="s">
        <v>8224</v>
      </c>
      <c r="L2716" t="s">
        <v>8246</v>
      </c>
      <c r="M2716">
        <v>1476486000</v>
      </c>
      <c r="N2716" s="19">
        <f t="shared" si="382"/>
        <v>42657.708333333328</v>
      </c>
      <c r="O2716">
        <v>1474040596</v>
      </c>
      <c r="P2716" s="19">
        <f t="shared" si="383"/>
        <v>42629.405046296291</v>
      </c>
      <c r="Q2716" t="b">
        <v>1</v>
      </c>
      <c r="R2716">
        <v>305</v>
      </c>
      <c r="S2716" t="b">
        <v>1</v>
      </c>
      <c r="T2716" t="s">
        <v>8303</v>
      </c>
      <c r="U2716" s="6">
        <f t="shared" si="384"/>
        <v>95.373770491803285</v>
      </c>
      <c r="V2716" t="str">
        <f t="shared" si="385"/>
        <v>theater</v>
      </c>
      <c r="W2716" t="str">
        <f t="shared" si="386"/>
        <v>spaces</v>
      </c>
    </row>
    <row r="2717" spans="1:23" ht="48" x14ac:dyDescent="0.2">
      <c r="A2717" s="5">
        <f t="shared" si="378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tr">
        <f t="shared" si="379"/>
        <v>True</v>
      </c>
      <c r="I2717" t="e">
        <f t="shared" si="380"/>
        <v>#VALUE!</v>
      </c>
      <c r="J2717" t="e">
        <f t="shared" si="381"/>
        <v>#VALUE!</v>
      </c>
      <c r="K2717" t="s">
        <v>8224</v>
      </c>
      <c r="L2717" t="s">
        <v>8246</v>
      </c>
      <c r="M2717">
        <v>1456047228</v>
      </c>
      <c r="N2717" s="19">
        <f t="shared" si="382"/>
        <v>42421.148472222223</v>
      </c>
      <c r="O2717">
        <v>1453109628</v>
      </c>
      <c r="P2717" s="19">
        <f t="shared" si="383"/>
        <v>42387.148472222223</v>
      </c>
      <c r="Q2717" t="b">
        <v>1</v>
      </c>
      <c r="R2717">
        <v>551</v>
      </c>
      <c r="S2717" t="b">
        <v>1</v>
      </c>
      <c r="T2717" t="s">
        <v>8303</v>
      </c>
      <c r="U2717" s="6">
        <f t="shared" si="384"/>
        <v>57.631016333938291</v>
      </c>
      <c r="V2717" t="str">
        <f t="shared" si="385"/>
        <v>theater</v>
      </c>
      <c r="W2717" t="str">
        <f t="shared" si="386"/>
        <v>spaces</v>
      </c>
    </row>
    <row r="2718" spans="1:23" ht="64" x14ac:dyDescent="0.2">
      <c r="A2718" s="5">
        <f t="shared" si="378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tr">
        <f t="shared" si="379"/>
        <v>True</v>
      </c>
      <c r="I2718" t="e">
        <f t="shared" si="380"/>
        <v>#VALUE!</v>
      </c>
      <c r="J2718" t="e">
        <f t="shared" si="381"/>
        <v>#VALUE!</v>
      </c>
      <c r="K2718" t="s">
        <v>8236</v>
      </c>
      <c r="L2718" t="s">
        <v>8249</v>
      </c>
      <c r="M2718">
        <v>1444291193</v>
      </c>
      <c r="N2718" s="19">
        <f t="shared" si="382"/>
        <v>42285.083252314813</v>
      </c>
      <c r="O2718">
        <v>1441699193</v>
      </c>
      <c r="P2718" s="19">
        <f t="shared" si="383"/>
        <v>42255.083252314813</v>
      </c>
      <c r="Q2718" t="b">
        <v>1</v>
      </c>
      <c r="R2718">
        <v>187</v>
      </c>
      <c r="S2718" t="b">
        <v>1</v>
      </c>
      <c r="T2718" t="s">
        <v>8303</v>
      </c>
      <c r="U2718" s="6">
        <f t="shared" si="384"/>
        <v>64.160481283422456</v>
      </c>
      <c r="V2718" t="str">
        <f t="shared" si="385"/>
        <v>theater</v>
      </c>
      <c r="W2718" t="str">
        <f t="shared" si="386"/>
        <v>spaces</v>
      </c>
    </row>
    <row r="2719" spans="1:23" ht="48" x14ac:dyDescent="0.2">
      <c r="A2719" s="5">
        <f t="shared" si="378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tr">
        <f t="shared" si="379"/>
        <v>True</v>
      </c>
      <c r="I2719" t="e">
        <f t="shared" si="380"/>
        <v>#VALUE!</v>
      </c>
      <c r="J2719" t="e">
        <f t="shared" si="381"/>
        <v>#VALUE!</v>
      </c>
      <c r="K2719" t="s">
        <v>8224</v>
      </c>
      <c r="L2719" t="s">
        <v>8246</v>
      </c>
      <c r="M2719">
        <v>1417906649</v>
      </c>
      <c r="N2719" s="19">
        <f t="shared" si="382"/>
        <v>41979.706585648149</v>
      </c>
      <c r="O2719">
        <v>1414015049</v>
      </c>
      <c r="P2719" s="19">
        <f t="shared" si="383"/>
        <v>41934.664918981485</v>
      </c>
      <c r="Q2719" t="b">
        <v>1</v>
      </c>
      <c r="R2719">
        <v>325</v>
      </c>
      <c r="S2719" t="b">
        <v>1</v>
      </c>
      <c r="T2719" t="s">
        <v>8303</v>
      </c>
      <c r="U2719" s="6">
        <f t="shared" si="384"/>
        <v>92.387692307692305</v>
      </c>
      <c r="V2719" t="str">
        <f t="shared" si="385"/>
        <v>theater</v>
      </c>
      <c r="W2719" t="str">
        <f t="shared" si="386"/>
        <v>spaces</v>
      </c>
    </row>
    <row r="2720" spans="1:23" ht="48" x14ac:dyDescent="0.2">
      <c r="A2720" s="5">
        <f t="shared" si="378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tr">
        <f t="shared" si="379"/>
        <v>True</v>
      </c>
      <c r="I2720" t="e">
        <f t="shared" si="380"/>
        <v>#VALUE!</v>
      </c>
      <c r="J2720" t="e">
        <f t="shared" si="381"/>
        <v>#VALUE!</v>
      </c>
      <c r="K2720" t="s">
        <v>8224</v>
      </c>
      <c r="L2720" t="s">
        <v>8246</v>
      </c>
      <c r="M2720">
        <v>1462316400</v>
      </c>
      <c r="N2720" s="19">
        <f t="shared" si="382"/>
        <v>42493.708333333328</v>
      </c>
      <c r="O2720">
        <v>1459865945</v>
      </c>
      <c r="P2720" s="19">
        <f t="shared" si="383"/>
        <v>42465.346585648149</v>
      </c>
      <c r="Q2720" t="b">
        <v>1</v>
      </c>
      <c r="R2720">
        <v>148</v>
      </c>
      <c r="S2720" t="b">
        <v>1</v>
      </c>
      <c r="T2720" t="s">
        <v>8303</v>
      </c>
      <c r="U2720" s="6">
        <f t="shared" si="384"/>
        <v>125.97972972972973</v>
      </c>
      <c r="V2720" t="str">
        <f t="shared" si="385"/>
        <v>theater</v>
      </c>
      <c r="W2720" t="str">
        <f t="shared" si="386"/>
        <v>spaces</v>
      </c>
    </row>
    <row r="2721" spans="1:23" ht="48" x14ac:dyDescent="0.2">
      <c r="A2721" s="5">
        <f t="shared" si="378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tr">
        <f t="shared" si="379"/>
        <v>True</v>
      </c>
      <c r="I2721" t="e">
        <f t="shared" si="380"/>
        <v>#VALUE!</v>
      </c>
      <c r="J2721" t="e">
        <f t="shared" si="381"/>
        <v>#VALUE!</v>
      </c>
      <c r="K2721" t="s">
        <v>8224</v>
      </c>
      <c r="L2721" t="s">
        <v>8246</v>
      </c>
      <c r="M2721">
        <v>1460936694</v>
      </c>
      <c r="N2721" s="19">
        <f t="shared" si="382"/>
        <v>42477.739513888882</v>
      </c>
      <c r="O2721">
        <v>1455756294</v>
      </c>
      <c r="P2721" s="19">
        <f t="shared" si="383"/>
        <v>42417.781180555554</v>
      </c>
      <c r="Q2721" t="b">
        <v>0</v>
      </c>
      <c r="R2721">
        <v>69</v>
      </c>
      <c r="S2721" t="b">
        <v>1</v>
      </c>
      <c r="T2721" t="s">
        <v>8303</v>
      </c>
      <c r="U2721" s="6">
        <f t="shared" si="384"/>
        <v>94.637681159420296</v>
      </c>
      <c r="V2721" t="str">
        <f t="shared" si="385"/>
        <v>theater</v>
      </c>
      <c r="W2721" t="str">
        <f t="shared" si="386"/>
        <v>spaces</v>
      </c>
    </row>
    <row r="2722" spans="1:23" ht="48" x14ac:dyDescent="0.2">
      <c r="A2722" s="5">
        <f t="shared" si="378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tr">
        <f t="shared" si="379"/>
        <v>True</v>
      </c>
      <c r="I2722" t="e">
        <f t="shared" si="380"/>
        <v>#VALUE!</v>
      </c>
      <c r="J2722" t="e">
        <f t="shared" si="381"/>
        <v>#VALUE!</v>
      </c>
      <c r="K2722" t="s">
        <v>8224</v>
      </c>
      <c r="L2722" t="s">
        <v>8246</v>
      </c>
      <c r="M2722">
        <v>1478866253</v>
      </c>
      <c r="N2722" s="19">
        <f t="shared" si="382"/>
        <v>42685.257557870369</v>
      </c>
      <c r="O2722">
        <v>1476270653</v>
      </c>
      <c r="P2722" s="19">
        <f t="shared" si="383"/>
        <v>42655.215891203698</v>
      </c>
      <c r="Q2722" t="b">
        <v>0</v>
      </c>
      <c r="R2722">
        <v>173</v>
      </c>
      <c r="S2722" t="b">
        <v>1</v>
      </c>
      <c r="T2722" t="s">
        <v>8303</v>
      </c>
      <c r="U2722" s="6">
        <f t="shared" si="384"/>
        <v>170.69942196531792</v>
      </c>
      <c r="V2722" t="str">
        <f t="shared" si="385"/>
        <v>theater</v>
      </c>
      <c r="W2722" t="str">
        <f t="shared" si="386"/>
        <v>spaces</v>
      </c>
    </row>
    <row r="2723" spans="1:23" ht="48" x14ac:dyDescent="0.2">
      <c r="A2723" s="5">
        <f t="shared" si="378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tr">
        <f t="shared" si="379"/>
        <v>True</v>
      </c>
      <c r="I2723" t="e">
        <f t="shared" si="380"/>
        <v>#VALUE!</v>
      </c>
      <c r="J2723" t="e">
        <f t="shared" si="381"/>
        <v>#VALUE!</v>
      </c>
      <c r="K2723" t="s">
        <v>8225</v>
      </c>
      <c r="L2723" t="s">
        <v>8247</v>
      </c>
      <c r="M2723">
        <v>1378494000</v>
      </c>
      <c r="N2723" s="19">
        <f t="shared" si="382"/>
        <v>41523.541666666664</v>
      </c>
      <c r="O2723">
        <v>1375880598</v>
      </c>
      <c r="P2723" s="19">
        <f t="shared" si="383"/>
        <v>41493.293958333335</v>
      </c>
      <c r="Q2723" t="b">
        <v>0</v>
      </c>
      <c r="R2723">
        <v>269</v>
      </c>
      <c r="S2723" t="b">
        <v>1</v>
      </c>
      <c r="T2723" t="s">
        <v>8295</v>
      </c>
      <c r="U2723" s="6">
        <f t="shared" si="384"/>
        <v>40.762081784386616</v>
      </c>
      <c r="V2723" t="str">
        <f t="shared" si="385"/>
        <v>technology</v>
      </c>
      <c r="W2723" t="str">
        <f t="shared" si="386"/>
        <v>hardware</v>
      </c>
    </row>
    <row r="2724" spans="1:23" ht="48" x14ac:dyDescent="0.2">
      <c r="A2724" s="5">
        <f t="shared" si="378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tr">
        <f t="shared" si="379"/>
        <v>True</v>
      </c>
      <c r="I2724" t="e">
        <f t="shared" si="380"/>
        <v>#VALUE!</v>
      </c>
      <c r="J2724" t="e">
        <f t="shared" si="381"/>
        <v>#VALUE!</v>
      </c>
      <c r="K2724" t="s">
        <v>8224</v>
      </c>
      <c r="L2724" t="s">
        <v>8246</v>
      </c>
      <c r="M2724">
        <v>1485722053</v>
      </c>
      <c r="N2724" s="19">
        <f t="shared" si="382"/>
        <v>42764.607094907406</v>
      </c>
      <c r="O2724">
        <v>1480538053</v>
      </c>
      <c r="P2724" s="19">
        <f t="shared" si="383"/>
        <v>42704.607094907406</v>
      </c>
      <c r="Q2724" t="b">
        <v>0</v>
      </c>
      <c r="R2724">
        <v>185</v>
      </c>
      <c r="S2724" t="b">
        <v>1</v>
      </c>
      <c r="T2724" t="s">
        <v>8295</v>
      </c>
      <c r="U2724" s="6">
        <f t="shared" si="384"/>
        <v>68.254054054054052</v>
      </c>
      <c r="V2724" t="str">
        <f t="shared" si="385"/>
        <v>technology</v>
      </c>
      <c r="W2724" t="str">
        <f t="shared" si="386"/>
        <v>hardware</v>
      </c>
    </row>
    <row r="2725" spans="1:23" ht="48" x14ac:dyDescent="0.2">
      <c r="A2725" s="5">
        <f t="shared" si="378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tr">
        <f t="shared" si="379"/>
        <v>True</v>
      </c>
      <c r="I2725" t="e">
        <f t="shared" si="380"/>
        <v>#VALUE!</v>
      </c>
      <c r="J2725" t="e">
        <f t="shared" si="381"/>
        <v>#VALUE!</v>
      </c>
      <c r="K2725" t="s">
        <v>8224</v>
      </c>
      <c r="L2725" t="s">
        <v>8246</v>
      </c>
      <c r="M2725">
        <v>1420060088</v>
      </c>
      <c r="N2725" s="19">
        <f t="shared" si="382"/>
        <v>42004.630648148144</v>
      </c>
      <c r="O2725">
        <v>1414872488</v>
      </c>
      <c r="P2725" s="19">
        <f t="shared" si="383"/>
        <v>41944.58898148148</v>
      </c>
      <c r="Q2725" t="b">
        <v>0</v>
      </c>
      <c r="R2725">
        <v>176</v>
      </c>
      <c r="S2725" t="b">
        <v>1</v>
      </c>
      <c r="T2725" t="s">
        <v>8295</v>
      </c>
      <c r="U2725" s="6">
        <f t="shared" si="384"/>
        <v>95.48863636363636</v>
      </c>
      <c r="V2725" t="str">
        <f t="shared" si="385"/>
        <v>technology</v>
      </c>
      <c r="W2725" t="str">
        <f t="shared" si="386"/>
        <v>hardware</v>
      </c>
    </row>
    <row r="2726" spans="1:23" ht="48" x14ac:dyDescent="0.2">
      <c r="A2726" s="5">
        <f t="shared" si="378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tr">
        <f t="shared" si="379"/>
        <v>True</v>
      </c>
      <c r="I2726" t="e">
        <f t="shared" si="380"/>
        <v>#VALUE!</v>
      </c>
      <c r="J2726" t="e">
        <f t="shared" si="381"/>
        <v>#VALUE!</v>
      </c>
      <c r="K2726" t="s">
        <v>8225</v>
      </c>
      <c r="L2726" t="s">
        <v>8247</v>
      </c>
      <c r="M2726">
        <v>1439625059</v>
      </c>
      <c r="N2726" s="19">
        <f t="shared" si="382"/>
        <v>42231.07707175926</v>
      </c>
      <c r="O2726">
        <v>1436860259</v>
      </c>
      <c r="P2726" s="19">
        <f t="shared" si="383"/>
        <v>42199.07707175926</v>
      </c>
      <c r="Q2726" t="b">
        <v>0</v>
      </c>
      <c r="R2726">
        <v>1019</v>
      </c>
      <c r="S2726" t="b">
        <v>1</v>
      </c>
      <c r="T2726" t="s">
        <v>8295</v>
      </c>
      <c r="U2726" s="6">
        <f t="shared" si="384"/>
        <v>7.1902649656526005</v>
      </c>
      <c r="V2726" t="str">
        <f t="shared" si="385"/>
        <v>technology</v>
      </c>
      <c r="W2726" t="str">
        <f t="shared" si="386"/>
        <v>hardware</v>
      </c>
    </row>
    <row r="2727" spans="1:23" ht="32" x14ac:dyDescent="0.2">
      <c r="A2727" s="5">
        <f t="shared" si="378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tr">
        <f t="shared" si="379"/>
        <v>True</v>
      </c>
      <c r="I2727" t="e">
        <f t="shared" si="380"/>
        <v>#VALUE!</v>
      </c>
      <c r="J2727" t="e">
        <f t="shared" si="381"/>
        <v>#VALUE!</v>
      </c>
      <c r="K2727" t="s">
        <v>8229</v>
      </c>
      <c r="L2727" t="s">
        <v>8251</v>
      </c>
      <c r="M2727">
        <v>1488390735</v>
      </c>
      <c r="N2727" s="19">
        <f t="shared" si="382"/>
        <v>42795.494618055556</v>
      </c>
      <c r="O2727">
        <v>1484070735</v>
      </c>
      <c r="P2727" s="19">
        <f t="shared" si="383"/>
        <v>42745.494618055556</v>
      </c>
      <c r="Q2727" t="b">
        <v>0</v>
      </c>
      <c r="R2727">
        <v>113</v>
      </c>
      <c r="S2727" t="b">
        <v>1</v>
      </c>
      <c r="T2727" t="s">
        <v>8295</v>
      </c>
      <c r="U2727" s="6">
        <f t="shared" si="384"/>
        <v>511.65486725663715</v>
      </c>
      <c r="V2727" t="str">
        <f t="shared" si="385"/>
        <v>technology</v>
      </c>
      <c r="W2727" t="str">
        <f t="shared" si="386"/>
        <v>hardware</v>
      </c>
    </row>
    <row r="2728" spans="1:23" ht="16" x14ac:dyDescent="0.2">
      <c r="A2728" s="5">
        <f t="shared" si="378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tr">
        <f t="shared" si="379"/>
        <v>True</v>
      </c>
      <c r="I2728" t="e">
        <f t="shared" si="380"/>
        <v>#VALUE!</v>
      </c>
      <c r="J2728" t="e">
        <f t="shared" si="381"/>
        <v>#VALUE!</v>
      </c>
      <c r="K2728" t="s">
        <v>8224</v>
      </c>
      <c r="L2728" t="s">
        <v>8246</v>
      </c>
      <c r="M2728">
        <v>1461333311</v>
      </c>
      <c r="N2728" s="19">
        <f t="shared" si="382"/>
        <v>42482.329988425925</v>
      </c>
      <c r="O2728">
        <v>1458741311</v>
      </c>
      <c r="P2728" s="19">
        <f t="shared" si="383"/>
        <v>42452.329988425925</v>
      </c>
      <c r="Q2728" t="b">
        <v>0</v>
      </c>
      <c r="R2728">
        <v>404</v>
      </c>
      <c r="S2728" t="b">
        <v>1</v>
      </c>
      <c r="T2728" t="s">
        <v>8295</v>
      </c>
      <c r="U2728" s="6">
        <f t="shared" si="384"/>
        <v>261.74504950495049</v>
      </c>
      <c r="V2728" t="str">
        <f t="shared" si="385"/>
        <v>technology</v>
      </c>
      <c r="W2728" t="str">
        <f t="shared" si="386"/>
        <v>hardware</v>
      </c>
    </row>
    <row r="2729" spans="1:23" ht="48" x14ac:dyDescent="0.2">
      <c r="A2729" s="5">
        <f t="shared" si="378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tr">
        <f t="shared" si="379"/>
        <v>True</v>
      </c>
      <c r="I2729" t="e">
        <f t="shared" si="380"/>
        <v>#VALUE!</v>
      </c>
      <c r="J2729" t="e">
        <f t="shared" si="381"/>
        <v>#VALUE!</v>
      </c>
      <c r="K2729" t="s">
        <v>8224</v>
      </c>
      <c r="L2729" t="s">
        <v>8246</v>
      </c>
      <c r="M2729">
        <v>1438964063</v>
      </c>
      <c r="N2729" s="19">
        <f t="shared" si="382"/>
        <v>42223.426655092597</v>
      </c>
      <c r="O2729">
        <v>1436804063</v>
      </c>
      <c r="P2729" s="19">
        <f t="shared" si="383"/>
        <v>42198.426655092597</v>
      </c>
      <c r="Q2729" t="b">
        <v>0</v>
      </c>
      <c r="R2729">
        <v>707</v>
      </c>
      <c r="S2729" t="b">
        <v>1</v>
      </c>
      <c r="T2729" t="s">
        <v>8295</v>
      </c>
      <c r="U2729" s="6">
        <f t="shared" si="384"/>
        <v>69.760961810466767</v>
      </c>
      <c r="V2729" t="str">
        <f t="shared" si="385"/>
        <v>technology</v>
      </c>
      <c r="W2729" t="str">
        <f t="shared" si="386"/>
        <v>hardware</v>
      </c>
    </row>
    <row r="2730" spans="1:23" ht="32" x14ac:dyDescent="0.2">
      <c r="A2730" s="5">
        <f t="shared" si="378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tr">
        <f t="shared" si="379"/>
        <v>True</v>
      </c>
      <c r="I2730" t="e">
        <f t="shared" si="380"/>
        <v>#VALUE!</v>
      </c>
      <c r="J2730" t="e">
        <f t="shared" si="381"/>
        <v>#VALUE!</v>
      </c>
      <c r="K2730" t="s">
        <v>8224</v>
      </c>
      <c r="L2730" t="s">
        <v>8246</v>
      </c>
      <c r="M2730">
        <v>1451485434</v>
      </c>
      <c r="N2730" s="19">
        <f t="shared" si="382"/>
        <v>42368.34993055556</v>
      </c>
      <c r="O2730">
        <v>1448461434</v>
      </c>
      <c r="P2730" s="19">
        <f t="shared" si="383"/>
        <v>42333.34993055556</v>
      </c>
      <c r="Q2730" t="b">
        <v>0</v>
      </c>
      <c r="R2730">
        <v>392</v>
      </c>
      <c r="S2730" t="b">
        <v>1</v>
      </c>
      <c r="T2730" t="s">
        <v>8295</v>
      </c>
      <c r="U2730" s="6">
        <f t="shared" si="384"/>
        <v>77.229591836734699</v>
      </c>
      <c r="V2730" t="str">
        <f t="shared" si="385"/>
        <v>technology</v>
      </c>
      <c r="W2730" t="str">
        <f t="shared" si="386"/>
        <v>hardware</v>
      </c>
    </row>
    <row r="2731" spans="1:23" ht="32" x14ac:dyDescent="0.2">
      <c r="A2731" s="5">
        <f t="shared" si="378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tr">
        <f t="shared" si="379"/>
        <v>True</v>
      </c>
      <c r="I2731" t="e">
        <f t="shared" si="380"/>
        <v>#VALUE!</v>
      </c>
      <c r="J2731" t="e">
        <f t="shared" si="381"/>
        <v>#VALUE!</v>
      </c>
      <c r="K2731" t="s">
        <v>8224</v>
      </c>
      <c r="L2731" t="s">
        <v>8246</v>
      </c>
      <c r="M2731">
        <v>1430459197</v>
      </c>
      <c r="N2731" s="19">
        <f t="shared" si="382"/>
        <v>42124.990706018521</v>
      </c>
      <c r="O2731">
        <v>1427867197</v>
      </c>
      <c r="P2731" s="19">
        <f t="shared" si="383"/>
        <v>42094.990706018521</v>
      </c>
      <c r="Q2731" t="b">
        <v>0</v>
      </c>
      <c r="R2731">
        <v>23</v>
      </c>
      <c r="S2731" t="b">
        <v>1</v>
      </c>
      <c r="T2731" t="s">
        <v>8295</v>
      </c>
      <c r="U2731" s="6">
        <f t="shared" si="384"/>
        <v>340.56521739130437</v>
      </c>
      <c r="V2731" t="str">
        <f t="shared" si="385"/>
        <v>technology</v>
      </c>
      <c r="W2731" t="str">
        <f t="shared" si="386"/>
        <v>hardware</v>
      </c>
    </row>
    <row r="2732" spans="1:23" ht="32" x14ac:dyDescent="0.2">
      <c r="A2732" s="5">
        <f t="shared" si="378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tr">
        <f t="shared" si="379"/>
        <v>True</v>
      </c>
      <c r="I2732" t="e">
        <f t="shared" si="380"/>
        <v>#VALUE!</v>
      </c>
      <c r="J2732" t="e">
        <f t="shared" si="381"/>
        <v>#VALUE!</v>
      </c>
      <c r="K2732" t="s">
        <v>8224</v>
      </c>
      <c r="L2732" t="s">
        <v>8246</v>
      </c>
      <c r="M2732">
        <v>1366635575</v>
      </c>
      <c r="N2732" s="19">
        <f t="shared" si="382"/>
        <v>41386.291377314818</v>
      </c>
      <c r="O2732">
        <v>1363611575</v>
      </c>
      <c r="P2732" s="19">
        <f t="shared" si="383"/>
        <v>41351.291377314818</v>
      </c>
      <c r="Q2732" t="b">
        <v>0</v>
      </c>
      <c r="R2732">
        <v>682</v>
      </c>
      <c r="S2732" t="b">
        <v>1</v>
      </c>
      <c r="T2732" t="s">
        <v>8295</v>
      </c>
      <c r="U2732" s="6">
        <f t="shared" si="384"/>
        <v>67.417903225806455</v>
      </c>
      <c r="V2732" t="str">
        <f t="shared" si="385"/>
        <v>technology</v>
      </c>
      <c r="W2732" t="str">
        <f t="shared" si="386"/>
        <v>hardware</v>
      </c>
    </row>
    <row r="2733" spans="1:23" ht="48" x14ac:dyDescent="0.2">
      <c r="A2733" s="5">
        <f t="shared" si="378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tr">
        <f t="shared" si="379"/>
        <v>True</v>
      </c>
      <c r="I2733" t="e">
        <f t="shared" si="380"/>
        <v>#VALUE!</v>
      </c>
      <c r="J2733" t="e">
        <f t="shared" si="381"/>
        <v>#VALUE!</v>
      </c>
      <c r="K2733" t="s">
        <v>8224</v>
      </c>
      <c r="L2733" t="s">
        <v>8246</v>
      </c>
      <c r="M2733">
        <v>1413604800</v>
      </c>
      <c r="N2733" s="19">
        <f t="shared" si="382"/>
        <v>41929.916666666664</v>
      </c>
      <c r="O2733">
        <v>1408624622</v>
      </c>
      <c r="P2733" s="19">
        <f t="shared" si="383"/>
        <v>41872.275717592594</v>
      </c>
      <c r="Q2733" t="b">
        <v>0</v>
      </c>
      <c r="R2733">
        <v>37</v>
      </c>
      <c r="S2733" t="b">
        <v>1</v>
      </c>
      <c r="T2733" t="s">
        <v>8295</v>
      </c>
      <c r="U2733" s="6">
        <f t="shared" si="384"/>
        <v>845.70270270270271</v>
      </c>
      <c r="V2733" t="str">
        <f t="shared" si="385"/>
        <v>technology</v>
      </c>
      <c r="W2733" t="str">
        <f t="shared" si="386"/>
        <v>hardware</v>
      </c>
    </row>
    <row r="2734" spans="1:23" ht="48" x14ac:dyDescent="0.2">
      <c r="A2734" s="5">
        <f t="shared" si="378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tr">
        <f t="shared" si="379"/>
        <v>True</v>
      </c>
      <c r="I2734" t="e">
        <f t="shared" si="380"/>
        <v>#VALUE!</v>
      </c>
      <c r="J2734" t="e">
        <f t="shared" si="381"/>
        <v>#VALUE!</v>
      </c>
      <c r="K2734" t="s">
        <v>8224</v>
      </c>
      <c r="L2734" t="s">
        <v>8246</v>
      </c>
      <c r="M2734">
        <v>1369699200</v>
      </c>
      <c r="N2734" s="19">
        <f t="shared" si="382"/>
        <v>41421.75</v>
      </c>
      <c r="O2734">
        <v>1366917828</v>
      </c>
      <c r="P2734" s="19">
        <f t="shared" si="383"/>
        <v>41389.558194444442</v>
      </c>
      <c r="Q2734" t="b">
        <v>0</v>
      </c>
      <c r="R2734">
        <v>146</v>
      </c>
      <c r="S2734" t="b">
        <v>1</v>
      </c>
      <c r="T2734" t="s">
        <v>8295</v>
      </c>
      <c r="U2734" s="6">
        <f t="shared" si="384"/>
        <v>97.191780821917803</v>
      </c>
      <c r="V2734" t="str">
        <f t="shared" si="385"/>
        <v>technology</v>
      </c>
      <c r="W2734" t="str">
        <f t="shared" si="386"/>
        <v>hardware</v>
      </c>
    </row>
    <row r="2735" spans="1:23" ht="48" x14ac:dyDescent="0.2">
      <c r="A2735" s="5">
        <f t="shared" si="378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tr">
        <f t="shared" si="379"/>
        <v>True</v>
      </c>
      <c r="I2735" t="e">
        <f t="shared" si="380"/>
        <v>#VALUE!</v>
      </c>
      <c r="J2735" t="e">
        <f t="shared" si="381"/>
        <v>#VALUE!</v>
      </c>
      <c r="K2735" t="s">
        <v>8224</v>
      </c>
      <c r="L2735" t="s">
        <v>8246</v>
      </c>
      <c r="M2735">
        <v>1428643974</v>
      </c>
      <c r="N2735" s="19">
        <f t="shared" si="382"/>
        <v>42103.981180555551</v>
      </c>
      <c r="O2735">
        <v>1423463574</v>
      </c>
      <c r="P2735" s="19">
        <f t="shared" si="383"/>
        <v>42044.022847222222</v>
      </c>
      <c r="Q2735" t="b">
        <v>0</v>
      </c>
      <c r="R2735">
        <v>119</v>
      </c>
      <c r="S2735" t="b">
        <v>1</v>
      </c>
      <c r="T2735" t="s">
        <v>8295</v>
      </c>
      <c r="U2735" s="6">
        <f t="shared" si="384"/>
        <v>451.84033613445376</v>
      </c>
      <c r="V2735" t="str">
        <f t="shared" si="385"/>
        <v>technology</v>
      </c>
      <c r="W2735" t="str">
        <f t="shared" si="386"/>
        <v>hardware</v>
      </c>
    </row>
    <row r="2736" spans="1:23" ht="48" x14ac:dyDescent="0.2">
      <c r="A2736" s="5">
        <f t="shared" si="378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tr">
        <f t="shared" si="379"/>
        <v>True</v>
      </c>
      <c r="I2736" t="e">
        <f t="shared" si="380"/>
        <v>#VALUE!</v>
      </c>
      <c r="J2736" t="e">
        <f t="shared" si="381"/>
        <v>#VALUE!</v>
      </c>
      <c r="K2736" t="s">
        <v>8224</v>
      </c>
      <c r="L2736" t="s">
        <v>8246</v>
      </c>
      <c r="M2736">
        <v>1476395940</v>
      </c>
      <c r="N2736" s="19">
        <f t="shared" si="382"/>
        <v>42656.665972222225</v>
      </c>
      <c r="O2736">
        <v>1473782592</v>
      </c>
      <c r="P2736" s="19">
        <f t="shared" si="383"/>
        <v>42626.418888888889</v>
      </c>
      <c r="Q2736" t="b">
        <v>0</v>
      </c>
      <c r="R2736">
        <v>163</v>
      </c>
      <c r="S2736" t="b">
        <v>1</v>
      </c>
      <c r="T2736" t="s">
        <v>8295</v>
      </c>
      <c r="U2736" s="6">
        <f t="shared" si="384"/>
        <v>138.66871165644173</v>
      </c>
      <c r="V2736" t="str">
        <f t="shared" si="385"/>
        <v>technology</v>
      </c>
      <c r="W2736" t="str">
        <f t="shared" si="386"/>
        <v>hardware</v>
      </c>
    </row>
    <row r="2737" spans="1:23" ht="48" x14ac:dyDescent="0.2">
      <c r="A2737" s="5">
        <f t="shared" si="378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tr">
        <f t="shared" si="379"/>
        <v>True</v>
      </c>
      <c r="I2737" t="e">
        <f t="shared" si="380"/>
        <v>#VALUE!</v>
      </c>
      <c r="J2737" t="e">
        <f t="shared" si="381"/>
        <v>#VALUE!</v>
      </c>
      <c r="K2737" t="s">
        <v>8225</v>
      </c>
      <c r="L2737" t="s">
        <v>8247</v>
      </c>
      <c r="M2737">
        <v>1363204800</v>
      </c>
      <c r="N2737" s="19">
        <f t="shared" si="382"/>
        <v>41346.583333333336</v>
      </c>
      <c r="O2737">
        <v>1360551250</v>
      </c>
      <c r="P2737" s="19">
        <f t="shared" si="383"/>
        <v>41315.870949074073</v>
      </c>
      <c r="Q2737" t="b">
        <v>0</v>
      </c>
      <c r="R2737">
        <v>339</v>
      </c>
      <c r="S2737" t="b">
        <v>1</v>
      </c>
      <c r="T2737" t="s">
        <v>8295</v>
      </c>
      <c r="U2737" s="6">
        <f t="shared" si="384"/>
        <v>21.640147492625371</v>
      </c>
      <c r="V2737" t="str">
        <f t="shared" si="385"/>
        <v>technology</v>
      </c>
      <c r="W2737" t="str">
        <f t="shared" si="386"/>
        <v>hardware</v>
      </c>
    </row>
    <row r="2738" spans="1:23" ht="64" x14ac:dyDescent="0.2">
      <c r="A2738" s="5">
        <f t="shared" si="378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tr">
        <f t="shared" si="379"/>
        <v>True</v>
      </c>
      <c r="I2738" t="e">
        <f t="shared" si="380"/>
        <v>#VALUE!</v>
      </c>
      <c r="J2738" t="e">
        <f t="shared" si="381"/>
        <v>#VALUE!</v>
      </c>
      <c r="K2738" t="s">
        <v>8229</v>
      </c>
      <c r="L2738" t="s">
        <v>8251</v>
      </c>
      <c r="M2738">
        <v>1398268773</v>
      </c>
      <c r="N2738" s="19">
        <f t="shared" si="382"/>
        <v>41752.416354166664</v>
      </c>
      <c r="O2738">
        <v>1395676773</v>
      </c>
      <c r="P2738" s="19">
        <f t="shared" si="383"/>
        <v>41722.416354166664</v>
      </c>
      <c r="Q2738" t="b">
        <v>0</v>
      </c>
      <c r="R2738">
        <v>58</v>
      </c>
      <c r="S2738" t="b">
        <v>1</v>
      </c>
      <c r="T2738" t="s">
        <v>8295</v>
      </c>
      <c r="U2738" s="6">
        <f t="shared" si="384"/>
        <v>169.51724137931035</v>
      </c>
      <c r="V2738" t="str">
        <f t="shared" si="385"/>
        <v>technology</v>
      </c>
      <c r="W2738" t="str">
        <f t="shared" si="386"/>
        <v>hardware</v>
      </c>
    </row>
    <row r="2739" spans="1:23" ht="48" x14ac:dyDescent="0.2">
      <c r="A2739" s="5">
        <f t="shared" si="378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tr">
        <f t="shared" si="379"/>
        <v>True</v>
      </c>
      <c r="I2739" t="e">
        <f t="shared" si="380"/>
        <v>#VALUE!</v>
      </c>
      <c r="J2739" t="e">
        <f t="shared" si="381"/>
        <v>#VALUE!</v>
      </c>
      <c r="K2739" t="s">
        <v>8224</v>
      </c>
      <c r="L2739" t="s">
        <v>8246</v>
      </c>
      <c r="M2739">
        <v>1389812400</v>
      </c>
      <c r="N2739" s="19">
        <f t="shared" si="382"/>
        <v>41654.541666666664</v>
      </c>
      <c r="O2739">
        <v>1386108087</v>
      </c>
      <c r="P2739" s="19">
        <f t="shared" si="383"/>
        <v>41611.667673611111</v>
      </c>
      <c r="Q2739" t="b">
        <v>0</v>
      </c>
      <c r="R2739">
        <v>456</v>
      </c>
      <c r="S2739" t="b">
        <v>1</v>
      </c>
      <c r="T2739" t="s">
        <v>8295</v>
      </c>
      <c r="U2739" s="6">
        <f t="shared" si="384"/>
        <v>161.88210526315791</v>
      </c>
      <c r="V2739" t="str">
        <f t="shared" si="385"/>
        <v>technology</v>
      </c>
      <c r="W2739" t="str">
        <f t="shared" si="386"/>
        <v>hardware</v>
      </c>
    </row>
    <row r="2740" spans="1:23" ht="48" x14ac:dyDescent="0.2">
      <c r="A2740" s="5">
        <f t="shared" si="378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tr">
        <f t="shared" si="379"/>
        <v>True</v>
      </c>
      <c r="I2740" t="e">
        <f t="shared" si="380"/>
        <v>#VALUE!</v>
      </c>
      <c r="J2740" t="e">
        <f t="shared" si="381"/>
        <v>#VALUE!</v>
      </c>
      <c r="K2740" t="s">
        <v>8224</v>
      </c>
      <c r="L2740" t="s">
        <v>8246</v>
      </c>
      <c r="M2740">
        <v>1478402804</v>
      </c>
      <c r="N2740" s="19">
        <f t="shared" si="382"/>
        <v>42679.893564814818</v>
      </c>
      <c r="O2740">
        <v>1473218804</v>
      </c>
      <c r="P2740" s="19">
        <f t="shared" si="383"/>
        <v>42619.893564814818</v>
      </c>
      <c r="Q2740" t="b">
        <v>0</v>
      </c>
      <c r="R2740">
        <v>15</v>
      </c>
      <c r="S2740" t="b">
        <v>1</v>
      </c>
      <c r="T2740" t="s">
        <v>8295</v>
      </c>
      <c r="U2740" s="6">
        <f t="shared" si="384"/>
        <v>493.13333333333333</v>
      </c>
      <c r="V2740" t="str">
        <f t="shared" si="385"/>
        <v>technology</v>
      </c>
      <c r="W2740" t="str">
        <f t="shared" si="386"/>
        <v>hardware</v>
      </c>
    </row>
    <row r="2741" spans="1:23" ht="48" x14ac:dyDescent="0.2">
      <c r="A2741" s="5">
        <f t="shared" si="378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tr">
        <f t="shared" si="379"/>
        <v>True</v>
      </c>
      <c r="I2741" t="e">
        <f t="shared" si="380"/>
        <v>#VALUE!</v>
      </c>
      <c r="J2741" t="e">
        <f t="shared" si="381"/>
        <v>#VALUE!</v>
      </c>
      <c r="K2741" t="s">
        <v>8225</v>
      </c>
      <c r="L2741" t="s">
        <v>8247</v>
      </c>
      <c r="M2741">
        <v>1399324717</v>
      </c>
      <c r="N2741" s="19">
        <f t="shared" si="382"/>
        <v>41764.637928240743</v>
      </c>
      <c r="O2741">
        <v>1395436717</v>
      </c>
      <c r="P2741" s="19">
        <f t="shared" si="383"/>
        <v>41719.637928240743</v>
      </c>
      <c r="Q2741" t="b">
        <v>0</v>
      </c>
      <c r="R2741">
        <v>191</v>
      </c>
      <c r="S2741" t="b">
        <v>1</v>
      </c>
      <c r="T2741" t="s">
        <v>8295</v>
      </c>
      <c r="U2741" s="6">
        <f t="shared" si="384"/>
        <v>22.120418848167539</v>
      </c>
      <c r="V2741" t="str">
        <f t="shared" si="385"/>
        <v>technology</v>
      </c>
      <c r="W2741" t="str">
        <f t="shared" si="386"/>
        <v>hardware</v>
      </c>
    </row>
    <row r="2742" spans="1:23" ht="32" x14ac:dyDescent="0.2">
      <c r="A2742" s="5">
        <f t="shared" si="378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tr">
        <f t="shared" si="379"/>
        <v>True</v>
      </c>
      <c r="I2742" t="e">
        <f t="shared" si="380"/>
        <v>#VALUE!</v>
      </c>
      <c r="J2742" t="e">
        <f t="shared" si="381"/>
        <v>#VALUE!</v>
      </c>
      <c r="K2742" t="s">
        <v>8224</v>
      </c>
      <c r="L2742" t="s">
        <v>8246</v>
      </c>
      <c r="M2742">
        <v>1426117552</v>
      </c>
      <c r="N2742" s="19">
        <f t="shared" si="382"/>
        <v>42074.74018518519</v>
      </c>
      <c r="O2742">
        <v>1423529152</v>
      </c>
      <c r="P2742" s="19">
        <f t="shared" si="383"/>
        <v>42044.781851851847</v>
      </c>
      <c r="Q2742" t="b">
        <v>0</v>
      </c>
      <c r="R2742">
        <v>17</v>
      </c>
      <c r="S2742" t="b">
        <v>1</v>
      </c>
      <c r="T2742" t="s">
        <v>8295</v>
      </c>
      <c r="U2742" s="6">
        <f t="shared" si="384"/>
        <v>18.235294117647058</v>
      </c>
      <c r="V2742" t="str">
        <f t="shared" si="385"/>
        <v>technology</v>
      </c>
      <c r="W2742" t="str">
        <f t="shared" si="386"/>
        <v>hardware</v>
      </c>
    </row>
    <row r="2743" spans="1:23" ht="32" x14ac:dyDescent="0.2">
      <c r="A2743" s="5">
        <f t="shared" si="378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e">
        <f t="shared" si="379"/>
        <v>#VALUE!</v>
      </c>
      <c r="I2743" t="str">
        <f t="shared" si="380"/>
        <v>True</v>
      </c>
      <c r="J2743" t="e">
        <f t="shared" si="381"/>
        <v>#VALUE!</v>
      </c>
      <c r="K2743" t="s">
        <v>8224</v>
      </c>
      <c r="L2743" t="s">
        <v>8246</v>
      </c>
      <c r="M2743">
        <v>1413770820</v>
      </c>
      <c r="N2743" s="19">
        <f t="shared" si="382"/>
        <v>41931.838194444441</v>
      </c>
      <c r="O2743">
        <v>1412005602</v>
      </c>
      <c r="P2743" s="19">
        <f t="shared" si="383"/>
        <v>41911.407430555555</v>
      </c>
      <c r="Q2743" t="b">
        <v>0</v>
      </c>
      <c r="R2743">
        <v>4</v>
      </c>
      <c r="S2743" t="b">
        <v>0</v>
      </c>
      <c r="T2743" t="s">
        <v>8304</v>
      </c>
      <c r="U2743" s="6">
        <f t="shared" si="384"/>
        <v>8.75</v>
      </c>
      <c r="V2743" t="str">
        <f t="shared" si="385"/>
        <v>publishing</v>
      </c>
      <c r="W2743" t="str">
        <f t="shared" si="386"/>
        <v>children's books</v>
      </c>
    </row>
    <row r="2744" spans="1:23" ht="48" x14ac:dyDescent="0.2">
      <c r="A2744" s="5">
        <f t="shared" si="378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e">
        <f t="shared" si="379"/>
        <v>#VALUE!</v>
      </c>
      <c r="I2744" t="str">
        <f t="shared" si="380"/>
        <v>True</v>
      </c>
      <c r="J2744" t="e">
        <f t="shared" si="381"/>
        <v>#VALUE!</v>
      </c>
      <c r="K2744" t="s">
        <v>8224</v>
      </c>
      <c r="L2744" t="s">
        <v>8246</v>
      </c>
      <c r="M2744">
        <v>1337102187</v>
      </c>
      <c r="N2744" s="19">
        <f t="shared" si="382"/>
        <v>41044.469756944447</v>
      </c>
      <c r="O2744">
        <v>1335892587</v>
      </c>
      <c r="P2744" s="19">
        <f t="shared" si="383"/>
        <v>41030.469756944447</v>
      </c>
      <c r="Q2744" t="b">
        <v>0</v>
      </c>
      <c r="R2744">
        <v>18</v>
      </c>
      <c r="S2744" t="b">
        <v>0</v>
      </c>
      <c r="T2744" t="s">
        <v>8304</v>
      </c>
      <c r="U2744" s="6">
        <f t="shared" si="384"/>
        <v>40.611111111111114</v>
      </c>
      <c r="V2744" t="str">
        <f t="shared" si="385"/>
        <v>publishing</v>
      </c>
      <c r="W2744" t="str">
        <f t="shared" si="386"/>
        <v>children's books</v>
      </c>
    </row>
    <row r="2745" spans="1:23" ht="64" x14ac:dyDescent="0.2">
      <c r="A2745" s="5">
        <f t="shared" si="378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e">
        <f t="shared" si="379"/>
        <v>#VALUE!</v>
      </c>
      <c r="I2745" t="str">
        <f t="shared" si="380"/>
        <v>True</v>
      </c>
      <c r="J2745" t="e">
        <f t="shared" si="381"/>
        <v>#VALUE!</v>
      </c>
      <c r="K2745" t="s">
        <v>8224</v>
      </c>
      <c r="L2745" t="s">
        <v>8246</v>
      </c>
      <c r="M2745">
        <v>1476863607</v>
      </c>
      <c r="N2745" s="19">
        <f t="shared" si="382"/>
        <v>42662.078784722224</v>
      </c>
      <c r="O2745">
        <v>1474271607</v>
      </c>
      <c r="P2745" s="19">
        <f t="shared" si="383"/>
        <v>42632.078784722224</v>
      </c>
      <c r="Q2745" t="b">
        <v>0</v>
      </c>
      <c r="R2745">
        <v>0</v>
      </c>
      <c r="S2745" t="b">
        <v>0</v>
      </c>
      <c r="T2745" t="s">
        <v>8304</v>
      </c>
      <c r="U2745" s="6" t="e">
        <f t="shared" si="384"/>
        <v>#DIV/0!</v>
      </c>
      <c r="V2745" t="str">
        <f t="shared" si="385"/>
        <v>publishing</v>
      </c>
      <c r="W2745" t="str">
        <f t="shared" si="386"/>
        <v>children's books</v>
      </c>
    </row>
    <row r="2746" spans="1:23" ht="48" x14ac:dyDescent="0.2">
      <c r="A2746" s="5">
        <f t="shared" si="378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e">
        <f t="shared" si="379"/>
        <v>#VALUE!</v>
      </c>
      <c r="I2746" t="str">
        <f t="shared" si="380"/>
        <v>True</v>
      </c>
      <c r="J2746" t="e">
        <f t="shared" si="381"/>
        <v>#VALUE!</v>
      </c>
      <c r="K2746" t="s">
        <v>8224</v>
      </c>
      <c r="L2746" t="s">
        <v>8246</v>
      </c>
      <c r="M2746">
        <v>1330478998</v>
      </c>
      <c r="N2746" s="19">
        <f t="shared" si="382"/>
        <v>40967.812476851854</v>
      </c>
      <c r="O2746">
        <v>1327886998</v>
      </c>
      <c r="P2746" s="19">
        <f t="shared" si="383"/>
        <v>40937.812476851854</v>
      </c>
      <c r="Q2746" t="b">
        <v>0</v>
      </c>
      <c r="R2746">
        <v>22</v>
      </c>
      <c r="S2746" t="b">
        <v>0</v>
      </c>
      <c r="T2746" t="s">
        <v>8304</v>
      </c>
      <c r="U2746" s="6">
        <f t="shared" si="384"/>
        <v>37.954545454545453</v>
      </c>
      <c r="V2746" t="str">
        <f t="shared" si="385"/>
        <v>publishing</v>
      </c>
      <c r="W2746" t="str">
        <f t="shared" si="386"/>
        <v>children's books</v>
      </c>
    </row>
    <row r="2747" spans="1:23" ht="48" x14ac:dyDescent="0.2">
      <c r="A2747" s="5">
        <f t="shared" si="378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e">
        <f t="shared" si="379"/>
        <v>#VALUE!</v>
      </c>
      <c r="I2747" t="str">
        <f t="shared" si="380"/>
        <v>True</v>
      </c>
      <c r="J2747" t="e">
        <f t="shared" si="381"/>
        <v>#VALUE!</v>
      </c>
      <c r="K2747" t="s">
        <v>8224</v>
      </c>
      <c r="L2747" t="s">
        <v>8246</v>
      </c>
      <c r="M2747">
        <v>1342309368</v>
      </c>
      <c r="N2747" s="19">
        <f t="shared" si="382"/>
        <v>41104.738055555557</v>
      </c>
      <c r="O2747">
        <v>1337125368</v>
      </c>
      <c r="P2747" s="19">
        <f t="shared" si="383"/>
        <v>41044.738055555557</v>
      </c>
      <c r="Q2747" t="b">
        <v>0</v>
      </c>
      <c r="R2747">
        <v>49</v>
      </c>
      <c r="S2747" t="b">
        <v>0</v>
      </c>
      <c r="T2747" t="s">
        <v>8304</v>
      </c>
      <c r="U2747" s="6">
        <f t="shared" si="384"/>
        <v>35.734693877551024</v>
      </c>
      <c r="V2747" t="str">
        <f t="shared" si="385"/>
        <v>publishing</v>
      </c>
      <c r="W2747" t="str">
        <f t="shared" si="386"/>
        <v>children's books</v>
      </c>
    </row>
    <row r="2748" spans="1:23" ht="48" x14ac:dyDescent="0.2">
      <c r="A2748" s="5">
        <f t="shared" si="378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e">
        <f t="shared" si="379"/>
        <v>#VALUE!</v>
      </c>
      <c r="I2748" t="str">
        <f t="shared" si="380"/>
        <v>True</v>
      </c>
      <c r="J2748" t="e">
        <f t="shared" si="381"/>
        <v>#VALUE!</v>
      </c>
      <c r="K2748" t="s">
        <v>8224</v>
      </c>
      <c r="L2748" t="s">
        <v>8246</v>
      </c>
      <c r="M2748">
        <v>1409337911</v>
      </c>
      <c r="N2748" s="19">
        <f t="shared" si="382"/>
        <v>41880.531377314815</v>
      </c>
      <c r="O2748">
        <v>1406745911</v>
      </c>
      <c r="P2748" s="19">
        <f t="shared" si="383"/>
        <v>41850.531377314815</v>
      </c>
      <c r="Q2748" t="b">
        <v>0</v>
      </c>
      <c r="R2748">
        <v>19</v>
      </c>
      <c r="S2748" t="b">
        <v>0</v>
      </c>
      <c r="T2748" t="s">
        <v>8304</v>
      </c>
      <c r="U2748" s="6">
        <f t="shared" si="384"/>
        <v>42.157894736842103</v>
      </c>
      <c r="V2748" t="str">
        <f t="shared" si="385"/>
        <v>publishing</v>
      </c>
      <c r="W2748" t="str">
        <f t="shared" si="386"/>
        <v>children's books</v>
      </c>
    </row>
    <row r="2749" spans="1:23" ht="48" x14ac:dyDescent="0.2">
      <c r="A2749" s="5">
        <f t="shared" si="378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e">
        <f t="shared" si="379"/>
        <v>#VALUE!</v>
      </c>
      <c r="I2749" t="str">
        <f t="shared" si="380"/>
        <v>True</v>
      </c>
      <c r="J2749" t="e">
        <f t="shared" si="381"/>
        <v>#VALUE!</v>
      </c>
      <c r="K2749" t="s">
        <v>8224</v>
      </c>
      <c r="L2749" t="s">
        <v>8246</v>
      </c>
      <c r="M2749">
        <v>1339816200</v>
      </c>
      <c r="N2749" s="19">
        <f t="shared" si="382"/>
        <v>41075.881944444445</v>
      </c>
      <c r="O2749">
        <v>1337095997</v>
      </c>
      <c r="P2749" s="19">
        <f t="shared" si="383"/>
        <v>41044.39811342593</v>
      </c>
      <c r="Q2749" t="b">
        <v>0</v>
      </c>
      <c r="R2749">
        <v>4</v>
      </c>
      <c r="S2749" t="b">
        <v>0</v>
      </c>
      <c r="T2749" t="s">
        <v>8304</v>
      </c>
      <c r="U2749" s="6">
        <f t="shared" si="384"/>
        <v>35</v>
      </c>
      <c r="V2749" t="str">
        <f t="shared" si="385"/>
        <v>publishing</v>
      </c>
      <c r="W2749" t="str">
        <f t="shared" si="386"/>
        <v>children's books</v>
      </c>
    </row>
    <row r="2750" spans="1:23" ht="32" x14ac:dyDescent="0.2">
      <c r="A2750" s="5">
        <f t="shared" si="378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e">
        <f t="shared" si="379"/>
        <v>#VALUE!</v>
      </c>
      <c r="I2750" t="str">
        <f t="shared" si="380"/>
        <v>True</v>
      </c>
      <c r="J2750" t="e">
        <f t="shared" si="381"/>
        <v>#VALUE!</v>
      </c>
      <c r="K2750" t="s">
        <v>8224</v>
      </c>
      <c r="L2750" t="s">
        <v>8246</v>
      </c>
      <c r="M2750">
        <v>1472835802</v>
      </c>
      <c r="N2750" s="19">
        <f t="shared" si="382"/>
        <v>42615.4606712963</v>
      </c>
      <c r="O2750">
        <v>1470243802</v>
      </c>
      <c r="P2750" s="19">
        <f t="shared" si="383"/>
        <v>42585.4606712963</v>
      </c>
      <c r="Q2750" t="b">
        <v>0</v>
      </c>
      <c r="R2750">
        <v>4</v>
      </c>
      <c r="S2750" t="b">
        <v>0</v>
      </c>
      <c r="T2750" t="s">
        <v>8304</v>
      </c>
      <c r="U2750" s="6">
        <f t="shared" si="384"/>
        <v>13.25</v>
      </c>
      <c r="V2750" t="str">
        <f t="shared" si="385"/>
        <v>publishing</v>
      </c>
      <c r="W2750" t="str">
        <f t="shared" si="386"/>
        <v>children's books</v>
      </c>
    </row>
    <row r="2751" spans="1:23" ht="32" x14ac:dyDescent="0.2">
      <c r="A2751" s="5">
        <f t="shared" si="378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e">
        <f t="shared" si="379"/>
        <v>#VALUE!</v>
      </c>
      <c r="I2751" t="str">
        <f t="shared" si="380"/>
        <v>True</v>
      </c>
      <c r="J2751" t="e">
        <f t="shared" si="381"/>
        <v>#VALUE!</v>
      </c>
      <c r="K2751" t="s">
        <v>8224</v>
      </c>
      <c r="L2751" t="s">
        <v>8246</v>
      </c>
      <c r="M2751">
        <v>1428171037</v>
      </c>
      <c r="N2751" s="19">
        <f t="shared" si="382"/>
        <v>42098.507372685184</v>
      </c>
      <c r="O2751">
        <v>1425582637</v>
      </c>
      <c r="P2751" s="19">
        <f t="shared" si="383"/>
        <v>42068.549039351856</v>
      </c>
      <c r="Q2751" t="b">
        <v>0</v>
      </c>
      <c r="R2751">
        <v>2</v>
      </c>
      <c r="S2751" t="b">
        <v>0</v>
      </c>
      <c r="T2751" t="s">
        <v>8304</v>
      </c>
      <c r="U2751" s="6">
        <f t="shared" si="384"/>
        <v>55</v>
      </c>
      <c r="V2751" t="str">
        <f t="shared" si="385"/>
        <v>publishing</v>
      </c>
      <c r="W2751" t="str">
        <f t="shared" si="386"/>
        <v>children's books</v>
      </c>
    </row>
    <row r="2752" spans="1:23" ht="48" x14ac:dyDescent="0.2">
      <c r="A2752" s="5">
        <f t="shared" si="378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e">
        <f t="shared" si="379"/>
        <v>#VALUE!</v>
      </c>
      <c r="I2752" t="str">
        <f t="shared" si="380"/>
        <v>True</v>
      </c>
      <c r="J2752" t="e">
        <f t="shared" si="381"/>
        <v>#VALUE!</v>
      </c>
      <c r="K2752" t="s">
        <v>8224</v>
      </c>
      <c r="L2752" t="s">
        <v>8246</v>
      </c>
      <c r="M2752">
        <v>1341086400</v>
      </c>
      <c r="N2752" s="19">
        <f t="shared" si="382"/>
        <v>41090.583333333336</v>
      </c>
      <c r="O2752">
        <v>1340055345</v>
      </c>
      <c r="P2752" s="19">
        <f t="shared" si="383"/>
        <v>41078.649826388886</v>
      </c>
      <c r="Q2752" t="b">
        <v>0</v>
      </c>
      <c r="R2752">
        <v>0</v>
      </c>
      <c r="S2752" t="b">
        <v>0</v>
      </c>
      <c r="T2752" t="s">
        <v>8304</v>
      </c>
      <c r="U2752" s="6" t="e">
        <f t="shared" si="384"/>
        <v>#DIV/0!</v>
      </c>
      <c r="V2752" t="str">
        <f t="shared" si="385"/>
        <v>publishing</v>
      </c>
      <c r="W2752" t="str">
        <f t="shared" si="386"/>
        <v>children's books</v>
      </c>
    </row>
    <row r="2753" spans="1:23" ht="48" x14ac:dyDescent="0.2">
      <c r="A2753" s="5">
        <f t="shared" si="378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e">
        <f t="shared" si="379"/>
        <v>#VALUE!</v>
      </c>
      <c r="I2753" t="str">
        <f t="shared" si="380"/>
        <v>True</v>
      </c>
      <c r="J2753" t="e">
        <f t="shared" si="381"/>
        <v>#VALUE!</v>
      </c>
      <c r="K2753" t="s">
        <v>8224</v>
      </c>
      <c r="L2753" t="s">
        <v>8246</v>
      </c>
      <c r="M2753">
        <v>1403039842</v>
      </c>
      <c r="N2753" s="19">
        <f t="shared" si="382"/>
        <v>41807.637060185189</v>
      </c>
      <c r="O2753">
        <v>1397855842</v>
      </c>
      <c r="P2753" s="19">
        <f t="shared" si="383"/>
        <v>41747.637060185189</v>
      </c>
      <c r="Q2753" t="b">
        <v>0</v>
      </c>
      <c r="R2753">
        <v>0</v>
      </c>
      <c r="S2753" t="b">
        <v>0</v>
      </c>
      <c r="T2753" t="s">
        <v>8304</v>
      </c>
      <c r="U2753" s="6" t="e">
        <f t="shared" si="384"/>
        <v>#DIV/0!</v>
      </c>
      <c r="V2753" t="str">
        <f t="shared" si="385"/>
        <v>publishing</v>
      </c>
      <c r="W2753" t="str">
        <f t="shared" si="386"/>
        <v>children's books</v>
      </c>
    </row>
    <row r="2754" spans="1:23" ht="48" x14ac:dyDescent="0.2">
      <c r="A2754" s="5">
        <f t="shared" si="378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e">
        <f t="shared" si="379"/>
        <v>#VALUE!</v>
      </c>
      <c r="I2754" t="str">
        <f t="shared" si="380"/>
        <v>True</v>
      </c>
      <c r="J2754" t="e">
        <f t="shared" si="381"/>
        <v>#VALUE!</v>
      </c>
      <c r="K2754" t="s">
        <v>8224</v>
      </c>
      <c r="L2754" t="s">
        <v>8246</v>
      </c>
      <c r="M2754">
        <v>1324232504</v>
      </c>
      <c r="N2754" s="19">
        <f t="shared" si="382"/>
        <v>40895.515092592592</v>
      </c>
      <c r="O2754">
        <v>1320776504</v>
      </c>
      <c r="P2754" s="19">
        <f t="shared" si="383"/>
        <v>40855.515092592592</v>
      </c>
      <c r="Q2754" t="b">
        <v>0</v>
      </c>
      <c r="R2754">
        <v>14</v>
      </c>
      <c r="S2754" t="b">
        <v>0</v>
      </c>
      <c r="T2754" t="s">
        <v>8304</v>
      </c>
      <c r="U2754" s="6">
        <f t="shared" si="384"/>
        <v>39.285714285714285</v>
      </c>
      <c r="V2754" t="str">
        <f t="shared" si="385"/>
        <v>publishing</v>
      </c>
      <c r="W2754" t="str">
        <f t="shared" si="386"/>
        <v>children's books</v>
      </c>
    </row>
    <row r="2755" spans="1:23" ht="48" x14ac:dyDescent="0.2">
      <c r="A2755" s="5">
        <f t="shared" ref="A2755:A2818" si="387">F2755/E2755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e">
        <f t="shared" ref="H2755:H2818" si="388">IF(SEARCH("*ccess*",G2755),"True","False")</f>
        <v>#VALUE!</v>
      </c>
      <c r="I2755" t="str">
        <f t="shared" ref="I2755:I2818" si="389">IF(SEARCH("*ail*",G2755),"True","False")</f>
        <v>True</v>
      </c>
      <c r="J2755" t="e">
        <f t="shared" ref="J2755:J2818" si="390">IF(SEARCH("*cel*",G2755),"True","False")</f>
        <v>#VALUE!</v>
      </c>
      <c r="K2755" t="s">
        <v>8224</v>
      </c>
      <c r="L2755" t="s">
        <v>8246</v>
      </c>
      <c r="M2755">
        <v>1346017023</v>
      </c>
      <c r="N2755" s="19">
        <f t="shared" ref="N2755:N2818" si="391">(((M2755/60)/60)/24)+DATE(1970,1,1)+(-6/24)</f>
        <v>41147.650729166664</v>
      </c>
      <c r="O2755">
        <v>1343425023</v>
      </c>
      <c r="P2755" s="19">
        <f t="shared" ref="P2755:P2818" si="392">(((O2755/60)/60)/24)+DATE(1970,1,1)+(-6/24)</f>
        <v>41117.650729166664</v>
      </c>
      <c r="Q2755" t="b">
        <v>0</v>
      </c>
      <c r="R2755">
        <v>8</v>
      </c>
      <c r="S2755" t="b">
        <v>0</v>
      </c>
      <c r="T2755" t="s">
        <v>8304</v>
      </c>
      <c r="U2755" s="6">
        <f t="shared" ref="U2755:U2818" si="393">SUM(F2755/R2755)</f>
        <v>47.5</v>
      </c>
      <c r="V2755" t="str">
        <f t="shared" ref="V2755:V2818" si="394">LEFT(T2755, FIND("/", T2755) -1)</f>
        <v>publishing</v>
      </c>
      <c r="W2755" t="str">
        <f t="shared" ref="W2755:W2818" si="395">RIGHT(T2755, LEN(T2755) -FIND("/", T2755))</f>
        <v>children's books</v>
      </c>
    </row>
    <row r="2756" spans="1:23" ht="48" x14ac:dyDescent="0.2">
      <c r="A2756" s="5">
        <f t="shared" si="387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e">
        <f t="shared" si="388"/>
        <v>#VALUE!</v>
      </c>
      <c r="I2756" t="str">
        <f t="shared" si="389"/>
        <v>True</v>
      </c>
      <c r="J2756" t="e">
        <f t="shared" si="390"/>
        <v>#VALUE!</v>
      </c>
      <c r="K2756" t="s">
        <v>8224</v>
      </c>
      <c r="L2756" t="s">
        <v>8246</v>
      </c>
      <c r="M2756">
        <v>1410448551</v>
      </c>
      <c r="N2756" s="19">
        <f t="shared" si="391"/>
        <v>41893.386006944449</v>
      </c>
      <c r="O2756">
        <v>1407856551</v>
      </c>
      <c r="P2756" s="19">
        <f t="shared" si="392"/>
        <v>41863.386006944449</v>
      </c>
      <c r="Q2756" t="b">
        <v>0</v>
      </c>
      <c r="R2756">
        <v>0</v>
      </c>
      <c r="S2756" t="b">
        <v>0</v>
      </c>
      <c r="T2756" t="s">
        <v>8304</v>
      </c>
      <c r="U2756" s="6" t="e">
        <f t="shared" si="393"/>
        <v>#DIV/0!</v>
      </c>
      <c r="V2756" t="str">
        <f t="shared" si="394"/>
        <v>publishing</v>
      </c>
      <c r="W2756" t="str">
        <f t="shared" si="395"/>
        <v>children's books</v>
      </c>
    </row>
    <row r="2757" spans="1:23" ht="32" x14ac:dyDescent="0.2">
      <c r="A2757" s="5">
        <f t="shared" si="387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e">
        <f t="shared" si="388"/>
        <v>#VALUE!</v>
      </c>
      <c r="I2757" t="str">
        <f t="shared" si="389"/>
        <v>True</v>
      </c>
      <c r="J2757" t="e">
        <f t="shared" si="390"/>
        <v>#VALUE!</v>
      </c>
      <c r="K2757" t="s">
        <v>8241</v>
      </c>
      <c r="L2757" t="s">
        <v>8249</v>
      </c>
      <c r="M2757">
        <v>1428519527</v>
      </c>
      <c r="N2757" s="19">
        <f t="shared" si="391"/>
        <v>42102.540821759263</v>
      </c>
      <c r="O2757">
        <v>1425927527</v>
      </c>
      <c r="P2757" s="19">
        <f t="shared" si="392"/>
        <v>42072.540821759263</v>
      </c>
      <c r="Q2757" t="b">
        <v>0</v>
      </c>
      <c r="R2757">
        <v>15</v>
      </c>
      <c r="S2757" t="b">
        <v>0</v>
      </c>
      <c r="T2757" t="s">
        <v>8304</v>
      </c>
      <c r="U2757" s="6">
        <f t="shared" si="393"/>
        <v>17.333333333333332</v>
      </c>
      <c r="V2757" t="str">
        <f t="shared" si="394"/>
        <v>publishing</v>
      </c>
      <c r="W2757" t="str">
        <f t="shared" si="395"/>
        <v>children's books</v>
      </c>
    </row>
    <row r="2758" spans="1:23" ht="48" x14ac:dyDescent="0.2">
      <c r="A2758" s="5">
        <f t="shared" si="387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e">
        <f t="shared" si="388"/>
        <v>#VALUE!</v>
      </c>
      <c r="I2758" t="str">
        <f t="shared" si="389"/>
        <v>True</v>
      </c>
      <c r="J2758" t="e">
        <f t="shared" si="390"/>
        <v>#VALUE!</v>
      </c>
      <c r="K2758" t="s">
        <v>8224</v>
      </c>
      <c r="L2758" t="s">
        <v>8246</v>
      </c>
      <c r="M2758">
        <v>1389476201</v>
      </c>
      <c r="N2758" s="19">
        <f t="shared" si="391"/>
        <v>41650.65047453704</v>
      </c>
      <c r="O2758">
        <v>1386884201</v>
      </c>
      <c r="P2758" s="19">
        <f t="shared" si="392"/>
        <v>41620.65047453704</v>
      </c>
      <c r="Q2758" t="b">
        <v>0</v>
      </c>
      <c r="R2758">
        <v>33</v>
      </c>
      <c r="S2758" t="b">
        <v>0</v>
      </c>
      <c r="T2758" t="s">
        <v>8304</v>
      </c>
      <c r="U2758" s="6">
        <f t="shared" si="393"/>
        <v>31.757575757575758</v>
      </c>
      <c r="V2758" t="str">
        <f t="shared" si="394"/>
        <v>publishing</v>
      </c>
      <c r="W2758" t="str">
        <f t="shared" si="395"/>
        <v>children's books</v>
      </c>
    </row>
    <row r="2759" spans="1:23" ht="32" x14ac:dyDescent="0.2">
      <c r="A2759" s="5">
        <f t="shared" si="387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e">
        <f t="shared" si="388"/>
        <v>#VALUE!</v>
      </c>
      <c r="I2759" t="str">
        <f t="shared" si="389"/>
        <v>True</v>
      </c>
      <c r="J2759" t="e">
        <f t="shared" si="390"/>
        <v>#VALUE!</v>
      </c>
      <c r="K2759" t="s">
        <v>8224</v>
      </c>
      <c r="L2759" t="s">
        <v>8246</v>
      </c>
      <c r="M2759">
        <v>1470498332</v>
      </c>
      <c r="N2759" s="19">
        <f t="shared" si="391"/>
        <v>42588.40662037037</v>
      </c>
      <c r="O2759">
        <v>1469202332</v>
      </c>
      <c r="P2759" s="19">
        <f t="shared" si="392"/>
        <v>42573.40662037037</v>
      </c>
      <c r="Q2759" t="b">
        <v>0</v>
      </c>
      <c r="R2759">
        <v>2</v>
      </c>
      <c r="S2759" t="b">
        <v>0</v>
      </c>
      <c r="T2759" t="s">
        <v>8304</v>
      </c>
      <c r="U2759" s="6">
        <f t="shared" si="393"/>
        <v>5</v>
      </c>
      <c r="V2759" t="str">
        <f t="shared" si="394"/>
        <v>publishing</v>
      </c>
      <c r="W2759" t="str">
        <f t="shared" si="395"/>
        <v>children's books</v>
      </c>
    </row>
    <row r="2760" spans="1:23" ht="48" x14ac:dyDescent="0.2">
      <c r="A2760" s="5">
        <f t="shared" si="387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e">
        <f t="shared" si="388"/>
        <v>#VALUE!</v>
      </c>
      <c r="I2760" t="str">
        <f t="shared" si="389"/>
        <v>True</v>
      </c>
      <c r="J2760" t="e">
        <f t="shared" si="390"/>
        <v>#VALUE!</v>
      </c>
      <c r="K2760" t="s">
        <v>8226</v>
      </c>
      <c r="L2760" t="s">
        <v>8248</v>
      </c>
      <c r="M2760">
        <v>1476095783</v>
      </c>
      <c r="N2760" s="19">
        <f t="shared" si="391"/>
        <v>42653.191932870366</v>
      </c>
      <c r="O2760">
        <v>1474886183</v>
      </c>
      <c r="P2760" s="19">
        <f t="shared" si="392"/>
        <v>42639.191932870366</v>
      </c>
      <c r="Q2760" t="b">
        <v>0</v>
      </c>
      <c r="R2760">
        <v>6</v>
      </c>
      <c r="S2760" t="b">
        <v>0</v>
      </c>
      <c r="T2760" t="s">
        <v>8304</v>
      </c>
      <c r="U2760" s="6">
        <f t="shared" si="393"/>
        <v>39</v>
      </c>
      <c r="V2760" t="str">
        <f t="shared" si="394"/>
        <v>publishing</v>
      </c>
      <c r="W2760" t="str">
        <f t="shared" si="395"/>
        <v>children's books</v>
      </c>
    </row>
    <row r="2761" spans="1:23" ht="48" x14ac:dyDescent="0.2">
      <c r="A2761" s="5">
        <f t="shared" si="387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e">
        <f t="shared" si="388"/>
        <v>#VALUE!</v>
      </c>
      <c r="I2761" t="str">
        <f t="shared" si="389"/>
        <v>True</v>
      </c>
      <c r="J2761" t="e">
        <f t="shared" si="390"/>
        <v>#VALUE!</v>
      </c>
      <c r="K2761" t="s">
        <v>8226</v>
      </c>
      <c r="L2761" t="s">
        <v>8248</v>
      </c>
      <c r="M2761">
        <v>1468658866</v>
      </c>
      <c r="N2761" s="19">
        <f t="shared" si="391"/>
        <v>42567.11650462963</v>
      </c>
      <c r="O2761">
        <v>1464943666</v>
      </c>
      <c r="P2761" s="19">
        <f t="shared" si="392"/>
        <v>42524.11650462963</v>
      </c>
      <c r="Q2761" t="b">
        <v>0</v>
      </c>
      <c r="R2761">
        <v>2</v>
      </c>
      <c r="S2761" t="b">
        <v>0</v>
      </c>
      <c r="T2761" t="s">
        <v>8304</v>
      </c>
      <c r="U2761" s="6">
        <f t="shared" si="393"/>
        <v>52.5</v>
      </c>
      <c r="V2761" t="str">
        <f t="shared" si="394"/>
        <v>publishing</v>
      </c>
      <c r="W2761" t="str">
        <f t="shared" si="395"/>
        <v>children's books</v>
      </c>
    </row>
    <row r="2762" spans="1:23" ht="48" x14ac:dyDescent="0.2">
      <c r="A2762" s="5">
        <f t="shared" si="387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e">
        <f t="shared" si="388"/>
        <v>#VALUE!</v>
      </c>
      <c r="I2762" t="str">
        <f t="shared" si="389"/>
        <v>True</v>
      </c>
      <c r="J2762" t="e">
        <f t="shared" si="390"/>
        <v>#VALUE!</v>
      </c>
      <c r="K2762" t="s">
        <v>8225</v>
      </c>
      <c r="L2762" t="s">
        <v>8247</v>
      </c>
      <c r="M2762">
        <v>1371726258</v>
      </c>
      <c r="N2762" s="19">
        <f t="shared" si="391"/>
        <v>41445.211319444446</v>
      </c>
      <c r="O2762">
        <v>1369134258</v>
      </c>
      <c r="P2762" s="19">
        <f t="shared" si="392"/>
        <v>41415.211319444446</v>
      </c>
      <c r="Q2762" t="b">
        <v>0</v>
      </c>
      <c r="R2762">
        <v>0</v>
      </c>
      <c r="S2762" t="b">
        <v>0</v>
      </c>
      <c r="T2762" t="s">
        <v>8304</v>
      </c>
      <c r="U2762" s="6" t="e">
        <f t="shared" si="393"/>
        <v>#DIV/0!</v>
      </c>
      <c r="V2762" t="str">
        <f t="shared" si="394"/>
        <v>publishing</v>
      </c>
      <c r="W2762" t="str">
        <f t="shared" si="395"/>
        <v>children's books</v>
      </c>
    </row>
    <row r="2763" spans="1:23" ht="32" x14ac:dyDescent="0.2">
      <c r="A2763" s="5">
        <f t="shared" si="387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e">
        <f t="shared" si="388"/>
        <v>#VALUE!</v>
      </c>
      <c r="I2763" t="str">
        <f t="shared" si="389"/>
        <v>True</v>
      </c>
      <c r="J2763" t="e">
        <f t="shared" si="390"/>
        <v>#VALUE!</v>
      </c>
      <c r="K2763" t="s">
        <v>8224</v>
      </c>
      <c r="L2763" t="s">
        <v>8246</v>
      </c>
      <c r="M2763">
        <v>1357176693</v>
      </c>
      <c r="N2763" s="19">
        <f t="shared" si="391"/>
        <v>41276.813576388886</v>
      </c>
      <c r="O2763">
        <v>1354584693</v>
      </c>
      <c r="P2763" s="19">
        <f t="shared" si="392"/>
        <v>41246.813576388886</v>
      </c>
      <c r="Q2763" t="b">
        <v>0</v>
      </c>
      <c r="R2763">
        <v>4</v>
      </c>
      <c r="S2763" t="b">
        <v>0</v>
      </c>
      <c r="T2763" t="s">
        <v>8304</v>
      </c>
      <c r="U2763" s="6">
        <f t="shared" si="393"/>
        <v>9</v>
      </c>
      <c r="V2763" t="str">
        <f t="shared" si="394"/>
        <v>publishing</v>
      </c>
      <c r="W2763" t="str">
        <f t="shared" si="395"/>
        <v>children's books</v>
      </c>
    </row>
    <row r="2764" spans="1:23" ht="48" x14ac:dyDescent="0.2">
      <c r="A2764" s="5">
        <f t="shared" si="387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e">
        <f t="shared" si="388"/>
        <v>#VALUE!</v>
      </c>
      <c r="I2764" t="str">
        <f t="shared" si="389"/>
        <v>True</v>
      </c>
      <c r="J2764" t="e">
        <f t="shared" si="390"/>
        <v>#VALUE!</v>
      </c>
      <c r="K2764" t="s">
        <v>8224</v>
      </c>
      <c r="L2764" t="s">
        <v>8246</v>
      </c>
      <c r="M2764">
        <v>1332114795</v>
      </c>
      <c r="N2764" s="19">
        <f t="shared" si="391"/>
        <v>40986.745312500003</v>
      </c>
      <c r="O2764">
        <v>1326934395</v>
      </c>
      <c r="P2764" s="19">
        <f t="shared" si="392"/>
        <v>40926.786979166667</v>
      </c>
      <c r="Q2764" t="b">
        <v>0</v>
      </c>
      <c r="R2764">
        <v>1</v>
      </c>
      <c r="S2764" t="b">
        <v>0</v>
      </c>
      <c r="T2764" t="s">
        <v>8304</v>
      </c>
      <c r="U2764" s="6">
        <f t="shared" si="393"/>
        <v>25</v>
      </c>
      <c r="V2764" t="str">
        <f t="shared" si="394"/>
        <v>publishing</v>
      </c>
      <c r="W2764" t="str">
        <f t="shared" si="395"/>
        <v>children's books</v>
      </c>
    </row>
    <row r="2765" spans="1:23" ht="32" x14ac:dyDescent="0.2">
      <c r="A2765" s="5">
        <f t="shared" si="387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e">
        <f t="shared" si="388"/>
        <v>#VALUE!</v>
      </c>
      <c r="I2765" t="str">
        <f t="shared" si="389"/>
        <v>True</v>
      </c>
      <c r="J2765" t="e">
        <f t="shared" si="390"/>
        <v>#VALUE!</v>
      </c>
      <c r="K2765" t="s">
        <v>8224</v>
      </c>
      <c r="L2765" t="s">
        <v>8246</v>
      </c>
      <c r="M2765">
        <v>1369403684</v>
      </c>
      <c r="N2765" s="19">
        <f t="shared" si="391"/>
        <v>41418.329675925925</v>
      </c>
      <c r="O2765">
        <v>1365515684</v>
      </c>
      <c r="P2765" s="19">
        <f t="shared" si="392"/>
        <v>41373.329675925925</v>
      </c>
      <c r="Q2765" t="b">
        <v>0</v>
      </c>
      <c r="R2765">
        <v>3</v>
      </c>
      <c r="S2765" t="b">
        <v>0</v>
      </c>
      <c r="T2765" t="s">
        <v>8304</v>
      </c>
      <c r="U2765" s="6">
        <f t="shared" si="393"/>
        <v>30</v>
      </c>
      <c r="V2765" t="str">
        <f t="shared" si="394"/>
        <v>publishing</v>
      </c>
      <c r="W2765" t="str">
        <f t="shared" si="395"/>
        <v>children's books</v>
      </c>
    </row>
    <row r="2766" spans="1:23" ht="48" x14ac:dyDescent="0.2">
      <c r="A2766" s="5">
        <f t="shared" si="387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e">
        <f t="shared" si="388"/>
        <v>#VALUE!</v>
      </c>
      <c r="I2766" t="str">
        <f t="shared" si="389"/>
        <v>True</v>
      </c>
      <c r="J2766" t="e">
        <f t="shared" si="390"/>
        <v>#VALUE!</v>
      </c>
      <c r="K2766" t="s">
        <v>8224</v>
      </c>
      <c r="L2766" t="s">
        <v>8246</v>
      </c>
      <c r="M2766">
        <v>1338404400</v>
      </c>
      <c r="N2766" s="19">
        <f t="shared" si="391"/>
        <v>41059.541666666664</v>
      </c>
      <c r="O2766">
        <v>1335855631</v>
      </c>
      <c r="P2766" s="19">
        <f t="shared" si="392"/>
        <v>41030.042025462964</v>
      </c>
      <c r="Q2766" t="b">
        <v>0</v>
      </c>
      <c r="R2766">
        <v>4</v>
      </c>
      <c r="S2766" t="b">
        <v>0</v>
      </c>
      <c r="T2766" t="s">
        <v>8304</v>
      </c>
      <c r="U2766" s="6">
        <f t="shared" si="393"/>
        <v>11.25</v>
      </c>
      <c r="V2766" t="str">
        <f t="shared" si="394"/>
        <v>publishing</v>
      </c>
      <c r="W2766" t="str">
        <f t="shared" si="395"/>
        <v>children's books</v>
      </c>
    </row>
    <row r="2767" spans="1:23" ht="48" x14ac:dyDescent="0.2">
      <c r="A2767" s="5">
        <f t="shared" si="387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e">
        <f t="shared" si="388"/>
        <v>#VALUE!</v>
      </c>
      <c r="I2767" t="str">
        <f t="shared" si="389"/>
        <v>True</v>
      </c>
      <c r="J2767" t="e">
        <f t="shared" si="390"/>
        <v>#VALUE!</v>
      </c>
      <c r="K2767" t="s">
        <v>8224</v>
      </c>
      <c r="L2767" t="s">
        <v>8246</v>
      </c>
      <c r="M2767">
        <v>1351432428</v>
      </c>
      <c r="N2767" s="19">
        <f t="shared" si="391"/>
        <v>41210.329027777778</v>
      </c>
      <c r="O2767">
        <v>1350050028</v>
      </c>
      <c r="P2767" s="19">
        <f t="shared" si="392"/>
        <v>41194.329027777778</v>
      </c>
      <c r="Q2767" t="b">
        <v>0</v>
      </c>
      <c r="R2767">
        <v>0</v>
      </c>
      <c r="S2767" t="b">
        <v>0</v>
      </c>
      <c r="T2767" t="s">
        <v>8304</v>
      </c>
      <c r="U2767" s="6" t="e">
        <f t="shared" si="393"/>
        <v>#DIV/0!</v>
      </c>
      <c r="V2767" t="str">
        <f t="shared" si="394"/>
        <v>publishing</v>
      </c>
      <c r="W2767" t="str">
        <f t="shared" si="395"/>
        <v>children's books</v>
      </c>
    </row>
    <row r="2768" spans="1:23" ht="48" x14ac:dyDescent="0.2">
      <c r="A2768" s="5">
        <f t="shared" si="387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e">
        <f t="shared" si="388"/>
        <v>#VALUE!</v>
      </c>
      <c r="I2768" t="str">
        <f t="shared" si="389"/>
        <v>True</v>
      </c>
      <c r="J2768" t="e">
        <f t="shared" si="390"/>
        <v>#VALUE!</v>
      </c>
      <c r="K2768" t="s">
        <v>8224</v>
      </c>
      <c r="L2768" t="s">
        <v>8246</v>
      </c>
      <c r="M2768">
        <v>1313078518</v>
      </c>
      <c r="N2768" s="19">
        <f t="shared" si="391"/>
        <v>40766.418032407404</v>
      </c>
      <c r="O2768">
        <v>1310486518</v>
      </c>
      <c r="P2768" s="19">
        <f t="shared" si="392"/>
        <v>40736.418032407404</v>
      </c>
      <c r="Q2768" t="b">
        <v>0</v>
      </c>
      <c r="R2768">
        <v>4</v>
      </c>
      <c r="S2768" t="b">
        <v>0</v>
      </c>
      <c r="T2768" t="s">
        <v>8304</v>
      </c>
      <c r="U2768" s="6">
        <f t="shared" si="393"/>
        <v>25</v>
      </c>
      <c r="V2768" t="str">
        <f t="shared" si="394"/>
        <v>publishing</v>
      </c>
      <c r="W2768" t="str">
        <f t="shared" si="395"/>
        <v>children's books</v>
      </c>
    </row>
    <row r="2769" spans="1:23" ht="48" x14ac:dyDescent="0.2">
      <c r="A2769" s="5">
        <f t="shared" si="387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e">
        <f t="shared" si="388"/>
        <v>#VALUE!</v>
      </c>
      <c r="I2769" t="str">
        <f t="shared" si="389"/>
        <v>True</v>
      </c>
      <c r="J2769" t="e">
        <f t="shared" si="390"/>
        <v>#VALUE!</v>
      </c>
      <c r="K2769" t="s">
        <v>8229</v>
      </c>
      <c r="L2769" t="s">
        <v>8251</v>
      </c>
      <c r="M2769">
        <v>1439766050</v>
      </c>
      <c r="N2769" s="19">
        <f t="shared" si="391"/>
        <v>42232.708912037036</v>
      </c>
      <c r="O2769">
        <v>1434582050</v>
      </c>
      <c r="P2769" s="19">
        <f t="shared" si="392"/>
        <v>42172.708912037036</v>
      </c>
      <c r="Q2769" t="b">
        <v>0</v>
      </c>
      <c r="R2769">
        <v>3</v>
      </c>
      <c r="S2769" t="b">
        <v>0</v>
      </c>
      <c r="T2769" t="s">
        <v>8304</v>
      </c>
      <c r="U2769" s="6">
        <f t="shared" si="393"/>
        <v>11.333333333333334</v>
      </c>
      <c r="V2769" t="str">
        <f t="shared" si="394"/>
        <v>publishing</v>
      </c>
      <c r="W2769" t="str">
        <f t="shared" si="395"/>
        <v>children's books</v>
      </c>
    </row>
    <row r="2770" spans="1:23" ht="48" x14ac:dyDescent="0.2">
      <c r="A2770" s="5">
        <f t="shared" si="387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e">
        <f t="shared" si="388"/>
        <v>#VALUE!</v>
      </c>
      <c r="I2770" t="str">
        <f t="shared" si="389"/>
        <v>True</v>
      </c>
      <c r="J2770" t="e">
        <f t="shared" si="390"/>
        <v>#VALUE!</v>
      </c>
      <c r="K2770" t="s">
        <v>8224</v>
      </c>
      <c r="L2770" t="s">
        <v>8246</v>
      </c>
      <c r="M2770">
        <v>1333028723</v>
      </c>
      <c r="N2770" s="19">
        <f t="shared" si="391"/>
        <v>40997.323182870372</v>
      </c>
      <c r="O2770">
        <v>1330440323</v>
      </c>
      <c r="P2770" s="19">
        <f t="shared" si="392"/>
        <v>40967.364849537036</v>
      </c>
      <c r="Q2770" t="b">
        <v>0</v>
      </c>
      <c r="R2770">
        <v>34</v>
      </c>
      <c r="S2770" t="b">
        <v>0</v>
      </c>
      <c r="T2770" t="s">
        <v>8304</v>
      </c>
      <c r="U2770" s="6">
        <f t="shared" si="393"/>
        <v>29.470588235294116</v>
      </c>
      <c r="V2770" t="str">
        <f t="shared" si="394"/>
        <v>publishing</v>
      </c>
      <c r="W2770" t="str">
        <f t="shared" si="395"/>
        <v>children's books</v>
      </c>
    </row>
    <row r="2771" spans="1:23" ht="48" x14ac:dyDescent="0.2">
      <c r="A2771" s="5">
        <f t="shared" si="387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e">
        <f t="shared" si="388"/>
        <v>#VALUE!</v>
      </c>
      <c r="I2771" t="str">
        <f t="shared" si="389"/>
        <v>True</v>
      </c>
      <c r="J2771" t="e">
        <f t="shared" si="390"/>
        <v>#VALUE!</v>
      </c>
      <c r="K2771" t="s">
        <v>8225</v>
      </c>
      <c r="L2771" t="s">
        <v>8247</v>
      </c>
      <c r="M2771">
        <v>1401997790</v>
      </c>
      <c r="N2771" s="19">
        <f t="shared" si="391"/>
        <v>41795.576273148145</v>
      </c>
      <c r="O2771">
        <v>1397677790</v>
      </c>
      <c r="P2771" s="19">
        <f t="shared" si="392"/>
        <v>41745.576273148145</v>
      </c>
      <c r="Q2771" t="b">
        <v>0</v>
      </c>
      <c r="R2771">
        <v>2</v>
      </c>
      <c r="S2771" t="b">
        <v>0</v>
      </c>
      <c r="T2771" t="s">
        <v>8304</v>
      </c>
      <c r="U2771" s="6">
        <f t="shared" si="393"/>
        <v>1</v>
      </c>
      <c r="V2771" t="str">
        <f t="shared" si="394"/>
        <v>publishing</v>
      </c>
      <c r="W2771" t="str">
        <f t="shared" si="395"/>
        <v>children's books</v>
      </c>
    </row>
    <row r="2772" spans="1:23" ht="48" x14ac:dyDescent="0.2">
      <c r="A2772" s="5">
        <f t="shared" si="387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e">
        <f t="shared" si="388"/>
        <v>#VALUE!</v>
      </c>
      <c r="I2772" t="str">
        <f t="shared" si="389"/>
        <v>True</v>
      </c>
      <c r="J2772" t="e">
        <f t="shared" si="390"/>
        <v>#VALUE!</v>
      </c>
      <c r="K2772" t="s">
        <v>8224</v>
      </c>
      <c r="L2772" t="s">
        <v>8246</v>
      </c>
      <c r="M2772">
        <v>1395158130</v>
      </c>
      <c r="N2772" s="19">
        <f t="shared" si="391"/>
        <v>41716.413541666669</v>
      </c>
      <c r="O2772">
        <v>1392569730</v>
      </c>
      <c r="P2772" s="19">
        <f t="shared" si="392"/>
        <v>41686.455208333333</v>
      </c>
      <c r="Q2772" t="b">
        <v>0</v>
      </c>
      <c r="R2772">
        <v>33</v>
      </c>
      <c r="S2772" t="b">
        <v>0</v>
      </c>
      <c r="T2772" t="s">
        <v>8304</v>
      </c>
      <c r="U2772" s="6">
        <f t="shared" si="393"/>
        <v>63.098484848484851</v>
      </c>
      <c r="V2772" t="str">
        <f t="shared" si="394"/>
        <v>publishing</v>
      </c>
      <c r="W2772" t="str">
        <f t="shared" si="395"/>
        <v>children's books</v>
      </c>
    </row>
    <row r="2773" spans="1:23" ht="48" x14ac:dyDescent="0.2">
      <c r="A2773" s="5">
        <f t="shared" si="387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e">
        <f t="shared" si="388"/>
        <v>#VALUE!</v>
      </c>
      <c r="I2773" t="str">
        <f t="shared" si="389"/>
        <v>True</v>
      </c>
      <c r="J2773" t="e">
        <f t="shared" si="390"/>
        <v>#VALUE!</v>
      </c>
      <c r="K2773" t="s">
        <v>8224</v>
      </c>
      <c r="L2773" t="s">
        <v>8246</v>
      </c>
      <c r="M2773">
        <v>1359738000</v>
      </c>
      <c r="N2773" s="19">
        <f t="shared" si="391"/>
        <v>41306.458333333336</v>
      </c>
      <c r="O2773">
        <v>1355489140</v>
      </c>
      <c r="P2773" s="19">
        <f t="shared" si="392"/>
        <v>41257.281712962962</v>
      </c>
      <c r="Q2773" t="b">
        <v>0</v>
      </c>
      <c r="R2773">
        <v>0</v>
      </c>
      <c r="S2773" t="b">
        <v>0</v>
      </c>
      <c r="T2773" t="s">
        <v>8304</v>
      </c>
      <c r="U2773" s="6" t="e">
        <f t="shared" si="393"/>
        <v>#DIV/0!</v>
      </c>
      <c r="V2773" t="str">
        <f t="shared" si="394"/>
        <v>publishing</v>
      </c>
      <c r="W2773" t="str">
        <f t="shared" si="395"/>
        <v>children's books</v>
      </c>
    </row>
    <row r="2774" spans="1:23" ht="48" x14ac:dyDescent="0.2">
      <c r="A2774" s="5">
        <f t="shared" si="387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e">
        <f t="shared" si="388"/>
        <v>#VALUE!</v>
      </c>
      <c r="I2774" t="str">
        <f t="shared" si="389"/>
        <v>True</v>
      </c>
      <c r="J2774" t="e">
        <f t="shared" si="390"/>
        <v>#VALUE!</v>
      </c>
      <c r="K2774" t="s">
        <v>8224</v>
      </c>
      <c r="L2774" t="s">
        <v>8246</v>
      </c>
      <c r="M2774">
        <v>1381006294</v>
      </c>
      <c r="N2774" s="19">
        <f t="shared" si="391"/>
        <v>41552.619143518517</v>
      </c>
      <c r="O2774">
        <v>1379710294</v>
      </c>
      <c r="P2774" s="19">
        <f t="shared" si="392"/>
        <v>41537.619143518517</v>
      </c>
      <c r="Q2774" t="b">
        <v>0</v>
      </c>
      <c r="R2774">
        <v>0</v>
      </c>
      <c r="S2774" t="b">
        <v>0</v>
      </c>
      <c r="T2774" t="s">
        <v>8304</v>
      </c>
      <c r="U2774" s="6" t="e">
        <f t="shared" si="393"/>
        <v>#DIV/0!</v>
      </c>
      <c r="V2774" t="str">
        <f t="shared" si="394"/>
        <v>publishing</v>
      </c>
      <c r="W2774" t="str">
        <f t="shared" si="395"/>
        <v>children's books</v>
      </c>
    </row>
    <row r="2775" spans="1:23" ht="48" x14ac:dyDescent="0.2">
      <c r="A2775" s="5">
        <f t="shared" si="387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e">
        <f t="shared" si="388"/>
        <v>#VALUE!</v>
      </c>
      <c r="I2775" t="str">
        <f t="shared" si="389"/>
        <v>True</v>
      </c>
      <c r="J2775" t="e">
        <f t="shared" si="390"/>
        <v>#VALUE!</v>
      </c>
      <c r="K2775" t="s">
        <v>8229</v>
      </c>
      <c r="L2775" t="s">
        <v>8251</v>
      </c>
      <c r="M2775">
        <v>1461530721</v>
      </c>
      <c r="N2775" s="19">
        <f t="shared" si="391"/>
        <v>42484.61482638889</v>
      </c>
      <c r="O2775">
        <v>1460666721</v>
      </c>
      <c r="P2775" s="19">
        <f t="shared" si="392"/>
        <v>42474.61482638889</v>
      </c>
      <c r="Q2775" t="b">
        <v>0</v>
      </c>
      <c r="R2775">
        <v>1</v>
      </c>
      <c r="S2775" t="b">
        <v>0</v>
      </c>
      <c r="T2775" t="s">
        <v>8304</v>
      </c>
      <c r="U2775" s="6">
        <f t="shared" si="393"/>
        <v>1</v>
      </c>
      <c r="V2775" t="str">
        <f t="shared" si="394"/>
        <v>publishing</v>
      </c>
      <c r="W2775" t="str">
        <f t="shared" si="395"/>
        <v>children's books</v>
      </c>
    </row>
    <row r="2776" spans="1:23" ht="48" x14ac:dyDescent="0.2">
      <c r="A2776" s="5">
        <f t="shared" si="387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e">
        <f t="shared" si="388"/>
        <v>#VALUE!</v>
      </c>
      <c r="I2776" t="str">
        <f t="shared" si="389"/>
        <v>True</v>
      </c>
      <c r="J2776" t="e">
        <f t="shared" si="390"/>
        <v>#VALUE!</v>
      </c>
      <c r="K2776" t="s">
        <v>8224</v>
      </c>
      <c r="L2776" t="s">
        <v>8246</v>
      </c>
      <c r="M2776">
        <v>1362711728</v>
      </c>
      <c r="N2776" s="19">
        <f t="shared" si="391"/>
        <v>41340.876481481479</v>
      </c>
      <c r="O2776">
        <v>1360119728</v>
      </c>
      <c r="P2776" s="19">
        <f t="shared" si="392"/>
        <v>41310.876481481479</v>
      </c>
      <c r="Q2776" t="b">
        <v>0</v>
      </c>
      <c r="R2776">
        <v>13</v>
      </c>
      <c r="S2776" t="b">
        <v>0</v>
      </c>
      <c r="T2776" t="s">
        <v>8304</v>
      </c>
      <c r="U2776" s="6">
        <f t="shared" si="393"/>
        <v>43.846153846153847</v>
      </c>
      <c r="V2776" t="str">
        <f t="shared" si="394"/>
        <v>publishing</v>
      </c>
      <c r="W2776" t="str">
        <f t="shared" si="395"/>
        <v>children's books</v>
      </c>
    </row>
    <row r="2777" spans="1:23" ht="48" x14ac:dyDescent="0.2">
      <c r="A2777" s="5">
        <f t="shared" si="387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e">
        <f t="shared" si="388"/>
        <v>#VALUE!</v>
      </c>
      <c r="I2777" t="str">
        <f t="shared" si="389"/>
        <v>True</v>
      </c>
      <c r="J2777" t="e">
        <f t="shared" si="390"/>
        <v>#VALUE!</v>
      </c>
      <c r="K2777" t="s">
        <v>8224</v>
      </c>
      <c r="L2777" t="s">
        <v>8246</v>
      </c>
      <c r="M2777">
        <v>1323994754</v>
      </c>
      <c r="N2777" s="19">
        <f t="shared" si="391"/>
        <v>40892.763356481482</v>
      </c>
      <c r="O2777">
        <v>1321402754</v>
      </c>
      <c r="P2777" s="19">
        <f t="shared" si="392"/>
        <v>40862.763356481482</v>
      </c>
      <c r="Q2777" t="b">
        <v>0</v>
      </c>
      <c r="R2777">
        <v>2</v>
      </c>
      <c r="S2777" t="b">
        <v>0</v>
      </c>
      <c r="T2777" t="s">
        <v>8304</v>
      </c>
      <c r="U2777" s="6">
        <f t="shared" si="393"/>
        <v>75</v>
      </c>
      <c r="V2777" t="str">
        <f t="shared" si="394"/>
        <v>publishing</v>
      </c>
      <c r="W2777" t="str">
        <f t="shared" si="395"/>
        <v>children's books</v>
      </c>
    </row>
    <row r="2778" spans="1:23" ht="48" x14ac:dyDescent="0.2">
      <c r="A2778" s="5">
        <f t="shared" si="387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e">
        <f t="shared" si="388"/>
        <v>#VALUE!</v>
      </c>
      <c r="I2778" t="str">
        <f t="shared" si="389"/>
        <v>True</v>
      </c>
      <c r="J2778" t="e">
        <f t="shared" si="390"/>
        <v>#VALUE!</v>
      </c>
      <c r="K2778" t="s">
        <v>8224</v>
      </c>
      <c r="L2778" t="s">
        <v>8246</v>
      </c>
      <c r="M2778">
        <v>1434092876</v>
      </c>
      <c r="N2778" s="19">
        <f t="shared" si="391"/>
        <v>42167.047175925924</v>
      </c>
      <c r="O2778">
        <v>1431414476</v>
      </c>
      <c r="P2778" s="19">
        <f t="shared" si="392"/>
        <v>42136.047175925924</v>
      </c>
      <c r="Q2778" t="b">
        <v>0</v>
      </c>
      <c r="R2778">
        <v>36</v>
      </c>
      <c r="S2778" t="b">
        <v>0</v>
      </c>
      <c r="T2778" t="s">
        <v>8304</v>
      </c>
      <c r="U2778" s="6">
        <f t="shared" si="393"/>
        <v>45.972222222222221</v>
      </c>
      <c r="V2778" t="str">
        <f t="shared" si="394"/>
        <v>publishing</v>
      </c>
      <c r="W2778" t="str">
        <f t="shared" si="395"/>
        <v>children's books</v>
      </c>
    </row>
    <row r="2779" spans="1:23" ht="48" x14ac:dyDescent="0.2">
      <c r="A2779" s="5">
        <f t="shared" si="387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e">
        <f t="shared" si="388"/>
        <v>#VALUE!</v>
      </c>
      <c r="I2779" t="str">
        <f t="shared" si="389"/>
        <v>True</v>
      </c>
      <c r="J2779" t="e">
        <f t="shared" si="390"/>
        <v>#VALUE!</v>
      </c>
      <c r="K2779" t="s">
        <v>8224</v>
      </c>
      <c r="L2779" t="s">
        <v>8246</v>
      </c>
      <c r="M2779">
        <v>1437149004</v>
      </c>
      <c r="N2779" s="19">
        <f t="shared" si="391"/>
        <v>42202.419027777782</v>
      </c>
      <c r="O2779">
        <v>1434557004</v>
      </c>
      <c r="P2779" s="19">
        <f t="shared" si="392"/>
        <v>42172.419027777782</v>
      </c>
      <c r="Q2779" t="b">
        <v>0</v>
      </c>
      <c r="R2779">
        <v>1</v>
      </c>
      <c r="S2779" t="b">
        <v>0</v>
      </c>
      <c r="T2779" t="s">
        <v>8304</v>
      </c>
      <c r="U2779" s="6">
        <f t="shared" si="393"/>
        <v>10</v>
      </c>
      <c r="V2779" t="str">
        <f t="shared" si="394"/>
        <v>publishing</v>
      </c>
      <c r="W2779" t="str">
        <f t="shared" si="395"/>
        <v>children's books</v>
      </c>
    </row>
    <row r="2780" spans="1:23" ht="64" x14ac:dyDescent="0.2">
      <c r="A2780" s="5">
        <f t="shared" si="387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e">
        <f t="shared" si="388"/>
        <v>#VALUE!</v>
      </c>
      <c r="I2780" t="str">
        <f t="shared" si="389"/>
        <v>True</v>
      </c>
      <c r="J2780" t="e">
        <f t="shared" si="390"/>
        <v>#VALUE!</v>
      </c>
      <c r="K2780" t="s">
        <v>8224</v>
      </c>
      <c r="L2780" t="s">
        <v>8246</v>
      </c>
      <c r="M2780">
        <v>1409009306</v>
      </c>
      <c r="N2780" s="19">
        <f t="shared" si="391"/>
        <v>41876.728078703702</v>
      </c>
      <c r="O2780">
        <v>1406417306</v>
      </c>
      <c r="P2780" s="19">
        <f t="shared" si="392"/>
        <v>41846.728078703702</v>
      </c>
      <c r="Q2780" t="b">
        <v>0</v>
      </c>
      <c r="R2780">
        <v>15</v>
      </c>
      <c r="S2780" t="b">
        <v>0</v>
      </c>
      <c r="T2780" t="s">
        <v>8304</v>
      </c>
      <c r="U2780" s="6">
        <f t="shared" si="393"/>
        <v>93.666666666666671</v>
      </c>
      <c r="V2780" t="str">
        <f t="shared" si="394"/>
        <v>publishing</v>
      </c>
      <c r="W2780" t="str">
        <f t="shared" si="395"/>
        <v>children's books</v>
      </c>
    </row>
    <row r="2781" spans="1:23" ht="48" x14ac:dyDescent="0.2">
      <c r="A2781" s="5">
        <f t="shared" si="387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e">
        <f t="shared" si="388"/>
        <v>#VALUE!</v>
      </c>
      <c r="I2781" t="str">
        <f t="shared" si="389"/>
        <v>True</v>
      </c>
      <c r="J2781" t="e">
        <f t="shared" si="390"/>
        <v>#VALUE!</v>
      </c>
      <c r="K2781" t="s">
        <v>8224</v>
      </c>
      <c r="L2781" t="s">
        <v>8246</v>
      </c>
      <c r="M2781">
        <v>1448204621</v>
      </c>
      <c r="N2781" s="19">
        <f t="shared" si="391"/>
        <v>42330.377557870372</v>
      </c>
      <c r="O2781">
        <v>1445609021</v>
      </c>
      <c r="P2781" s="19">
        <f t="shared" si="392"/>
        <v>42300.335891203707</v>
      </c>
      <c r="Q2781" t="b">
        <v>0</v>
      </c>
      <c r="R2781">
        <v>1</v>
      </c>
      <c r="S2781" t="b">
        <v>0</v>
      </c>
      <c r="T2781" t="s">
        <v>8304</v>
      </c>
      <c r="U2781" s="6">
        <f t="shared" si="393"/>
        <v>53</v>
      </c>
      <c r="V2781" t="str">
        <f t="shared" si="394"/>
        <v>publishing</v>
      </c>
      <c r="W2781" t="str">
        <f t="shared" si="395"/>
        <v>children's books</v>
      </c>
    </row>
    <row r="2782" spans="1:23" ht="32" x14ac:dyDescent="0.2">
      <c r="A2782" s="5">
        <f t="shared" si="387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e">
        <f t="shared" si="388"/>
        <v>#VALUE!</v>
      </c>
      <c r="I2782" t="str">
        <f t="shared" si="389"/>
        <v>True</v>
      </c>
      <c r="J2782" t="e">
        <f t="shared" si="390"/>
        <v>#VALUE!</v>
      </c>
      <c r="K2782" t="s">
        <v>8237</v>
      </c>
      <c r="L2782" t="s">
        <v>8249</v>
      </c>
      <c r="M2782">
        <v>1489142688</v>
      </c>
      <c r="N2782" s="19">
        <f t="shared" si="391"/>
        <v>42804.197777777779</v>
      </c>
      <c r="O2782">
        <v>1486550688</v>
      </c>
      <c r="P2782" s="19">
        <f t="shared" si="392"/>
        <v>42774.197777777779</v>
      </c>
      <c r="Q2782" t="b">
        <v>0</v>
      </c>
      <c r="R2782">
        <v>0</v>
      </c>
      <c r="S2782" t="b">
        <v>0</v>
      </c>
      <c r="T2782" t="s">
        <v>8304</v>
      </c>
      <c r="U2782" s="6" t="e">
        <f t="shared" si="393"/>
        <v>#DIV/0!</v>
      </c>
      <c r="V2782" t="str">
        <f t="shared" si="394"/>
        <v>publishing</v>
      </c>
      <c r="W2782" t="str">
        <f t="shared" si="395"/>
        <v>children's books</v>
      </c>
    </row>
    <row r="2783" spans="1:23" ht="32" x14ac:dyDescent="0.2">
      <c r="A2783" s="5">
        <f t="shared" si="387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tr">
        <f t="shared" si="388"/>
        <v>True</v>
      </c>
      <c r="I2783" t="e">
        <f t="shared" si="389"/>
        <v>#VALUE!</v>
      </c>
      <c r="J2783" t="e">
        <f t="shared" si="390"/>
        <v>#VALUE!</v>
      </c>
      <c r="K2783" t="s">
        <v>8224</v>
      </c>
      <c r="L2783" t="s">
        <v>8246</v>
      </c>
      <c r="M2783">
        <v>1423724400</v>
      </c>
      <c r="N2783" s="19">
        <f t="shared" si="391"/>
        <v>42047.041666666672</v>
      </c>
      <c r="O2783">
        <v>1421274954</v>
      </c>
      <c r="P2783" s="19">
        <f t="shared" si="392"/>
        <v>42018.69159722222</v>
      </c>
      <c r="Q2783" t="b">
        <v>0</v>
      </c>
      <c r="R2783">
        <v>28</v>
      </c>
      <c r="S2783" t="b">
        <v>1</v>
      </c>
      <c r="T2783" t="s">
        <v>8271</v>
      </c>
      <c r="U2783" s="6">
        <f t="shared" si="393"/>
        <v>47</v>
      </c>
      <c r="V2783" t="str">
        <f t="shared" si="394"/>
        <v>theater</v>
      </c>
      <c r="W2783" t="str">
        <f t="shared" si="395"/>
        <v>plays</v>
      </c>
    </row>
    <row r="2784" spans="1:23" ht="32" x14ac:dyDescent="0.2">
      <c r="A2784" s="5">
        <f t="shared" si="387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tr">
        <f t="shared" si="388"/>
        <v>True</v>
      </c>
      <c r="I2784" t="e">
        <f t="shared" si="389"/>
        <v>#VALUE!</v>
      </c>
      <c r="J2784" t="e">
        <f t="shared" si="390"/>
        <v>#VALUE!</v>
      </c>
      <c r="K2784" t="s">
        <v>8224</v>
      </c>
      <c r="L2784" t="s">
        <v>8246</v>
      </c>
      <c r="M2784">
        <v>1424149140</v>
      </c>
      <c r="N2784" s="19">
        <f t="shared" si="391"/>
        <v>42051.957638888889</v>
      </c>
      <c r="O2784">
        <v>1421964718</v>
      </c>
      <c r="P2784" s="19">
        <f t="shared" si="392"/>
        <v>42026.674976851849</v>
      </c>
      <c r="Q2784" t="b">
        <v>0</v>
      </c>
      <c r="R2784">
        <v>18</v>
      </c>
      <c r="S2784" t="b">
        <v>1</v>
      </c>
      <c r="T2784" t="s">
        <v>8271</v>
      </c>
      <c r="U2784" s="6">
        <f t="shared" si="393"/>
        <v>66.666666666666671</v>
      </c>
      <c r="V2784" t="str">
        <f t="shared" si="394"/>
        <v>theater</v>
      </c>
      <c r="W2784" t="str">
        <f t="shared" si="395"/>
        <v>plays</v>
      </c>
    </row>
    <row r="2785" spans="1:23" ht="48" x14ac:dyDescent="0.2">
      <c r="A2785" s="5">
        <f t="shared" si="387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tr">
        <f t="shared" si="388"/>
        <v>True</v>
      </c>
      <c r="I2785" t="e">
        <f t="shared" si="389"/>
        <v>#VALUE!</v>
      </c>
      <c r="J2785" t="e">
        <f t="shared" si="390"/>
        <v>#VALUE!</v>
      </c>
      <c r="K2785" t="s">
        <v>8225</v>
      </c>
      <c r="L2785" t="s">
        <v>8247</v>
      </c>
      <c r="M2785">
        <v>1429793446</v>
      </c>
      <c r="N2785" s="19">
        <f t="shared" si="391"/>
        <v>42117.285254629634</v>
      </c>
      <c r="O2785">
        <v>1428583846</v>
      </c>
      <c r="P2785" s="19">
        <f t="shared" si="392"/>
        <v>42103.285254629634</v>
      </c>
      <c r="Q2785" t="b">
        <v>0</v>
      </c>
      <c r="R2785">
        <v>61</v>
      </c>
      <c r="S2785" t="b">
        <v>1</v>
      </c>
      <c r="T2785" t="s">
        <v>8271</v>
      </c>
      <c r="U2785" s="6">
        <f t="shared" si="393"/>
        <v>18.770491803278688</v>
      </c>
      <c r="V2785" t="str">
        <f t="shared" si="394"/>
        <v>theater</v>
      </c>
      <c r="W2785" t="str">
        <f t="shared" si="395"/>
        <v>plays</v>
      </c>
    </row>
    <row r="2786" spans="1:23" ht="48" x14ac:dyDescent="0.2">
      <c r="A2786" s="5">
        <f t="shared" si="387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tr">
        <f t="shared" si="388"/>
        <v>True</v>
      </c>
      <c r="I2786" t="e">
        <f t="shared" si="389"/>
        <v>#VALUE!</v>
      </c>
      <c r="J2786" t="e">
        <f t="shared" si="390"/>
        <v>#VALUE!</v>
      </c>
      <c r="K2786" t="s">
        <v>8224</v>
      </c>
      <c r="L2786" t="s">
        <v>8246</v>
      </c>
      <c r="M2786">
        <v>1414608843</v>
      </c>
      <c r="N2786" s="19">
        <f t="shared" si="391"/>
        <v>41941.537534722222</v>
      </c>
      <c r="O2786">
        <v>1412794443</v>
      </c>
      <c r="P2786" s="19">
        <f t="shared" si="392"/>
        <v>41920.537534722222</v>
      </c>
      <c r="Q2786" t="b">
        <v>0</v>
      </c>
      <c r="R2786">
        <v>108</v>
      </c>
      <c r="S2786" t="b">
        <v>1</v>
      </c>
      <c r="T2786" t="s">
        <v>8271</v>
      </c>
      <c r="U2786" s="6">
        <f t="shared" si="393"/>
        <v>66.111111111111114</v>
      </c>
      <c r="V2786" t="str">
        <f t="shared" si="394"/>
        <v>theater</v>
      </c>
      <c r="W2786" t="str">
        <f t="shared" si="395"/>
        <v>plays</v>
      </c>
    </row>
    <row r="2787" spans="1:23" ht="48" x14ac:dyDescent="0.2">
      <c r="A2787" s="5">
        <f t="shared" si="387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tr">
        <f t="shared" si="388"/>
        <v>True</v>
      </c>
      <c r="I2787" t="e">
        <f t="shared" si="389"/>
        <v>#VALUE!</v>
      </c>
      <c r="J2787" t="e">
        <f t="shared" si="390"/>
        <v>#VALUE!</v>
      </c>
      <c r="K2787" t="s">
        <v>8224</v>
      </c>
      <c r="L2787" t="s">
        <v>8246</v>
      </c>
      <c r="M2787">
        <v>1470430800</v>
      </c>
      <c r="N2787" s="19">
        <f t="shared" si="391"/>
        <v>42587.625</v>
      </c>
      <c r="O2787">
        <v>1467865967</v>
      </c>
      <c r="P2787" s="19">
        <f t="shared" si="392"/>
        <v>42557.939432870371</v>
      </c>
      <c r="Q2787" t="b">
        <v>0</v>
      </c>
      <c r="R2787">
        <v>142</v>
      </c>
      <c r="S2787" t="b">
        <v>1</v>
      </c>
      <c r="T2787" t="s">
        <v>8271</v>
      </c>
      <c r="U2787" s="6">
        <f t="shared" si="393"/>
        <v>36.859154929577464</v>
      </c>
      <c r="V2787" t="str">
        <f t="shared" si="394"/>
        <v>theater</v>
      </c>
      <c r="W2787" t="str">
        <f t="shared" si="395"/>
        <v>plays</v>
      </c>
    </row>
    <row r="2788" spans="1:23" ht="32" x14ac:dyDescent="0.2">
      <c r="A2788" s="5">
        <f t="shared" si="387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tr">
        <f t="shared" si="388"/>
        <v>True</v>
      </c>
      <c r="I2788" t="e">
        <f t="shared" si="389"/>
        <v>#VALUE!</v>
      </c>
      <c r="J2788" t="e">
        <f t="shared" si="390"/>
        <v>#VALUE!</v>
      </c>
      <c r="K2788" t="s">
        <v>8225</v>
      </c>
      <c r="L2788" t="s">
        <v>8247</v>
      </c>
      <c r="M2788">
        <v>1404913180</v>
      </c>
      <c r="N2788" s="19">
        <f t="shared" si="391"/>
        <v>41829.319212962961</v>
      </c>
      <c r="O2788">
        <v>1403703580</v>
      </c>
      <c r="P2788" s="19">
        <f t="shared" si="392"/>
        <v>41815.319212962961</v>
      </c>
      <c r="Q2788" t="b">
        <v>0</v>
      </c>
      <c r="R2788">
        <v>74</v>
      </c>
      <c r="S2788" t="b">
        <v>1</v>
      </c>
      <c r="T2788" t="s">
        <v>8271</v>
      </c>
      <c r="U2788" s="6">
        <f t="shared" si="393"/>
        <v>39.810810810810814</v>
      </c>
      <c r="V2788" t="str">
        <f t="shared" si="394"/>
        <v>theater</v>
      </c>
      <c r="W2788" t="str">
        <f t="shared" si="395"/>
        <v>plays</v>
      </c>
    </row>
    <row r="2789" spans="1:23" ht="48" x14ac:dyDescent="0.2">
      <c r="A2789" s="5">
        <f t="shared" si="387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tr">
        <f t="shared" si="388"/>
        <v>True</v>
      </c>
      <c r="I2789" t="e">
        <f t="shared" si="389"/>
        <v>#VALUE!</v>
      </c>
      <c r="J2789" t="e">
        <f t="shared" si="390"/>
        <v>#VALUE!</v>
      </c>
      <c r="K2789" t="s">
        <v>8224</v>
      </c>
      <c r="L2789" t="s">
        <v>8246</v>
      </c>
      <c r="M2789">
        <v>1405658752</v>
      </c>
      <c r="N2789" s="19">
        <f t="shared" si="391"/>
        <v>41837.948518518519</v>
      </c>
      <c r="O2789">
        <v>1403066752</v>
      </c>
      <c r="P2789" s="19">
        <f t="shared" si="392"/>
        <v>41807.948518518519</v>
      </c>
      <c r="Q2789" t="b">
        <v>0</v>
      </c>
      <c r="R2789">
        <v>38</v>
      </c>
      <c r="S2789" t="b">
        <v>1</v>
      </c>
      <c r="T2789" t="s">
        <v>8271</v>
      </c>
      <c r="U2789" s="6">
        <f t="shared" si="393"/>
        <v>31.5</v>
      </c>
      <c r="V2789" t="str">
        <f t="shared" si="394"/>
        <v>theater</v>
      </c>
      <c r="W2789" t="str">
        <f t="shared" si="395"/>
        <v>plays</v>
      </c>
    </row>
    <row r="2790" spans="1:23" ht="32" x14ac:dyDescent="0.2">
      <c r="A2790" s="5">
        <f t="shared" si="387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tr">
        <f t="shared" si="388"/>
        <v>True</v>
      </c>
      <c r="I2790" t="e">
        <f t="shared" si="389"/>
        <v>#VALUE!</v>
      </c>
      <c r="J2790" t="e">
        <f t="shared" si="390"/>
        <v>#VALUE!</v>
      </c>
      <c r="K2790" t="s">
        <v>8224</v>
      </c>
      <c r="L2790" t="s">
        <v>8246</v>
      </c>
      <c r="M2790">
        <v>1469811043</v>
      </c>
      <c r="N2790" s="19">
        <f t="shared" si="391"/>
        <v>42580.451886574068</v>
      </c>
      <c r="O2790">
        <v>1467219043</v>
      </c>
      <c r="P2790" s="19">
        <f t="shared" si="392"/>
        <v>42550.451886574068</v>
      </c>
      <c r="Q2790" t="b">
        <v>0</v>
      </c>
      <c r="R2790">
        <v>20</v>
      </c>
      <c r="S2790" t="b">
        <v>1</v>
      </c>
      <c r="T2790" t="s">
        <v>8271</v>
      </c>
      <c r="U2790" s="6">
        <f t="shared" si="393"/>
        <v>102.5</v>
      </c>
      <c r="V2790" t="str">
        <f t="shared" si="394"/>
        <v>theater</v>
      </c>
      <c r="W2790" t="str">
        <f t="shared" si="395"/>
        <v>plays</v>
      </c>
    </row>
    <row r="2791" spans="1:23" ht="32" x14ac:dyDescent="0.2">
      <c r="A2791" s="5">
        <f t="shared" si="387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tr">
        <f t="shared" si="388"/>
        <v>True</v>
      </c>
      <c r="I2791" t="e">
        <f t="shared" si="389"/>
        <v>#VALUE!</v>
      </c>
      <c r="J2791" t="e">
        <f t="shared" si="390"/>
        <v>#VALUE!</v>
      </c>
      <c r="K2791" t="s">
        <v>8224</v>
      </c>
      <c r="L2791" t="s">
        <v>8246</v>
      </c>
      <c r="M2791">
        <v>1426132800</v>
      </c>
      <c r="N2791" s="19">
        <f t="shared" si="391"/>
        <v>42074.916666666672</v>
      </c>
      <c r="O2791">
        <v>1424477934</v>
      </c>
      <c r="P2791" s="19">
        <f t="shared" si="392"/>
        <v>42055.763124999998</v>
      </c>
      <c r="Q2791" t="b">
        <v>0</v>
      </c>
      <c r="R2791">
        <v>24</v>
      </c>
      <c r="S2791" t="b">
        <v>1</v>
      </c>
      <c r="T2791" t="s">
        <v>8271</v>
      </c>
      <c r="U2791" s="6">
        <f t="shared" si="393"/>
        <v>126.45833333333333</v>
      </c>
      <c r="V2791" t="str">
        <f t="shared" si="394"/>
        <v>theater</v>
      </c>
      <c r="W2791" t="str">
        <f t="shared" si="395"/>
        <v>plays</v>
      </c>
    </row>
    <row r="2792" spans="1:23" ht="48" x14ac:dyDescent="0.2">
      <c r="A2792" s="5">
        <f t="shared" si="387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tr">
        <f t="shared" si="388"/>
        <v>True</v>
      </c>
      <c r="I2792" t="e">
        <f t="shared" si="389"/>
        <v>#VALUE!</v>
      </c>
      <c r="J2792" t="e">
        <f t="shared" si="390"/>
        <v>#VALUE!</v>
      </c>
      <c r="K2792" t="s">
        <v>8224</v>
      </c>
      <c r="L2792" t="s">
        <v>8246</v>
      </c>
      <c r="M2792">
        <v>1423693903</v>
      </c>
      <c r="N2792" s="19">
        <f t="shared" si="391"/>
        <v>42046.688692129625</v>
      </c>
      <c r="O2792">
        <v>1421101903</v>
      </c>
      <c r="P2792" s="19">
        <f t="shared" si="392"/>
        <v>42016.688692129625</v>
      </c>
      <c r="Q2792" t="b">
        <v>0</v>
      </c>
      <c r="R2792">
        <v>66</v>
      </c>
      <c r="S2792" t="b">
        <v>1</v>
      </c>
      <c r="T2792" t="s">
        <v>8271</v>
      </c>
      <c r="U2792" s="6">
        <f t="shared" si="393"/>
        <v>47.878787878787875</v>
      </c>
      <c r="V2792" t="str">
        <f t="shared" si="394"/>
        <v>theater</v>
      </c>
      <c r="W2792" t="str">
        <f t="shared" si="395"/>
        <v>plays</v>
      </c>
    </row>
    <row r="2793" spans="1:23" ht="48" x14ac:dyDescent="0.2">
      <c r="A2793" s="5">
        <f t="shared" si="387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tr">
        <f t="shared" si="388"/>
        <v>True</v>
      </c>
      <c r="I2793" t="e">
        <f t="shared" si="389"/>
        <v>#VALUE!</v>
      </c>
      <c r="J2793" t="e">
        <f t="shared" si="390"/>
        <v>#VALUE!</v>
      </c>
      <c r="K2793" t="s">
        <v>8224</v>
      </c>
      <c r="L2793" t="s">
        <v>8246</v>
      </c>
      <c r="M2793">
        <v>1473393600</v>
      </c>
      <c r="N2793" s="19">
        <f t="shared" si="391"/>
        <v>42621.916666666672</v>
      </c>
      <c r="O2793">
        <v>1470778559</v>
      </c>
      <c r="P2793" s="19">
        <f t="shared" si="392"/>
        <v>42591.649988425925</v>
      </c>
      <c r="Q2793" t="b">
        <v>0</v>
      </c>
      <c r="R2793">
        <v>28</v>
      </c>
      <c r="S2793" t="b">
        <v>1</v>
      </c>
      <c r="T2793" t="s">
        <v>8271</v>
      </c>
      <c r="U2793" s="6">
        <f t="shared" si="393"/>
        <v>73.214285714285708</v>
      </c>
      <c r="V2793" t="str">
        <f t="shared" si="394"/>
        <v>theater</v>
      </c>
      <c r="W2793" t="str">
        <f t="shared" si="395"/>
        <v>plays</v>
      </c>
    </row>
    <row r="2794" spans="1:23" ht="48" x14ac:dyDescent="0.2">
      <c r="A2794" s="5">
        <f t="shared" si="387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tr">
        <f t="shared" si="388"/>
        <v>True</v>
      </c>
      <c r="I2794" t="e">
        <f t="shared" si="389"/>
        <v>#VALUE!</v>
      </c>
      <c r="J2794" t="e">
        <f t="shared" si="390"/>
        <v>#VALUE!</v>
      </c>
      <c r="K2794" t="s">
        <v>8224</v>
      </c>
      <c r="L2794" t="s">
        <v>8246</v>
      </c>
      <c r="M2794">
        <v>1439357559</v>
      </c>
      <c r="N2794" s="19">
        <f t="shared" si="391"/>
        <v>42227.981006944443</v>
      </c>
      <c r="O2794">
        <v>1435469559</v>
      </c>
      <c r="P2794" s="19">
        <f t="shared" si="392"/>
        <v>42182.981006944443</v>
      </c>
      <c r="Q2794" t="b">
        <v>0</v>
      </c>
      <c r="R2794">
        <v>24</v>
      </c>
      <c r="S2794" t="b">
        <v>1</v>
      </c>
      <c r="T2794" t="s">
        <v>8271</v>
      </c>
      <c r="U2794" s="6">
        <f t="shared" si="393"/>
        <v>89.666666666666671</v>
      </c>
      <c r="V2794" t="str">
        <f t="shared" si="394"/>
        <v>theater</v>
      </c>
      <c r="W2794" t="str">
        <f t="shared" si="395"/>
        <v>plays</v>
      </c>
    </row>
    <row r="2795" spans="1:23" ht="64" x14ac:dyDescent="0.2">
      <c r="A2795" s="5">
        <f t="shared" si="387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tr">
        <f t="shared" si="388"/>
        <v>True</v>
      </c>
      <c r="I2795" t="e">
        <f t="shared" si="389"/>
        <v>#VALUE!</v>
      </c>
      <c r="J2795" t="e">
        <f t="shared" si="390"/>
        <v>#VALUE!</v>
      </c>
      <c r="K2795" t="s">
        <v>8226</v>
      </c>
      <c r="L2795" t="s">
        <v>8248</v>
      </c>
      <c r="M2795">
        <v>1437473005</v>
      </c>
      <c r="N2795" s="19">
        <f t="shared" si="391"/>
        <v>42206.169039351851</v>
      </c>
      <c r="O2795">
        <v>1434881005</v>
      </c>
      <c r="P2795" s="19">
        <f t="shared" si="392"/>
        <v>42176.169039351851</v>
      </c>
      <c r="Q2795" t="b">
        <v>0</v>
      </c>
      <c r="R2795">
        <v>73</v>
      </c>
      <c r="S2795" t="b">
        <v>1</v>
      </c>
      <c r="T2795" t="s">
        <v>8271</v>
      </c>
      <c r="U2795" s="6">
        <f t="shared" si="393"/>
        <v>151.4623287671233</v>
      </c>
      <c r="V2795" t="str">
        <f t="shared" si="394"/>
        <v>theater</v>
      </c>
      <c r="W2795" t="str">
        <f t="shared" si="395"/>
        <v>plays</v>
      </c>
    </row>
    <row r="2796" spans="1:23" ht="48" x14ac:dyDescent="0.2">
      <c r="A2796" s="5">
        <f t="shared" si="387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tr">
        <f t="shared" si="388"/>
        <v>True</v>
      </c>
      <c r="I2796" t="e">
        <f t="shared" si="389"/>
        <v>#VALUE!</v>
      </c>
      <c r="J2796" t="e">
        <f t="shared" si="390"/>
        <v>#VALUE!</v>
      </c>
      <c r="K2796" t="s">
        <v>8225</v>
      </c>
      <c r="L2796" t="s">
        <v>8247</v>
      </c>
      <c r="M2796">
        <v>1457031600</v>
      </c>
      <c r="N2796" s="19">
        <f t="shared" si="391"/>
        <v>42432.541666666672</v>
      </c>
      <c r="O2796">
        <v>1455640559</v>
      </c>
      <c r="P2796" s="19">
        <f t="shared" si="392"/>
        <v>42416.441655092596</v>
      </c>
      <c r="Q2796" t="b">
        <v>0</v>
      </c>
      <c r="R2796">
        <v>3</v>
      </c>
      <c r="S2796" t="b">
        <v>1</v>
      </c>
      <c r="T2796" t="s">
        <v>8271</v>
      </c>
      <c r="U2796" s="6">
        <f t="shared" si="393"/>
        <v>25</v>
      </c>
      <c r="V2796" t="str">
        <f t="shared" si="394"/>
        <v>theater</v>
      </c>
      <c r="W2796" t="str">
        <f t="shared" si="395"/>
        <v>plays</v>
      </c>
    </row>
    <row r="2797" spans="1:23" ht="48" x14ac:dyDescent="0.2">
      <c r="A2797" s="5">
        <f t="shared" si="387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tr">
        <f t="shared" si="388"/>
        <v>True</v>
      </c>
      <c r="I2797" t="e">
        <f t="shared" si="389"/>
        <v>#VALUE!</v>
      </c>
      <c r="J2797" t="e">
        <f t="shared" si="390"/>
        <v>#VALUE!</v>
      </c>
      <c r="K2797" t="s">
        <v>8224</v>
      </c>
      <c r="L2797" t="s">
        <v>8246</v>
      </c>
      <c r="M2797">
        <v>1402095600</v>
      </c>
      <c r="N2797" s="19">
        <f t="shared" si="391"/>
        <v>41796.708333333336</v>
      </c>
      <c r="O2797">
        <v>1400675841</v>
      </c>
      <c r="P2797" s="19">
        <f t="shared" si="392"/>
        <v>41780.275937500002</v>
      </c>
      <c r="Q2797" t="b">
        <v>0</v>
      </c>
      <c r="R2797">
        <v>20</v>
      </c>
      <c r="S2797" t="b">
        <v>1</v>
      </c>
      <c r="T2797" t="s">
        <v>8271</v>
      </c>
      <c r="U2797" s="6">
        <f t="shared" si="393"/>
        <v>36.5</v>
      </c>
      <c r="V2797" t="str">
        <f t="shared" si="394"/>
        <v>theater</v>
      </c>
      <c r="W2797" t="str">
        <f t="shared" si="395"/>
        <v>plays</v>
      </c>
    </row>
    <row r="2798" spans="1:23" ht="48" x14ac:dyDescent="0.2">
      <c r="A2798" s="5">
        <f t="shared" si="387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tr">
        <f t="shared" si="388"/>
        <v>True</v>
      </c>
      <c r="I2798" t="e">
        <f t="shared" si="389"/>
        <v>#VALUE!</v>
      </c>
      <c r="J2798" t="e">
        <f t="shared" si="390"/>
        <v>#VALUE!</v>
      </c>
      <c r="K2798" t="s">
        <v>8225</v>
      </c>
      <c r="L2798" t="s">
        <v>8247</v>
      </c>
      <c r="M2798">
        <v>1404564028</v>
      </c>
      <c r="N2798" s="19">
        <f t="shared" si="391"/>
        <v>41825.278101851851</v>
      </c>
      <c r="O2798">
        <v>1401972028</v>
      </c>
      <c r="P2798" s="19">
        <f t="shared" si="392"/>
        <v>41795.278101851851</v>
      </c>
      <c r="Q2798" t="b">
        <v>0</v>
      </c>
      <c r="R2798">
        <v>21</v>
      </c>
      <c r="S2798" t="b">
        <v>1</v>
      </c>
      <c r="T2798" t="s">
        <v>8271</v>
      </c>
      <c r="U2798" s="6">
        <f t="shared" si="393"/>
        <v>44</v>
      </c>
      <c r="V2798" t="str">
        <f t="shared" si="394"/>
        <v>theater</v>
      </c>
      <c r="W2798" t="str">
        <f t="shared" si="395"/>
        <v>plays</v>
      </c>
    </row>
    <row r="2799" spans="1:23" ht="48" x14ac:dyDescent="0.2">
      <c r="A2799" s="5">
        <f t="shared" si="387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tr">
        <f t="shared" si="388"/>
        <v>True</v>
      </c>
      <c r="I2799" t="e">
        <f t="shared" si="389"/>
        <v>#VALUE!</v>
      </c>
      <c r="J2799" t="e">
        <f t="shared" si="390"/>
        <v>#VALUE!</v>
      </c>
      <c r="K2799" t="s">
        <v>8225</v>
      </c>
      <c r="L2799" t="s">
        <v>8247</v>
      </c>
      <c r="M2799">
        <v>1404858840</v>
      </c>
      <c r="N2799" s="19">
        <f t="shared" si="391"/>
        <v>41828.69027777778</v>
      </c>
      <c r="O2799">
        <v>1402266840</v>
      </c>
      <c r="P2799" s="19">
        <f t="shared" si="392"/>
        <v>41798.69027777778</v>
      </c>
      <c r="Q2799" t="b">
        <v>0</v>
      </c>
      <c r="R2799">
        <v>94</v>
      </c>
      <c r="S2799" t="b">
        <v>1</v>
      </c>
      <c r="T2799" t="s">
        <v>8271</v>
      </c>
      <c r="U2799" s="6">
        <f t="shared" si="393"/>
        <v>87.357553191489373</v>
      </c>
      <c r="V2799" t="str">
        <f t="shared" si="394"/>
        <v>theater</v>
      </c>
      <c r="W2799" t="str">
        <f t="shared" si="395"/>
        <v>plays</v>
      </c>
    </row>
    <row r="2800" spans="1:23" ht="48" x14ac:dyDescent="0.2">
      <c r="A2800" s="5">
        <f t="shared" si="387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tr">
        <f t="shared" si="388"/>
        <v>True</v>
      </c>
      <c r="I2800" t="e">
        <f t="shared" si="389"/>
        <v>#VALUE!</v>
      </c>
      <c r="J2800" t="e">
        <f t="shared" si="390"/>
        <v>#VALUE!</v>
      </c>
      <c r="K2800" t="s">
        <v>8225</v>
      </c>
      <c r="L2800" t="s">
        <v>8247</v>
      </c>
      <c r="M2800">
        <v>1438358400</v>
      </c>
      <c r="N2800" s="19">
        <f t="shared" si="391"/>
        <v>42216.416666666672</v>
      </c>
      <c r="O2800">
        <v>1437063121</v>
      </c>
      <c r="P2800" s="19">
        <f t="shared" si="392"/>
        <v>42201.425011574072</v>
      </c>
      <c r="Q2800" t="b">
        <v>0</v>
      </c>
      <c r="R2800">
        <v>139</v>
      </c>
      <c r="S2800" t="b">
        <v>1</v>
      </c>
      <c r="T2800" t="s">
        <v>8271</v>
      </c>
      <c r="U2800" s="6">
        <f t="shared" si="393"/>
        <v>36.474820143884891</v>
      </c>
      <c r="V2800" t="str">
        <f t="shared" si="394"/>
        <v>theater</v>
      </c>
      <c r="W2800" t="str">
        <f t="shared" si="395"/>
        <v>plays</v>
      </c>
    </row>
    <row r="2801" spans="1:23" ht="48" x14ac:dyDescent="0.2">
      <c r="A2801" s="5">
        <f t="shared" si="387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tr">
        <f t="shared" si="388"/>
        <v>True</v>
      </c>
      <c r="I2801" t="e">
        <f t="shared" si="389"/>
        <v>#VALUE!</v>
      </c>
      <c r="J2801" t="e">
        <f t="shared" si="390"/>
        <v>#VALUE!</v>
      </c>
      <c r="K2801" t="s">
        <v>8225</v>
      </c>
      <c r="L2801" t="s">
        <v>8247</v>
      </c>
      <c r="M2801">
        <v>1466179200</v>
      </c>
      <c r="N2801" s="19">
        <f t="shared" si="391"/>
        <v>42538.416666666672</v>
      </c>
      <c r="O2801">
        <v>1463466070</v>
      </c>
      <c r="P2801" s="19">
        <f t="shared" si="392"/>
        <v>42507.014699074076</v>
      </c>
      <c r="Q2801" t="b">
        <v>0</v>
      </c>
      <c r="R2801">
        <v>130</v>
      </c>
      <c r="S2801" t="b">
        <v>1</v>
      </c>
      <c r="T2801" t="s">
        <v>8271</v>
      </c>
      <c r="U2801" s="6">
        <f t="shared" si="393"/>
        <v>44.859538461538463</v>
      </c>
      <c r="V2801" t="str">
        <f t="shared" si="394"/>
        <v>theater</v>
      </c>
      <c r="W2801" t="str">
        <f t="shared" si="395"/>
        <v>plays</v>
      </c>
    </row>
    <row r="2802" spans="1:23" ht="48" x14ac:dyDescent="0.2">
      <c r="A2802" s="5">
        <f t="shared" si="387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tr">
        <f t="shared" si="388"/>
        <v>True</v>
      </c>
      <c r="I2802" t="e">
        <f t="shared" si="389"/>
        <v>#VALUE!</v>
      </c>
      <c r="J2802" t="e">
        <f t="shared" si="390"/>
        <v>#VALUE!</v>
      </c>
      <c r="K2802" t="s">
        <v>8225</v>
      </c>
      <c r="L2802" t="s">
        <v>8247</v>
      </c>
      <c r="M2802">
        <v>1420377366</v>
      </c>
      <c r="N2802" s="19">
        <f t="shared" si="391"/>
        <v>42008.302847222221</v>
      </c>
      <c r="O2802">
        <v>1415193366</v>
      </c>
      <c r="P2802" s="19">
        <f t="shared" si="392"/>
        <v>41948.302847222221</v>
      </c>
      <c r="Q2802" t="b">
        <v>0</v>
      </c>
      <c r="R2802">
        <v>31</v>
      </c>
      <c r="S2802" t="b">
        <v>1</v>
      </c>
      <c r="T2802" t="s">
        <v>8271</v>
      </c>
      <c r="U2802" s="6">
        <f t="shared" si="393"/>
        <v>42.903225806451616</v>
      </c>
      <c r="V2802" t="str">
        <f t="shared" si="394"/>
        <v>theater</v>
      </c>
      <c r="W2802" t="str">
        <f t="shared" si="395"/>
        <v>plays</v>
      </c>
    </row>
    <row r="2803" spans="1:23" ht="48" x14ac:dyDescent="0.2">
      <c r="A2803" s="5">
        <f t="shared" si="387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tr">
        <f t="shared" si="388"/>
        <v>True</v>
      </c>
      <c r="I2803" t="e">
        <f t="shared" si="389"/>
        <v>#VALUE!</v>
      </c>
      <c r="J2803" t="e">
        <f t="shared" si="390"/>
        <v>#VALUE!</v>
      </c>
      <c r="K2803" t="s">
        <v>8226</v>
      </c>
      <c r="L2803" t="s">
        <v>8248</v>
      </c>
      <c r="M2803">
        <v>1412938800</v>
      </c>
      <c r="N2803" s="19">
        <f t="shared" si="391"/>
        <v>41922.208333333336</v>
      </c>
      <c r="O2803">
        <v>1411019409</v>
      </c>
      <c r="P2803" s="19">
        <f t="shared" si="392"/>
        <v>41899.993159722224</v>
      </c>
      <c r="Q2803" t="b">
        <v>0</v>
      </c>
      <c r="R2803">
        <v>13</v>
      </c>
      <c r="S2803" t="b">
        <v>1</v>
      </c>
      <c r="T2803" t="s">
        <v>8271</v>
      </c>
      <c r="U2803" s="6">
        <f t="shared" si="393"/>
        <v>51.230769230769234</v>
      </c>
      <c r="V2803" t="str">
        <f t="shared" si="394"/>
        <v>theater</v>
      </c>
      <c r="W2803" t="str">
        <f t="shared" si="395"/>
        <v>plays</v>
      </c>
    </row>
    <row r="2804" spans="1:23" ht="48" x14ac:dyDescent="0.2">
      <c r="A2804" s="5">
        <f t="shared" si="387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tr">
        <f t="shared" si="388"/>
        <v>True</v>
      </c>
      <c r="I2804" t="e">
        <f t="shared" si="389"/>
        <v>#VALUE!</v>
      </c>
      <c r="J2804" t="e">
        <f t="shared" si="390"/>
        <v>#VALUE!</v>
      </c>
      <c r="K2804" t="s">
        <v>8225</v>
      </c>
      <c r="L2804" t="s">
        <v>8247</v>
      </c>
      <c r="M2804">
        <v>1438875107</v>
      </c>
      <c r="N2804" s="19">
        <f t="shared" si="391"/>
        <v>42222.39707175926</v>
      </c>
      <c r="O2804">
        <v>1436283107</v>
      </c>
      <c r="P2804" s="19">
        <f t="shared" si="392"/>
        <v>42192.39707175926</v>
      </c>
      <c r="Q2804" t="b">
        <v>0</v>
      </c>
      <c r="R2804">
        <v>90</v>
      </c>
      <c r="S2804" t="b">
        <v>1</v>
      </c>
      <c r="T2804" t="s">
        <v>8271</v>
      </c>
      <c r="U2804" s="6">
        <f t="shared" si="393"/>
        <v>33.944444444444443</v>
      </c>
      <c r="V2804" t="str">
        <f t="shared" si="394"/>
        <v>theater</v>
      </c>
      <c r="W2804" t="str">
        <f t="shared" si="395"/>
        <v>plays</v>
      </c>
    </row>
    <row r="2805" spans="1:23" ht="48" x14ac:dyDescent="0.2">
      <c r="A2805" s="5">
        <f t="shared" si="387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tr">
        <f t="shared" si="388"/>
        <v>True</v>
      </c>
      <c r="I2805" t="e">
        <f t="shared" si="389"/>
        <v>#VALUE!</v>
      </c>
      <c r="J2805" t="e">
        <f t="shared" si="390"/>
        <v>#VALUE!</v>
      </c>
      <c r="K2805" t="s">
        <v>8224</v>
      </c>
      <c r="L2805" t="s">
        <v>8246</v>
      </c>
      <c r="M2805">
        <v>1437004800</v>
      </c>
      <c r="N2805" s="19">
        <f t="shared" si="391"/>
        <v>42200.75</v>
      </c>
      <c r="O2805">
        <v>1433295276</v>
      </c>
      <c r="P2805" s="19">
        <f t="shared" si="392"/>
        <v>42157.815694444449</v>
      </c>
      <c r="Q2805" t="b">
        <v>0</v>
      </c>
      <c r="R2805">
        <v>141</v>
      </c>
      <c r="S2805" t="b">
        <v>1</v>
      </c>
      <c r="T2805" t="s">
        <v>8271</v>
      </c>
      <c r="U2805" s="6">
        <f t="shared" si="393"/>
        <v>90.744680851063833</v>
      </c>
      <c r="V2805" t="str">
        <f t="shared" si="394"/>
        <v>theater</v>
      </c>
      <c r="W2805" t="str">
        <f t="shared" si="395"/>
        <v>plays</v>
      </c>
    </row>
    <row r="2806" spans="1:23" ht="48" x14ac:dyDescent="0.2">
      <c r="A2806" s="5">
        <f t="shared" si="387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tr">
        <f t="shared" si="388"/>
        <v>True</v>
      </c>
      <c r="I2806" t="e">
        <f t="shared" si="389"/>
        <v>#VALUE!</v>
      </c>
      <c r="J2806" t="e">
        <f t="shared" si="390"/>
        <v>#VALUE!</v>
      </c>
      <c r="K2806" t="s">
        <v>8225</v>
      </c>
      <c r="L2806" t="s">
        <v>8247</v>
      </c>
      <c r="M2806">
        <v>1411987990</v>
      </c>
      <c r="N2806" s="19">
        <f t="shared" si="391"/>
        <v>41911.203587962962</v>
      </c>
      <c r="O2806">
        <v>1409395990</v>
      </c>
      <c r="P2806" s="19">
        <f t="shared" si="392"/>
        <v>41881.203587962962</v>
      </c>
      <c r="Q2806" t="b">
        <v>0</v>
      </c>
      <c r="R2806">
        <v>23</v>
      </c>
      <c r="S2806" t="b">
        <v>1</v>
      </c>
      <c r="T2806" t="s">
        <v>8271</v>
      </c>
      <c r="U2806" s="6">
        <f t="shared" si="393"/>
        <v>50</v>
      </c>
      <c r="V2806" t="str">
        <f t="shared" si="394"/>
        <v>theater</v>
      </c>
      <c r="W2806" t="str">
        <f t="shared" si="395"/>
        <v>plays</v>
      </c>
    </row>
    <row r="2807" spans="1:23" ht="64" x14ac:dyDescent="0.2">
      <c r="A2807" s="5">
        <f t="shared" si="387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tr">
        <f t="shared" si="388"/>
        <v>True</v>
      </c>
      <c r="I2807" t="e">
        <f t="shared" si="389"/>
        <v>#VALUE!</v>
      </c>
      <c r="J2807" t="e">
        <f t="shared" si="390"/>
        <v>#VALUE!</v>
      </c>
      <c r="K2807" t="s">
        <v>8225</v>
      </c>
      <c r="L2807" t="s">
        <v>8247</v>
      </c>
      <c r="M2807">
        <v>1440245273</v>
      </c>
      <c r="N2807" s="19">
        <f t="shared" si="391"/>
        <v>42238.255474537036</v>
      </c>
      <c r="O2807">
        <v>1438085273</v>
      </c>
      <c r="P2807" s="19">
        <f t="shared" si="392"/>
        <v>42213.255474537036</v>
      </c>
      <c r="Q2807" t="b">
        <v>0</v>
      </c>
      <c r="R2807">
        <v>18</v>
      </c>
      <c r="S2807" t="b">
        <v>1</v>
      </c>
      <c r="T2807" t="s">
        <v>8271</v>
      </c>
      <c r="U2807" s="6">
        <f t="shared" si="393"/>
        <v>24.444444444444443</v>
      </c>
      <c r="V2807" t="str">
        <f t="shared" si="394"/>
        <v>theater</v>
      </c>
      <c r="W2807" t="str">
        <f t="shared" si="395"/>
        <v>plays</v>
      </c>
    </row>
    <row r="2808" spans="1:23" ht="48" x14ac:dyDescent="0.2">
      <c r="A2808" s="5">
        <f t="shared" si="387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tr">
        <f t="shared" si="388"/>
        <v>True</v>
      </c>
      <c r="I2808" t="e">
        <f t="shared" si="389"/>
        <v>#VALUE!</v>
      </c>
      <c r="J2808" t="e">
        <f t="shared" si="390"/>
        <v>#VALUE!</v>
      </c>
      <c r="K2808" t="s">
        <v>8225</v>
      </c>
      <c r="L2808" t="s">
        <v>8247</v>
      </c>
      <c r="M2808">
        <v>1438772400</v>
      </c>
      <c r="N2808" s="19">
        <f t="shared" si="391"/>
        <v>42221.208333333328</v>
      </c>
      <c r="O2808">
        <v>1435645490</v>
      </c>
      <c r="P2808" s="19">
        <f t="shared" si="392"/>
        <v>42185.017245370371</v>
      </c>
      <c r="Q2808" t="b">
        <v>0</v>
      </c>
      <c r="R2808">
        <v>76</v>
      </c>
      <c r="S2808" t="b">
        <v>1</v>
      </c>
      <c r="T2808" t="s">
        <v>8271</v>
      </c>
      <c r="U2808" s="6">
        <f t="shared" si="393"/>
        <v>44.25</v>
      </c>
      <c r="V2808" t="str">
        <f t="shared" si="394"/>
        <v>theater</v>
      </c>
      <c r="W2808" t="str">
        <f t="shared" si="395"/>
        <v>plays</v>
      </c>
    </row>
    <row r="2809" spans="1:23" ht="16" x14ac:dyDescent="0.2">
      <c r="A2809" s="5">
        <f t="shared" si="387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tr">
        <f t="shared" si="388"/>
        <v>True</v>
      </c>
      <c r="I2809" t="e">
        <f t="shared" si="389"/>
        <v>#VALUE!</v>
      </c>
      <c r="J2809" t="e">
        <f t="shared" si="390"/>
        <v>#VALUE!</v>
      </c>
      <c r="K2809" t="s">
        <v>8224</v>
      </c>
      <c r="L2809" t="s">
        <v>8246</v>
      </c>
      <c r="M2809">
        <v>1435611438</v>
      </c>
      <c r="N2809" s="19">
        <f t="shared" si="391"/>
        <v>42184.623124999998</v>
      </c>
      <c r="O2809">
        <v>1433019438</v>
      </c>
      <c r="P2809" s="19">
        <f t="shared" si="392"/>
        <v>42154.623124999998</v>
      </c>
      <c r="Q2809" t="b">
        <v>0</v>
      </c>
      <c r="R2809">
        <v>93</v>
      </c>
      <c r="S2809" t="b">
        <v>1</v>
      </c>
      <c r="T2809" t="s">
        <v>8271</v>
      </c>
      <c r="U2809" s="6">
        <f t="shared" si="393"/>
        <v>67.741935483870961</v>
      </c>
      <c r="V2809" t="str">
        <f t="shared" si="394"/>
        <v>theater</v>
      </c>
      <c r="W2809" t="str">
        <f t="shared" si="395"/>
        <v>plays</v>
      </c>
    </row>
    <row r="2810" spans="1:23" ht="48" x14ac:dyDescent="0.2">
      <c r="A2810" s="5">
        <f t="shared" si="387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tr">
        <f t="shared" si="388"/>
        <v>True</v>
      </c>
      <c r="I2810" t="e">
        <f t="shared" si="389"/>
        <v>#VALUE!</v>
      </c>
      <c r="J2810" t="e">
        <f t="shared" si="390"/>
        <v>#VALUE!</v>
      </c>
      <c r="K2810" t="s">
        <v>8224</v>
      </c>
      <c r="L2810" t="s">
        <v>8246</v>
      </c>
      <c r="M2810">
        <v>1440274735</v>
      </c>
      <c r="N2810" s="19">
        <f t="shared" si="391"/>
        <v>42238.59646990741</v>
      </c>
      <c r="O2810">
        <v>1437682735</v>
      </c>
      <c r="P2810" s="19">
        <f t="shared" si="392"/>
        <v>42208.59646990741</v>
      </c>
      <c r="Q2810" t="b">
        <v>0</v>
      </c>
      <c r="R2810">
        <v>69</v>
      </c>
      <c r="S2810" t="b">
        <v>1</v>
      </c>
      <c r="T2810" t="s">
        <v>8271</v>
      </c>
      <c r="U2810" s="6">
        <f t="shared" si="393"/>
        <v>65.376811594202906</v>
      </c>
      <c r="V2810" t="str">
        <f t="shared" si="394"/>
        <v>theater</v>
      </c>
      <c r="W2810" t="str">
        <f t="shared" si="395"/>
        <v>plays</v>
      </c>
    </row>
    <row r="2811" spans="1:23" ht="48" x14ac:dyDescent="0.2">
      <c r="A2811" s="5">
        <f t="shared" si="387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tr">
        <f t="shared" si="388"/>
        <v>True</v>
      </c>
      <c r="I2811" t="e">
        <f t="shared" si="389"/>
        <v>#VALUE!</v>
      </c>
      <c r="J2811" t="e">
        <f t="shared" si="390"/>
        <v>#VALUE!</v>
      </c>
      <c r="K2811" t="s">
        <v>8224</v>
      </c>
      <c r="L2811" t="s">
        <v>8246</v>
      </c>
      <c r="M2811">
        <v>1459348740</v>
      </c>
      <c r="N2811" s="19">
        <f t="shared" si="391"/>
        <v>42459.360416666663</v>
      </c>
      <c r="O2811">
        <v>1458647725</v>
      </c>
      <c r="P2811" s="19">
        <f t="shared" si="392"/>
        <v>42451.246817129635</v>
      </c>
      <c r="Q2811" t="b">
        <v>0</v>
      </c>
      <c r="R2811">
        <v>21</v>
      </c>
      <c r="S2811" t="b">
        <v>1</v>
      </c>
      <c r="T2811" t="s">
        <v>8271</v>
      </c>
      <c r="U2811" s="6">
        <f t="shared" si="393"/>
        <v>121.9047619047619</v>
      </c>
      <c r="V2811" t="str">
        <f t="shared" si="394"/>
        <v>theater</v>
      </c>
      <c r="W2811" t="str">
        <f t="shared" si="395"/>
        <v>plays</v>
      </c>
    </row>
    <row r="2812" spans="1:23" ht="48" x14ac:dyDescent="0.2">
      <c r="A2812" s="5">
        <f t="shared" si="387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tr">
        <f t="shared" si="388"/>
        <v>True</v>
      </c>
      <c r="I2812" t="e">
        <f t="shared" si="389"/>
        <v>#VALUE!</v>
      </c>
      <c r="J2812" t="e">
        <f t="shared" si="390"/>
        <v>#VALUE!</v>
      </c>
      <c r="K2812" t="s">
        <v>8224</v>
      </c>
      <c r="L2812" t="s">
        <v>8246</v>
      </c>
      <c r="M2812">
        <v>1401595140</v>
      </c>
      <c r="N2812" s="19">
        <f t="shared" si="391"/>
        <v>41790.915972222225</v>
      </c>
      <c r="O2812">
        <v>1398828064</v>
      </c>
      <c r="P2812" s="19">
        <f t="shared" si="392"/>
        <v>41758.88962962963</v>
      </c>
      <c r="Q2812" t="b">
        <v>0</v>
      </c>
      <c r="R2812">
        <v>57</v>
      </c>
      <c r="S2812" t="b">
        <v>1</v>
      </c>
      <c r="T2812" t="s">
        <v>8271</v>
      </c>
      <c r="U2812" s="6">
        <f t="shared" si="393"/>
        <v>47.456140350877192</v>
      </c>
      <c r="V2812" t="str">
        <f t="shared" si="394"/>
        <v>theater</v>
      </c>
      <c r="W2812" t="str">
        <f t="shared" si="395"/>
        <v>plays</v>
      </c>
    </row>
    <row r="2813" spans="1:23" ht="48" x14ac:dyDescent="0.2">
      <c r="A2813" s="5">
        <f t="shared" si="387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tr">
        <f t="shared" si="388"/>
        <v>True</v>
      </c>
      <c r="I2813" t="e">
        <f t="shared" si="389"/>
        <v>#VALUE!</v>
      </c>
      <c r="J2813" t="e">
        <f t="shared" si="390"/>
        <v>#VALUE!</v>
      </c>
      <c r="K2813" t="s">
        <v>8225</v>
      </c>
      <c r="L2813" t="s">
        <v>8247</v>
      </c>
      <c r="M2813">
        <v>1424692503</v>
      </c>
      <c r="N2813" s="19">
        <f t="shared" si="391"/>
        <v>42058.246562500004</v>
      </c>
      <c r="O2813">
        <v>1422100503</v>
      </c>
      <c r="P2813" s="19">
        <f t="shared" si="392"/>
        <v>42028.246562500004</v>
      </c>
      <c r="Q2813" t="b">
        <v>0</v>
      </c>
      <c r="R2813">
        <v>108</v>
      </c>
      <c r="S2813" t="b">
        <v>1</v>
      </c>
      <c r="T2813" t="s">
        <v>8271</v>
      </c>
      <c r="U2813" s="6">
        <f t="shared" si="393"/>
        <v>92.842592592592595</v>
      </c>
      <c r="V2813" t="str">
        <f t="shared" si="394"/>
        <v>theater</v>
      </c>
      <c r="W2813" t="str">
        <f t="shared" si="395"/>
        <v>plays</v>
      </c>
    </row>
    <row r="2814" spans="1:23" ht="48" x14ac:dyDescent="0.2">
      <c r="A2814" s="5">
        <f t="shared" si="387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tr">
        <f t="shared" si="388"/>
        <v>True</v>
      </c>
      <c r="I2814" t="e">
        <f t="shared" si="389"/>
        <v>#VALUE!</v>
      </c>
      <c r="J2814" t="e">
        <f t="shared" si="390"/>
        <v>#VALUE!</v>
      </c>
      <c r="K2814" t="s">
        <v>8229</v>
      </c>
      <c r="L2814" t="s">
        <v>8251</v>
      </c>
      <c r="M2814">
        <v>1428292800</v>
      </c>
      <c r="N2814" s="19">
        <f t="shared" si="391"/>
        <v>42099.916666666672</v>
      </c>
      <c r="O2814">
        <v>1424368298</v>
      </c>
      <c r="P2814" s="19">
        <f t="shared" si="392"/>
        <v>42054.49418981481</v>
      </c>
      <c r="Q2814" t="b">
        <v>0</v>
      </c>
      <c r="R2814">
        <v>83</v>
      </c>
      <c r="S2814" t="b">
        <v>1</v>
      </c>
      <c r="T2814" t="s">
        <v>8271</v>
      </c>
      <c r="U2814" s="6">
        <f t="shared" si="393"/>
        <v>68.253012048192772</v>
      </c>
      <c r="V2814" t="str">
        <f t="shared" si="394"/>
        <v>theater</v>
      </c>
      <c r="W2814" t="str">
        <f t="shared" si="395"/>
        <v>plays</v>
      </c>
    </row>
    <row r="2815" spans="1:23" ht="48" x14ac:dyDescent="0.2">
      <c r="A2815" s="5">
        <f t="shared" si="387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tr">
        <f t="shared" si="388"/>
        <v>True</v>
      </c>
      <c r="I2815" t="e">
        <f t="shared" si="389"/>
        <v>#VALUE!</v>
      </c>
      <c r="J2815" t="e">
        <f t="shared" si="390"/>
        <v>#VALUE!</v>
      </c>
      <c r="K2815" t="s">
        <v>8224</v>
      </c>
      <c r="L2815" t="s">
        <v>8246</v>
      </c>
      <c r="M2815">
        <v>1481737761</v>
      </c>
      <c r="N2815" s="19">
        <f t="shared" si="391"/>
        <v>42718.492604166662</v>
      </c>
      <c r="O2815">
        <v>1479577761</v>
      </c>
      <c r="P2815" s="19">
        <f t="shared" si="392"/>
        <v>42693.492604166662</v>
      </c>
      <c r="Q2815" t="b">
        <v>0</v>
      </c>
      <c r="R2815">
        <v>96</v>
      </c>
      <c r="S2815" t="b">
        <v>1</v>
      </c>
      <c r="T2815" t="s">
        <v>8271</v>
      </c>
      <c r="U2815" s="6">
        <f t="shared" si="393"/>
        <v>37.209583333333335</v>
      </c>
      <c r="V2815" t="str">
        <f t="shared" si="394"/>
        <v>theater</v>
      </c>
      <c r="W2815" t="str">
        <f t="shared" si="395"/>
        <v>plays</v>
      </c>
    </row>
    <row r="2816" spans="1:23" ht="48" x14ac:dyDescent="0.2">
      <c r="A2816" s="5">
        <f t="shared" si="387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tr">
        <f t="shared" si="388"/>
        <v>True</v>
      </c>
      <c r="I2816" t="e">
        <f t="shared" si="389"/>
        <v>#VALUE!</v>
      </c>
      <c r="J2816" t="e">
        <f t="shared" si="390"/>
        <v>#VALUE!</v>
      </c>
      <c r="K2816" t="s">
        <v>8225</v>
      </c>
      <c r="L2816" t="s">
        <v>8247</v>
      </c>
      <c r="M2816">
        <v>1431164115</v>
      </c>
      <c r="N2816" s="19">
        <f t="shared" si="391"/>
        <v>42133.149479166663</v>
      </c>
      <c r="O2816">
        <v>1428572115</v>
      </c>
      <c r="P2816" s="19">
        <f t="shared" si="392"/>
        <v>42103.149479166663</v>
      </c>
      <c r="Q2816" t="b">
        <v>0</v>
      </c>
      <c r="R2816">
        <v>64</v>
      </c>
      <c r="S2816" t="b">
        <v>1</v>
      </c>
      <c r="T2816" t="s">
        <v>8271</v>
      </c>
      <c r="U2816" s="6">
        <f t="shared" si="393"/>
        <v>25.25</v>
      </c>
      <c r="V2816" t="str">
        <f t="shared" si="394"/>
        <v>theater</v>
      </c>
      <c r="W2816" t="str">
        <f t="shared" si="395"/>
        <v>plays</v>
      </c>
    </row>
    <row r="2817" spans="1:23" ht="48" x14ac:dyDescent="0.2">
      <c r="A2817" s="5">
        <f t="shared" si="387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tr">
        <f t="shared" si="388"/>
        <v>True</v>
      </c>
      <c r="I2817" t="e">
        <f t="shared" si="389"/>
        <v>#VALUE!</v>
      </c>
      <c r="J2817" t="e">
        <f t="shared" si="390"/>
        <v>#VALUE!</v>
      </c>
      <c r="K2817" t="s">
        <v>8229</v>
      </c>
      <c r="L2817" t="s">
        <v>8251</v>
      </c>
      <c r="M2817">
        <v>1470595109</v>
      </c>
      <c r="N2817" s="19">
        <f t="shared" si="391"/>
        <v>42589.526724537034</v>
      </c>
      <c r="O2817">
        <v>1468003109</v>
      </c>
      <c r="P2817" s="19">
        <f t="shared" si="392"/>
        <v>42559.526724537034</v>
      </c>
      <c r="Q2817" t="b">
        <v>0</v>
      </c>
      <c r="R2817">
        <v>14</v>
      </c>
      <c r="S2817" t="b">
        <v>1</v>
      </c>
      <c r="T2817" t="s">
        <v>8271</v>
      </c>
      <c r="U2817" s="6">
        <f t="shared" si="393"/>
        <v>43.214285714285715</v>
      </c>
      <c r="V2817" t="str">
        <f t="shared" si="394"/>
        <v>theater</v>
      </c>
      <c r="W2817" t="str">
        <f t="shared" si="395"/>
        <v>plays</v>
      </c>
    </row>
    <row r="2818" spans="1:23" ht="48" x14ac:dyDescent="0.2">
      <c r="A2818" s="5">
        <f t="shared" si="387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tr">
        <f t="shared" si="388"/>
        <v>True</v>
      </c>
      <c r="I2818" t="e">
        <f t="shared" si="389"/>
        <v>#VALUE!</v>
      </c>
      <c r="J2818" t="e">
        <f t="shared" si="390"/>
        <v>#VALUE!</v>
      </c>
      <c r="K2818" t="s">
        <v>8225</v>
      </c>
      <c r="L2818" t="s">
        <v>8247</v>
      </c>
      <c r="M2818">
        <v>1438531200</v>
      </c>
      <c r="N2818" s="19">
        <f t="shared" si="391"/>
        <v>42218.416666666672</v>
      </c>
      <c r="O2818">
        <v>1435921992</v>
      </c>
      <c r="P2818" s="19">
        <f t="shared" si="392"/>
        <v>42188.217499999999</v>
      </c>
      <c r="Q2818" t="b">
        <v>0</v>
      </c>
      <c r="R2818">
        <v>169</v>
      </c>
      <c r="S2818" t="b">
        <v>1</v>
      </c>
      <c r="T2818" t="s">
        <v>8271</v>
      </c>
      <c r="U2818" s="6">
        <f t="shared" si="393"/>
        <v>25.130177514792898</v>
      </c>
      <c r="V2818" t="str">
        <f t="shared" si="394"/>
        <v>theater</v>
      </c>
      <c r="W2818" t="str">
        <f t="shared" si="395"/>
        <v>plays</v>
      </c>
    </row>
    <row r="2819" spans="1:23" ht="48" x14ac:dyDescent="0.2">
      <c r="A2819" s="5">
        <f t="shared" ref="A2819:A2882" si="396">F2819/E2819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tr">
        <f t="shared" ref="H2819:H2882" si="397">IF(SEARCH("*ccess*",G2819),"True","False")</f>
        <v>True</v>
      </c>
      <c r="I2819" t="e">
        <f t="shared" ref="I2819:I2882" si="398">IF(SEARCH("*ail*",G2819),"True","False")</f>
        <v>#VALUE!</v>
      </c>
      <c r="J2819" t="e">
        <f t="shared" ref="J2819:J2882" si="399">IF(SEARCH("*cel*",G2819),"True","False")</f>
        <v>#VALUE!</v>
      </c>
      <c r="K2819" t="s">
        <v>8225</v>
      </c>
      <c r="L2819" t="s">
        <v>8247</v>
      </c>
      <c r="M2819">
        <v>1425136462</v>
      </c>
      <c r="N2819" s="19">
        <f t="shared" ref="N2819:N2882" si="400">(((M2819/60)/60)/24)+DATE(1970,1,1)+(-6/24)</f>
        <v>42063.384976851856</v>
      </c>
      <c r="O2819">
        <v>1421680462</v>
      </c>
      <c r="P2819" s="19">
        <f t="shared" ref="P2819:P2882" si="401">(((O2819/60)/60)/24)+DATE(1970,1,1)+(-6/24)</f>
        <v>42023.384976851856</v>
      </c>
      <c r="Q2819" t="b">
        <v>0</v>
      </c>
      <c r="R2819">
        <v>33</v>
      </c>
      <c r="S2819" t="b">
        <v>1</v>
      </c>
      <c r="T2819" t="s">
        <v>8271</v>
      </c>
      <c r="U2819" s="6">
        <f t="shared" ref="U2819:U2882" si="402">SUM(F2819/R2819)</f>
        <v>23.636363636363637</v>
      </c>
      <c r="V2819" t="str">
        <f t="shared" ref="V2819:V2882" si="403">LEFT(T2819, FIND("/", T2819) -1)</f>
        <v>theater</v>
      </c>
      <c r="W2819" t="str">
        <f t="shared" ref="W2819:W2882" si="404">RIGHT(T2819, LEN(T2819) -FIND("/", T2819))</f>
        <v>plays</v>
      </c>
    </row>
    <row r="2820" spans="1:23" ht="48" x14ac:dyDescent="0.2">
      <c r="A2820" s="5">
        <f t="shared" si="396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tr">
        <f t="shared" si="397"/>
        <v>True</v>
      </c>
      <c r="I2820" t="e">
        <f t="shared" si="398"/>
        <v>#VALUE!</v>
      </c>
      <c r="J2820" t="e">
        <f t="shared" si="399"/>
        <v>#VALUE!</v>
      </c>
      <c r="K2820" t="s">
        <v>8224</v>
      </c>
      <c r="L2820" t="s">
        <v>8246</v>
      </c>
      <c r="M2820">
        <v>1443018086</v>
      </c>
      <c r="N2820" s="19">
        <f t="shared" si="400"/>
        <v>42270.348217592589</v>
      </c>
      <c r="O2820">
        <v>1441290086</v>
      </c>
      <c r="P2820" s="19">
        <f t="shared" si="401"/>
        <v>42250.348217592589</v>
      </c>
      <c r="Q2820" t="b">
        <v>0</v>
      </c>
      <c r="R2820">
        <v>102</v>
      </c>
      <c r="S2820" t="b">
        <v>1</v>
      </c>
      <c r="T2820" t="s">
        <v>8271</v>
      </c>
      <c r="U2820" s="6">
        <f t="shared" si="402"/>
        <v>103.95098039215686</v>
      </c>
      <c r="V2820" t="str">
        <f t="shared" si="403"/>
        <v>theater</v>
      </c>
      <c r="W2820" t="str">
        <f t="shared" si="404"/>
        <v>plays</v>
      </c>
    </row>
    <row r="2821" spans="1:23" ht="48" x14ac:dyDescent="0.2">
      <c r="A2821" s="5">
        <f t="shared" si="396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tr">
        <f t="shared" si="397"/>
        <v>True</v>
      </c>
      <c r="I2821" t="e">
        <f t="shared" si="398"/>
        <v>#VALUE!</v>
      </c>
      <c r="J2821" t="e">
        <f t="shared" si="399"/>
        <v>#VALUE!</v>
      </c>
      <c r="K2821" t="s">
        <v>8225</v>
      </c>
      <c r="L2821" t="s">
        <v>8247</v>
      </c>
      <c r="M2821">
        <v>1434285409</v>
      </c>
      <c r="N2821" s="19">
        <f t="shared" si="400"/>
        <v>42169.275567129633</v>
      </c>
      <c r="O2821">
        <v>1431693409</v>
      </c>
      <c r="P2821" s="19">
        <f t="shared" si="401"/>
        <v>42139.275567129633</v>
      </c>
      <c r="Q2821" t="b">
        <v>0</v>
      </c>
      <c r="R2821">
        <v>104</v>
      </c>
      <c r="S2821" t="b">
        <v>1</v>
      </c>
      <c r="T2821" t="s">
        <v>8271</v>
      </c>
      <c r="U2821" s="6">
        <f t="shared" si="402"/>
        <v>50.384615384615387</v>
      </c>
      <c r="V2821" t="str">
        <f t="shared" si="403"/>
        <v>theater</v>
      </c>
      <c r="W2821" t="str">
        <f t="shared" si="404"/>
        <v>plays</v>
      </c>
    </row>
    <row r="2822" spans="1:23" ht="48" x14ac:dyDescent="0.2">
      <c r="A2822" s="5">
        <f t="shared" si="396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tr">
        <f t="shared" si="397"/>
        <v>True</v>
      </c>
      <c r="I2822" t="e">
        <f t="shared" si="398"/>
        <v>#VALUE!</v>
      </c>
      <c r="J2822" t="e">
        <f t="shared" si="399"/>
        <v>#VALUE!</v>
      </c>
      <c r="K2822" t="s">
        <v>8225</v>
      </c>
      <c r="L2822" t="s">
        <v>8247</v>
      </c>
      <c r="M2822">
        <v>1456444800</v>
      </c>
      <c r="N2822" s="19">
        <f t="shared" si="400"/>
        <v>42425.75</v>
      </c>
      <c r="O2822">
        <v>1454337589</v>
      </c>
      <c r="P2822" s="19">
        <f t="shared" si="401"/>
        <v>42401.360983796301</v>
      </c>
      <c r="Q2822" t="b">
        <v>0</v>
      </c>
      <c r="R2822">
        <v>20</v>
      </c>
      <c r="S2822" t="b">
        <v>1</v>
      </c>
      <c r="T2822" t="s">
        <v>8271</v>
      </c>
      <c r="U2822" s="6">
        <f t="shared" si="402"/>
        <v>13.6</v>
      </c>
      <c r="V2822" t="str">
        <f t="shared" si="403"/>
        <v>theater</v>
      </c>
      <c r="W2822" t="str">
        <f t="shared" si="404"/>
        <v>plays</v>
      </c>
    </row>
    <row r="2823" spans="1:23" ht="48" x14ac:dyDescent="0.2">
      <c r="A2823" s="5">
        <f t="shared" si="396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tr">
        <f t="shared" si="397"/>
        <v>True</v>
      </c>
      <c r="I2823" t="e">
        <f t="shared" si="398"/>
        <v>#VALUE!</v>
      </c>
      <c r="J2823" t="e">
        <f t="shared" si="399"/>
        <v>#VALUE!</v>
      </c>
      <c r="K2823" t="s">
        <v>8225</v>
      </c>
      <c r="L2823" t="s">
        <v>8247</v>
      </c>
      <c r="M2823">
        <v>1411510135</v>
      </c>
      <c r="N2823" s="19">
        <f t="shared" si="400"/>
        <v>41905.672858796301</v>
      </c>
      <c r="O2823">
        <v>1408918135</v>
      </c>
      <c r="P2823" s="19">
        <f t="shared" si="401"/>
        <v>41875.672858796301</v>
      </c>
      <c r="Q2823" t="b">
        <v>0</v>
      </c>
      <c r="R2823">
        <v>35</v>
      </c>
      <c r="S2823" t="b">
        <v>1</v>
      </c>
      <c r="T2823" t="s">
        <v>8271</v>
      </c>
      <c r="U2823" s="6">
        <f t="shared" si="402"/>
        <v>28.571428571428573</v>
      </c>
      <c r="V2823" t="str">
        <f t="shared" si="403"/>
        <v>theater</v>
      </c>
      <c r="W2823" t="str">
        <f t="shared" si="404"/>
        <v>plays</v>
      </c>
    </row>
    <row r="2824" spans="1:23" ht="48" x14ac:dyDescent="0.2">
      <c r="A2824" s="5">
        <f t="shared" si="396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tr">
        <f t="shared" si="397"/>
        <v>True</v>
      </c>
      <c r="I2824" t="e">
        <f t="shared" si="398"/>
        <v>#VALUE!</v>
      </c>
      <c r="J2824" t="e">
        <f t="shared" si="399"/>
        <v>#VALUE!</v>
      </c>
      <c r="K2824" t="s">
        <v>8224</v>
      </c>
      <c r="L2824" t="s">
        <v>8246</v>
      </c>
      <c r="M2824">
        <v>1427469892</v>
      </c>
      <c r="N2824" s="19">
        <f t="shared" si="400"/>
        <v>42090.392268518524</v>
      </c>
      <c r="O2824">
        <v>1424881492</v>
      </c>
      <c r="P2824" s="19">
        <f t="shared" si="401"/>
        <v>42060.433935185181</v>
      </c>
      <c r="Q2824" t="b">
        <v>0</v>
      </c>
      <c r="R2824">
        <v>94</v>
      </c>
      <c r="S2824" t="b">
        <v>1</v>
      </c>
      <c r="T2824" t="s">
        <v>8271</v>
      </c>
      <c r="U2824" s="6">
        <f t="shared" si="402"/>
        <v>63.829787234042556</v>
      </c>
      <c r="V2824" t="str">
        <f t="shared" si="403"/>
        <v>theater</v>
      </c>
      <c r="W2824" t="str">
        <f t="shared" si="404"/>
        <v>plays</v>
      </c>
    </row>
    <row r="2825" spans="1:23" ht="48" x14ac:dyDescent="0.2">
      <c r="A2825" s="5">
        <f t="shared" si="396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tr">
        <f t="shared" si="397"/>
        <v>True</v>
      </c>
      <c r="I2825" t="e">
        <f t="shared" si="398"/>
        <v>#VALUE!</v>
      </c>
      <c r="J2825" t="e">
        <f t="shared" si="399"/>
        <v>#VALUE!</v>
      </c>
      <c r="K2825" t="s">
        <v>8225</v>
      </c>
      <c r="L2825" t="s">
        <v>8247</v>
      </c>
      <c r="M2825">
        <v>1427842740</v>
      </c>
      <c r="N2825" s="19">
        <f t="shared" si="400"/>
        <v>42094.707638888889</v>
      </c>
      <c r="O2825">
        <v>1425428206</v>
      </c>
      <c r="P2825" s="19">
        <f t="shared" si="401"/>
        <v>42066.761643518519</v>
      </c>
      <c r="Q2825" t="b">
        <v>0</v>
      </c>
      <c r="R2825">
        <v>14</v>
      </c>
      <c r="S2825" t="b">
        <v>1</v>
      </c>
      <c r="T2825" t="s">
        <v>8271</v>
      </c>
      <c r="U2825" s="6">
        <f t="shared" si="402"/>
        <v>8.8571428571428577</v>
      </c>
      <c r="V2825" t="str">
        <f t="shared" si="403"/>
        <v>theater</v>
      </c>
      <c r="W2825" t="str">
        <f t="shared" si="404"/>
        <v>plays</v>
      </c>
    </row>
    <row r="2826" spans="1:23" ht="32" x14ac:dyDescent="0.2">
      <c r="A2826" s="5">
        <f t="shared" si="396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tr">
        <f t="shared" si="397"/>
        <v>True</v>
      </c>
      <c r="I2826" t="e">
        <f t="shared" si="398"/>
        <v>#VALUE!</v>
      </c>
      <c r="J2826" t="e">
        <f t="shared" si="399"/>
        <v>#VALUE!</v>
      </c>
      <c r="K2826" t="s">
        <v>8224</v>
      </c>
      <c r="L2826" t="s">
        <v>8246</v>
      </c>
      <c r="M2826">
        <v>1434159780</v>
      </c>
      <c r="N2826" s="19">
        <f t="shared" si="400"/>
        <v>42167.821527777778</v>
      </c>
      <c r="O2826">
        <v>1431412196</v>
      </c>
      <c r="P2826" s="19">
        <f t="shared" si="401"/>
        <v>42136.020787037036</v>
      </c>
      <c r="Q2826" t="b">
        <v>0</v>
      </c>
      <c r="R2826">
        <v>15</v>
      </c>
      <c r="S2826" t="b">
        <v>1</v>
      </c>
      <c r="T2826" t="s">
        <v>8271</v>
      </c>
      <c r="U2826" s="6">
        <f t="shared" si="402"/>
        <v>50.666666666666664</v>
      </c>
      <c r="V2826" t="str">
        <f t="shared" si="403"/>
        <v>theater</v>
      </c>
      <c r="W2826" t="str">
        <f t="shared" si="404"/>
        <v>plays</v>
      </c>
    </row>
    <row r="2827" spans="1:23" ht="48" x14ac:dyDescent="0.2">
      <c r="A2827" s="5">
        <f t="shared" si="396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tr">
        <f t="shared" si="397"/>
        <v>True</v>
      </c>
      <c r="I2827" t="e">
        <f t="shared" si="398"/>
        <v>#VALUE!</v>
      </c>
      <c r="J2827" t="e">
        <f t="shared" si="399"/>
        <v>#VALUE!</v>
      </c>
      <c r="K2827" t="s">
        <v>8225</v>
      </c>
      <c r="L2827" t="s">
        <v>8247</v>
      </c>
      <c r="M2827">
        <v>1449255686</v>
      </c>
      <c r="N2827" s="19">
        <f t="shared" si="400"/>
        <v>42342.542662037042</v>
      </c>
      <c r="O2827">
        <v>1446663686</v>
      </c>
      <c r="P2827" s="19">
        <f t="shared" si="401"/>
        <v>42312.542662037042</v>
      </c>
      <c r="Q2827" t="b">
        <v>0</v>
      </c>
      <c r="R2827">
        <v>51</v>
      </c>
      <c r="S2827" t="b">
        <v>1</v>
      </c>
      <c r="T2827" t="s">
        <v>8271</v>
      </c>
      <c r="U2827" s="6">
        <f t="shared" si="402"/>
        <v>60.784313725490193</v>
      </c>
      <c r="V2827" t="str">
        <f t="shared" si="403"/>
        <v>theater</v>
      </c>
      <c r="W2827" t="str">
        <f t="shared" si="404"/>
        <v>plays</v>
      </c>
    </row>
    <row r="2828" spans="1:23" ht="48" x14ac:dyDescent="0.2">
      <c r="A2828" s="5">
        <f t="shared" si="396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tr">
        <f t="shared" si="397"/>
        <v>True</v>
      </c>
      <c r="I2828" t="e">
        <f t="shared" si="398"/>
        <v>#VALUE!</v>
      </c>
      <c r="J2828" t="e">
        <f t="shared" si="399"/>
        <v>#VALUE!</v>
      </c>
      <c r="K2828" t="s">
        <v>8224</v>
      </c>
      <c r="L2828" t="s">
        <v>8246</v>
      </c>
      <c r="M2828">
        <v>1436511600</v>
      </c>
      <c r="N2828" s="19">
        <f t="shared" si="400"/>
        <v>42195.041666666672</v>
      </c>
      <c r="O2828">
        <v>1434415812</v>
      </c>
      <c r="P2828" s="19">
        <f t="shared" si="401"/>
        <v>42170.784861111111</v>
      </c>
      <c r="Q2828" t="b">
        <v>0</v>
      </c>
      <c r="R2828">
        <v>19</v>
      </c>
      <c r="S2828" t="b">
        <v>1</v>
      </c>
      <c r="T2828" t="s">
        <v>8271</v>
      </c>
      <c r="U2828" s="6">
        <f t="shared" si="402"/>
        <v>113.42105263157895</v>
      </c>
      <c r="V2828" t="str">
        <f t="shared" si="403"/>
        <v>theater</v>
      </c>
      <c r="W2828" t="str">
        <f t="shared" si="404"/>
        <v>plays</v>
      </c>
    </row>
    <row r="2829" spans="1:23" ht="48" x14ac:dyDescent="0.2">
      <c r="A2829" s="5">
        <f t="shared" si="396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tr">
        <f t="shared" si="397"/>
        <v>True</v>
      </c>
      <c r="I2829" t="e">
        <f t="shared" si="398"/>
        <v>#VALUE!</v>
      </c>
      <c r="J2829" t="e">
        <f t="shared" si="399"/>
        <v>#VALUE!</v>
      </c>
      <c r="K2829" t="s">
        <v>8224</v>
      </c>
      <c r="L2829" t="s">
        <v>8246</v>
      </c>
      <c r="M2829">
        <v>1464971400</v>
      </c>
      <c r="N2829" s="19">
        <f t="shared" si="400"/>
        <v>42524.4375</v>
      </c>
      <c r="O2829">
        <v>1462379066</v>
      </c>
      <c r="P2829" s="19">
        <f t="shared" si="401"/>
        <v>42494.433634259258</v>
      </c>
      <c r="Q2829" t="b">
        <v>0</v>
      </c>
      <c r="R2829">
        <v>23</v>
      </c>
      <c r="S2829" t="b">
        <v>1</v>
      </c>
      <c r="T2829" t="s">
        <v>8271</v>
      </c>
      <c r="U2829" s="6">
        <f t="shared" si="402"/>
        <v>104.56521739130434</v>
      </c>
      <c r="V2829" t="str">
        <f t="shared" si="403"/>
        <v>theater</v>
      </c>
      <c r="W2829" t="str">
        <f t="shared" si="404"/>
        <v>plays</v>
      </c>
    </row>
    <row r="2830" spans="1:23" ht="48" x14ac:dyDescent="0.2">
      <c r="A2830" s="5">
        <f t="shared" si="396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tr">
        <f t="shared" si="397"/>
        <v>True</v>
      </c>
      <c r="I2830" t="e">
        <f t="shared" si="398"/>
        <v>#VALUE!</v>
      </c>
      <c r="J2830" t="e">
        <f t="shared" si="399"/>
        <v>#VALUE!</v>
      </c>
      <c r="K2830" t="s">
        <v>8225</v>
      </c>
      <c r="L2830" t="s">
        <v>8247</v>
      </c>
      <c r="M2830">
        <v>1443826800</v>
      </c>
      <c r="N2830" s="19">
        <f t="shared" si="400"/>
        <v>42279.708333333328</v>
      </c>
      <c r="O2830">
        <v>1441606869</v>
      </c>
      <c r="P2830" s="19">
        <f t="shared" si="401"/>
        <v>42254.014687499999</v>
      </c>
      <c r="Q2830" t="b">
        <v>0</v>
      </c>
      <c r="R2830">
        <v>97</v>
      </c>
      <c r="S2830" t="b">
        <v>1</v>
      </c>
      <c r="T2830" t="s">
        <v>8271</v>
      </c>
      <c r="U2830" s="6">
        <f t="shared" si="402"/>
        <v>98.30927835051547</v>
      </c>
      <c r="V2830" t="str">
        <f t="shared" si="403"/>
        <v>theater</v>
      </c>
      <c r="W2830" t="str">
        <f t="shared" si="404"/>
        <v>plays</v>
      </c>
    </row>
    <row r="2831" spans="1:23" ht="48" x14ac:dyDescent="0.2">
      <c r="A2831" s="5">
        <f t="shared" si="396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tr">
        <f t="shared" si="397"/>
        <v>True</v>
      </c>
      <c r="I2831" t="e">
        <f t="shared" si="398"/>
        <v>#VALUE!</v>
      </c>
      <c r="J2831" t="e">
        <f t="shared" si="399"/>
        <v>#VALUE!</v>
      </c>
      <c r="K2831" t="s">
        <v>8225</v>
      </c>
      <c r="L2831" t="s">
        <v>8247</v>
      </c>
      <c r="M2831">
        <v>1464863118</v>
      </c>
      <c r="N2831" s="19">
        <f t="shared" si="400"/>
        <v>42523.184236111112</v>
      </c>
      <c r="O2831">
        <v>1462443918</v>
      </c>
      <c r="P2831" s="19">
        <f t="shared" si="401"/>
        <v>42495.184236111112</v>
      </c>
      <c r="Q2831" t="b">
        <v>0</v>
      </c>
      <c r="R2831">
        <v>76</v>
      </c>
      <c r="S2831" t="b">
        <v>1</v>
      </c>
      <c r="T2831" t="s">
        <v>8271</v>
      </c>
      <c r="U2831" s="6">
        <f t="shared" si="402"/>
        <v>35.039473684210527</v>
      </c>
      <c r="V2831" t="str">
        <f t="shared" si="403"/>
        <v>theater</v>
      </c>
      <c r="W2831" t="str">
        <f t="shared" si="404"/>
        <v>plays</v>
      </c>
    </row>
    <row r="2832" spans="1:23" ht="32" x14ac:dyDescent="0.2">
      <c r="A2832" s="5">
        <f t="shared" si="396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tr">
        <f t="shared" si="397"/>
        <v>True</v>
      </c>
      <c r="I2832" t="e">
        <f t="shared" si="398"/>
        <v>#VALUE!</v>
      </c>
      <c r="J2832" t="e">
        <f t="shared" si="399"/>
        <v>#VALUE!</v>
      </c>
      <c r="K2832" t="s">
        <v>8224</v>
      </c>
      <c r="L2832" t="s">
        <v>8246</v>
      </c>
      <c r="M2832">
        <v>1399867140</v>
      </c>
      <c r="N2832" s="19">
        <f t="shared" si="400"/>
        <v>41770.915972222225</v>
      </c>
      <c r="O2832">
        <v>1398802148</v>
      </c>
      <c r="P2832" s="19">
        <f t="shared" si="401"/>
        <v>41758.589675925927</v>
      </c>
      <c r="Q2832" t="b">
        <v>0</v>
      </c>
      <c r="R2832">
        <v>11</v>
      </c>
      <c r="S2832" t="b">
        <v>1</v>
      </c>
      <c r="T2832" t="s">
        <v>8271</v>
      </c>
      <c r="U2832" s="6">
        <f t="shared" si="402"/>
        <v>272.72727272727275</v>
      </c>
      <c r="V2832" t="str">
        <f t="shared" si="403"/>
        <v>theater</v>
      </c>
      <c r="W2832" t="str">
        <f t="shared" si="404"/>
        <v>plays</v>
      </c>
    </row>
    <row r="2833" spans="1:23" ht="32" x14ac:dyDescent="0.2">
      <c r="A2833" s="5">
        <f t="shared" si="396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tr">
        <f t="shared" si="397"/>
        <v>True</v>
      </c>
      <c r="I2833" t="e">
        <f t="shared" si="398"/>
        <v>#VALUE!</v>
      </c>
      <c r="J2833" t="e">
        <f t="shared" si="399"/>
        <v>#VALUE!</v>
      </c>
      <c r="K2833" t="s">
        <v>8224</v>
      </c>
      <c r="L2833" t="s">
        <v>8246</v>
      </c>
      <c r="M2833">
        <v>1437076070</v>
      </c>
      <c r="N2833" s="19">
        <f t="shared" si="400"/>
        <v>42201.574884259258</v>
      </c>
      <c r="O2833">
        <v>1434484070</v>
      </c>
      <c r="P2833" s="19">
        <f t="shared" si="401"/>
        <v>42171.574884259258</v>
      </c>
      <c r="Q2833" t="b">
        <v>0</v>
      </c>
      <c r="R2833">
        <v>52</v>
      </c>
      <c r="S2833" t="b">
        <v>1</v>
      </c>
      <c r="T2833" t="s">
        <v>8271</v>
      </c>
      <c r="U2833" s="6">
        <f t="shared" si="402"/>
        <v>63.846153846153847</v>
      </c>
      <c r="V2833" t="str">
        <f t="shared" si="403"/>
        <v>theater</v>
      </c>
      <c r="W2833" t="str">
        <f t="shared" si="404"/>
        <v>plays</v>
      </c>
    </row>
    <row r="2834" spans="1:23" ht="48" x14ac:dyDescent="0.2">
      <c r="A2834" s="5">
        <f t="shared" si="396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tr">
        <f t="shared" si="397"/>
        <v>True</v>
      </c>
      <c r="I2834" t="e">
        <f t="shared" si="398"/>
        <v>#VALUE!</v>
      </c>
      <c r="J2834" t="e">
        <f t="shared" si="399"/>
        <v>#VALUE!</v>
      </c>
      <c r="K2834" t="s">
        <v>8225</v>
      </c>
      <c r="L2834" t="s">
        <v>8247</v>
      </c>
      <c r="M2834">
        <v>1416780000</v>
      </c>
      <c r="N2834" s="19">
        <f t="shared" si="400"/>
        <v>41966.666666666672</v>
      </c>
      <c r="O2834">
        <v>1414342894</v>
      </c>
      <c r="P2834" s="19">
        <f t="shared" si="401"/>
        <v>41938.459421296298</v>
      </c>
      <c r="Q2834" t="b">
        <v>0</v>
      </c>
      <c r="R2834">
        <v>95</v>
      </c>
      <c r="S2834" t="b">
        <v>1</v>
      </c>
      <c r="T2834" t="s">
        <v>8271</v>
      </c>
      <c r="U2834" s="6">
        <f t="shared" si="402"/>
        <v>30.189368421052631</v>
      </c>
      <c r="V2834" t="str">
        <f t="shared" si="403"/>
        <v>theater</v>
      </c>
      <c r="W2834" t="str">
        <f t="shared" si="404"/>
        <v>plays</v>
      </c>
    </row>
    <row r="2835" spans="1:23" ht="16" x14ac:dyDescent="0.2">
      <c r="A2835" s="5">
        <f t="shared" si="396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tr">
        <f t="shared" si="397"/>
        <v>True</v>
      </c>
      <c r="I2835" t="e">
        <f t="shared" si="398"/>
        <v>#VALUE!</v>
      </c>
      <c r="J2835" t="e">
        <f t="shared" si="399"/>
        <v>#VALUE!</v>
      </c>
      <c r="K2835" t="s">
        <v>8224</v>
      </c>
      <c r="L2835" t="s">
        <v>8246</v>
      </c>
      <c r="M2835">
        <v>1444528800</v>
      </c>
      <c r="N2835" s="19">
        <f t="shared" si="400"/>
        <v>42287.833333333328</v>
      </c>
      <c r="O2835">
        <v>1442804633</v>
      </c>
      <c r="P2835" s="19">
        <f t="shared" si="401"/>
        <v>42267.877696759257</v>
      </c>
      <c r="Q2835" t="b">
        <v>0</v>
      </c>
      <c r="R2835">
        <v>35</v>
      </c>
      <c r="S2835" t="b">
        <v>1</v>
      </c>
      <c r="T2835" t="s">
        <v>8271</v>
      </c>
      <c r="U2835" s="6">
        <f t="shared" si="402"/>
        <v>83.51428571428572</v>
      </c>
      <c r="V2835" t="str">
        <f t="shared" si="403"/>
        <v>theater</v>
      </c>
      <c r="W2835" t="str">
        <f t="shared" si="404"/>
        <v>plays</v>
      </c>
    </row>
    <row r="2836" spans="1:23" ht="48" x14ac:dyDescent="0.2">
      <c r="A2836" s="5">
        <f t="shared" si="396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tr">
        <f t="shared" si="397"/>
        <v>True</v>
      </c>
      <c r="I2836" t="e">
        <f t="shared" si="398"/>
        <v>#VALUE!</v>
      </c>
      <c r="J2836" t="e">
        <f t="shared" si="399"/>
        <v>#VALUE!</v>
      </c>
      <c r="K2836" t="s">
        <v>8225</v>
      </c>
      <c r="L2836" t="s">
        <v>8247</v>
      </c>
      <c r="M2836">
        <v>1422658930</v>
      </c>
      <c r="N2836" s="19">
        <f t="shared" si="400"/>
        <v>42034.709837962961</v>
      </c>
      <c r="O2836">
        <v>1421362930</v>
      </c>
      <c r="P2836" s="19">
        <f t="shared" si="401"/>
        <v>42019.709837962961</v>
      </c>
      <c r="Q2836" t="b">
        <v>0</v>
      </c>
      <c r="R2836">
        <v>21</v>
      </c>
      <c r="S2836" t="b">
        <v>1</v>
      </c>
      <c r="T2836" t="s">
        <v>8271</v>
      </c>
      <c r="U2836" s="6">
        <f t="shared" si="402"/>
        <v>64.761904761904759</v>
      </c>
      <c r="V2836" t="str">
        <f t="shared" si="403"/>
        <v>theater</v>
      </c>
      <c r="W2836" t="str">
        <f t="shared" si="404"/>
        <v>plays</v>
      </c>
    </row>
    <row r="2837" spans="1:23" ht="48" x14ac:dyDescent="0.2">
      <c r="A2837" s="5">
        <f t="shared" si="396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tr">
        <f t="shared" si="397"/>
        <v>True</v>
      </c>
      <c r="I2837" t="e">
        <f t="shared" si="398"/>
        <v>#VALUE!</v>
      </c>
      <c r="J2837" t="e">
        <f t="shared" si="399"/>
        <v>#VALUE!</v>
      </c>
      <c r="K2837" t="s">
        <v>8225</v>
      </c>
      <c r="L2837" t="s">
        <v>8247</v>
      </c>
      <c r="M2837">
        <v>1449273600</v>
      </c>
      <c r="N2837" s="19">
        <f t="shared" si="400"/>
        <v>42342.75</v>
      </c>
      <c r="O2837">
        <v>1446742417</v>
      </c>
      <c r="P2837" s="19">
        <f t="shared" si="401"/>
        <v>42313.453900462962</v>
      </c>
      <c r="Q2837" t="b">
        <v>0</v>
      </c>
      <c r="R2837">
        <v>93</v>
      </c>
      <c r="S2837" t="b">
        <v>1</v>
      </c>
      <c r="T2837" t="s">
        <v>8271</v>
      </c>
      <c r="U2837" s="6">
        <f t="shared" si="402"/>
        <v>20.118172043010752</v>
      </c>
      <c r="V2837" t="str">
        <f t="shared" si="403"/>
        <v>theater</v>
      </c>
      <c r="W2837" t="str">
        <f t="shared" si="404"/>
        <v>plays</v>
      </c>
    </row>
    <row r="2838" spans="1:23" ht="48" x14ac:dyDescent="0.2">
      <c r="A2838" s="5">
        <f t="shared" si="396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tr">
        <f t="shared" si="397"/>
        <v>True</v>
      </c>
      <c r="I2838" t="e">
        <f t="shared" si="398"/>
        <v>#VALUE!</v>
      </c>
      <c r="J2838" t="e">
        <f t="shared" si="399"/>
        <v>#VALUE!</v>
      </c>
      <c r="K2838" t="s">
        <v>8224</v>
      </c>
      <c r="L2838" t="s">
        <v>8246</v>
      </c>
      <c r="M2838">
        <v>1487393940</v>
      </c>
      <c r="N2838" s="19">
        <f t="shared" si="400"/>
        <v>42783.957638888889</v>
      </c>
      <c r="O2838">
        <v>1484115418</v>
      </c>
      <c r="P2838" s="19">
        <f t="shared" si="401"/>
        <v>42746.011782407411</v>
      </c>
      <c r="Q2838" t="b">
        <v>0</v>
      </c>
      <c r="R2838">
        <v>11</v>
      </c>
      <c r="S2838" t="b">
        <v>1</v>
      </c>
      <c r="T2838" t="s">
        <v>8271</v>
      </c>
      <c r="U2838" s="6">
        <f t="shared" si="402"/>
        <v>44.090909090909093</v>
      </c>
      <c r="V2838" t="str">
        <f t="shared" si="403"/>
        <v>theater</v>
      </c>
      <c r="W2838" t="str">
        <f t="shared" si="404"/>
        <v>plays</v>
      </c>
    </row>
    <row r="2839" spans="1:23" ht="64" x14ac:dyDescent="0.2">
      <c r="A2839" s="5">
        <f t="shared" si="396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tr">
        <f t="shared" si="397"/>
        <v>True</v>
      </c>
      <c r="I2839" t="e">
        <f t="shared" si="398"/>
        <v>#VALUE!</v>
      </c>
      <c r="J2839" t="e">
        <f t="shared" si="399"/>
        <v>#VALUE!</v>
      </c>
      <c r="K2839" t="s">
        <v>8229</v>
      </c>
      <c r="L2839" t="s">
        <v>8251</v>
      </c>
      <c r="M2839">
        <v>1449701284</v>
      </c>
      <c r="N2839" s="19">
        <f t="shared" si="400"/>
        <v>42347.700046296297</v>
      </c>
      <c r="O2839">
        <v>1446241684</v>
      </c>
      <c r="P2839" s="19">
        <f t="shared" si="401"/>
        <v>42307.658379629633</v>
      </c>
      <c r="Q2839" t="b">
        <v>0</v>
      </c>
      <c r="R2839">
        <v>21</v>
      </c>
      <c r="S2839" t="b">
        <v>1</v>
      </c>
      <c r="T2839" t="s">
        <v>8271</v>
      </c>
      <c r="U2839" s="6">
        <f t="shared" si="402"/>
        <v>40.476190476190474</v>
      </c>
      <c r="V2839" t="str">
        <f t="shared" si="403"/>
        <v>theater</v>
      </c>
      <c r="W2839" t="str">
        <f t="shared" si="404"/>
        <v>plays</v>
      </c>
    </row>
    <row r="2840" spans="1:23" ht="48" x14ac:dyDescent="0.2">
      <c r="A2840" s="5">
        <f t="shared" si="396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tr">
        <f t="shared" si="397"/>
        <v>True</v>
      </c>
      <c r="I2840" t="e">
        <f t="shared" si="398"/>
        <v>#VALUE!</v>
      </c>
      <c r="J2840" t="e">
        <f t="shared" si="399"/>
        <v>#VALUE!</v>
      </c>
      <c r="K2840" t="s">
        <v>8224</v>
      </c>
      <c r="L2840" t="s">
        <v>8246</v>
      </c>
      <c r="M2840">
        <v>1407967200</v>
      </c>
      <c r="N2840" s="19">
        <f t="shared" si="400"/>
        <v>41864.666666666664</v>
      </c>
      <c r="O2840">
        <v>1406039696</v>
      </c>
      <c r="P2840" s="19">
        <f t="shared" si="401"/>
        <v>41842.357592592591</v>
      </c>
      <c r="Q2840" t="b">
        <v>0</v>
      </c>
      <c r="R2840">
        <v>54</v>
      </c>
      <c r="S2840" t="b">
        <v>1</v>
      </c>
      <c r="T2840" t="s">
        <v>8271</v>
      </c>
      <c r="U2840" s="6">
        <f t="shared" si="402"/>
        <v>44.537037037037038</v>
      </c>
      <c r="V2840" t="str">
        <f t="shared" si="403"/>
        <v>theater</v>
      </c>
      <c r="W2840" t="str">
        <f t="shared" si="404"/>
        <v>plays</v>
      </c>
    </row>
    <row r="2841" spans="1:23" ht="48" x14ac:dyDescent="0.2">
      <c r="A2841" s="5">
        <f t="shared" si="396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tr">
        <f t="shared" si="397"/>
        <v>True</v>
      </c>
      <c r="I2841" t="e">
        <f t="shared" si="398"/>
        <v>#VALUE!</v>
      </c>
      <c r="J2841" t="e">
        <f t="shared" si="399"/>
        <v>#VALUE!</v>
      </c>
      <c r="K2841" t="s">
        <v>8224</v>
      </c>
      <c r="L2841" t="s">
        <v>8246</v>
      </c>
      <c r="M2841">
        <v>1408942740</v>
      </c>
      <c r="N2841" s="19">
        <f t="shared" si="400"/>
        <v>41875.957638888889</v>
      </c>
      <c r="O2841">
        <v>1406958354</v>
      </c>
      <c r="P2841" s="19">
        <f t="shared" si="401"/>
        <v>41852.990208333329</v>
      </c>
      <c r="Q2841" t="b">
        <v>0</v>
      </c>
      <c r="R2841">
        <v>31</v>
      </c>
      <c r="S2841" t="b">
        <v>1</v>
      </c>
      <c r="T2841" t="s">
        <v>8271</v>
      </c>
      <c r="U2841" s="6">
        <f t="shared" si="402"/>
        <v>125.80645161290323</v>
      </c>
      <c r="V2841" t="str">
        <f t="shared" si="403"/>
        <v>theater</v>
      </c>
      <c r="W2841" t="str">
        <f t="shared" si="404"/>
        <v>plays</v>
      </c>
    </row>
    <row r="2842" spans="1:23" ht="48" x14ac:dyDescent="0.2">
      <c r="A2842" s="5">
        <f t="shared" si="396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tr">
        <f t="shared" si="397"/>
        <v>True</v>
      </c>
      <c r="I2842" t="e">
        <f t="shared" si="398"/>
        <v>#VALUE!</v>
      </c>
      <c r="J2842" t="e">
        <f t="shared" si="399"/>
        <v>#VALUE!</v>
      </c>
      <c r="K2842" t="s">
        <v>8225</v>
      </c>
      <c r="L2842" t="s">
        <v>8247</v>
      </c>
      <c r="M2842">
        <v>1426698000</v>
      </c>
      <c r="N2842" s="19">
        <f t="shared" si="400"/>
        <v>42081.458333333328</v>
      </c>
      <c r="O2842">
        <v>1424825479</v>
      </c>
      <c r="P2842" s="19">
        <f t="shared" si="401"/>
        <v>42059.785636574074</v>
      </c>
      <c r="Q2842" t="b">
        <v>0</v>
      </c>
      <c r="R2842">
        <v>132</v>
      </c>
      <c r="S2842" t="b">
        <v>1</v>
      </c>
      <c r="T2842" t="s">
        <v>8271</v>
      </c>
      <c r="U2842" s="6">
        <f t="shared" si="402"/>
        <v>19.696969696969695</v>
      </c>
      <c r="V2842" t="str">
        <f t="shared" si="403"/>
        <v>theater</v>
      </c>
      <c r="W2842" t="str">
        <f t="shared" si="404"/>
        <v>plays</v>
      </c>
    </row>
    <row r="2843" spans="1:23" ht="48" x14ac:dyDescent="0.2">
      <c r="A2843" s="5">
        <f t="shared" si="396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e">
        <f t="shared" si="397"/>
        <v>#VALUE!</v>
      </c>
      <c r="I2843" t="str">
        <f t="shared" si="398"/>
        <v>True</v>
      </c>
      <c r="J2843" t="e">
        <f t="shared" si="399"/>
        <v>#VALUE!</v>
      </c>
      <c r="K2843" t="s">
        <v>8225</v>
      </c>
      <c r="L2843" t="s">
        <v>8247</v>
      </c>
      <c r="M2843">
        <v>1450032297</v>
      </c>
      <c r="N2843" s="19">
        <f t="shared" si="400"/>
        <v>42351.531215277777</v>
      </c>
      <c r="O2843">
        <v>1444844697</v>
      </c>
      <c r="P2843" s="19">
        <f t="shared" si="401"/>
        <v>42291.489548611105</v>
      </c>
      <c r="Q2843" t="b">
        <v>0</v>
      </c>
      <c r="R2843">
        <v>1</v>
      </c>
      <c r="S2843" t="b">
        <v>0</v>
      </c>
      <c r="T2843" t="s">
        <v>8271</v>
      </c>
      <c r="U2843" s="6">
        <f t="shared" si="402"/>
        <v>10</v>
      </c>
      <c r="V2843" t="str">
        <f t="shared" si="403"/>
        <v>theater</v>
      </c>
      <c r="W2843" t="str">
        <f t="shared" si="404"/>
        <v>plays</v>
      </c>
    </row>
    <row r="2844" spans="1:23" ht="48" x14ac:dyDescent="0.2">
      <c r="A2844" s="5">
        <f t="shared" si="39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e">
        <f t="shared" si="397"/>
        <v>#VALUE!</v>
      </c>
      <c r="I2844" t="str">
        <f t="shared" si="398"/>
        <v>True</v>
      </c>
      <c r="J2844" t="e">
        <f t="shared" si="399"/>
        <v>#VALUE!</v>
      </c>
      <c r="K2844" t="s">
        <v>8225</v>
      </c>
      <c r="L2844" t="s">
        <v>8247</v>
      </c>
      <c r="M2844">
        <v>1403348400</v>
      </c>
      <c r="N2844" s="19">
        <f t="shared" si="400"/>
        <v>41811.208333333336</v>
      </c>
      <c r="O2844">
        <v>1401058295</v>
      </c>
      <c r="P2844" s="19">
        <f t="shared" si="401"/>
        <v>41784.702488425923</v>
      </c>
      <c r="Q2844" t="b">
        <v>0</v>
      </c>
      <c r="R2844">
        <v>0</v>
      </c>
      <c r="S2844" t="b">
        <v>0</v>
      </c>
      <c r="T2844" t="s">
        <v>8271</v>
      </c>
      <c r="U2844" s="6" t="e">
        <f t="shared" si="402"/>
        <v>#DIV/0!</v>
      </c>
      <c r="V2844" t="str">
        <f t="shared" si="403"/>
        <v>theater</v>
      </c>
      <c r="W2844" t="str">
        <f t="shared" si="404"/>
        <v>plays</v>
      </c>
    </row>
    <row r="2845" spans="1:23" ht="48" x14ac:dyDescent="0.2">
      <c r="A2845" s="5">
        <f t="shared" si="39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e">
        <f t="shared" si="397"/>
        <v>#VALUE!</v>
      </c>
      <c r="I2845" t="str">
        <f t="shared" si="398"/>
        <v>True</v>
      </c>
      <c r="J2845" t="e">
        <f t="shared" si="399"/>
        <v>#VALUE!</v>
      </c>
      <c r="K2845" t="s">
        <v>8224</v>
      </c>
      <c r="L2845" t="s">
        <v>8246</v>
      </c>
      <c r="M2845">
        <v>1465790400</v>
      </c>
      <c r="N2845" s="19">
        <f t="shared" si="400"/>
        <v>42533.916666666672</v>
      </c>
      <c r="O2845">
        <v>1462210950</v>
      </c>
      <c r="P2845" s="19">
        <f t="shared" si="401"/>
        <v>42492.487847222219</v>
      </c>
      <c r="Q2845" t="b">
        <v>0</v>
      </c>
      <c r="R2845">
        <v>0</v>
      </c>
      <c r="S2845" t="b">
        <v>0</v>
      </c>
      <c r="T2845" t="s">
        <v>8271</v>
      </c>
      <c r="U2845" s="6" t="e">
        <f t="shared" si="402"/>
        <v>#DIV/0!</v>
      </c>
      <c r="V2845" t="str">
        <f t="shared" si="403"/>
        <v>theater</v>
      </c>
      <c r="W2845" t="str">
        <f t="shared" si="404"/>
        <v>plays</v>
      </c>
    </row>
    <row r="2846" spans="1:23" ht="48" x14ac:dyDescent="0.2">
      <c r="A2846" s="5">
        <f t="shared" si="396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e">
        <f t="shared" si="397"/>
        <v>#VALUE!</v>
      </c>
      <c r="I2846" t="str">
        <f t="shared" si="398"/>
        <v>True</v>
      </c>
      <c r="J2846" t="e">
        <f t="shared" si="399"/>
        <v>#VALUE!</v>
      </c>
      <c r="K2846" t="s">
        <v>8239</v>
      </c>
      <c r="L2846" t="s">
        <v>8249</v>
      </c>
      <c r="M2846">
        <v>1483535180</v>
      </c>
      <c r="N2846" s="19">
        <f t="shared" si="400"/>
        <v>42739.296064814815</v>
      </c>
      <c r="O2846">
        <v>1480943180</v>
      </c>
      <c r="P2846" s="19">
        <f t="shared" si="401"/>
        <v>42709.296064814815</v>
      </c>
      <c r="Q2846" t="b">
        <v>0</v>
      </c>
      <c r="R2846">
        <v>1</v>
      </c>
      <c r="S2846" t="b">
        <v>0</v>
      </c>
      <c r="T2846" t="s">
        <v>8271</v>
      </c>
      <c r="U2846" s="6">
        <f t="shared" si="402"/>
        <v>30</v>
      </c>
      <c r="V2846" t="str">
        <f t="shared" si="403"/>
        <v>theater</v>
      </c>
      <c r="W2846" t="str">
        <f t="shared" si="404"/>
        <v>plays</v>
      </c>
    </row>
    <row r="2847" spans="1:23" ht="48" x14ac:dyDescent="0.2">
      <c r="A2847" s="5">
        <f t="shared" si="396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e">
        <f t="shared" si="397"/>
        <v>#VALUE!</v>
      </c>
      <c r="I2847" t="str">
        <f t="shared" si="398"/>
        <v>True</v>
      </c>
      <c r="J2847" t="e">
        <f t="shared" si="399"/>
        <v>#VALUE!</v>
      </c>
      <c r="K2847" t="s">
        <v>8224</v>
      </c>
      <c r="L2847" t="s">
        <v>8246</v>
      </c>
      <c r="M2847">
        <v>1433723033</v>
      </c>
      <c r="N2847" s="19">
        <f t="shared" si="400"/>
        <v>42162.766585648147</v>
      </c>
      <c r="O2847">
        <v>1428539033</v>
      </c>
      <c r="P2847" s="19">
        <f t="shared" si="401"/>
        <v>42102.766585648147</v>
      </c>
      <c r="Q2847" t="b">
        <v>0</v>
      </c>
      <c r="R2847">
        <v>39</v>
      </c>
      <c r="S2847" t="b">
        <v>0</v>
      </c>
      <c r="T2847" t="s">
        <v>8271</v>
      </c>
      <c r="U2847" s="6">
        <f t="shared" si="402"/>
        <v>60.666666666666664</v>
      </c>
      <c r="V2847" t="str">
        <f t="shared" si="403"/>
        <v>theater</v>
      </c>
      <c r="W2847" t="str">
        <f t="shared" si="404"/>
        <v>plays</v>
      </c>
    </row>
    <row r="2848" spans="1:23" ht="48" x14ac:dyDescent="0.2">
      <c r="A2848" s="5">
        <f t="shared" si="39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e">
        <f t="shared" si="397"/>
        <v>#VALUE!</v>
      </c>
      <c r="I2848" t="str">
        <f t="shared" si="398"/>
        <v>True</v>
      </c>
      <c r="J2848" t="e">
        <f t="shared" si="399"/>
        <v>#VALUE!</v>
      </c>
      <c r="K2848" t="s">
        <v>8224</v>
      </c>
      <c r="L2848" t="s">
        <v>8246</v>
      </c>
      <c r="M2848">
        <v>1432917394</v>
      </c>
      <c r="N2848" s="19">
        <f t="shared" si="400"/>
        <v>42153.442060185189</v>
      </c>
      <c r="O2848">
        <v>1429029394</v>
      </c>
      <c r="P2848" s="19">
        <f t="shared" si="401"/>
        <v>42108.442060185189</v>
      </c>
      <c r="Q2848" t="b">
        <v>0</v>
      </c>
      <c r="R2848">
        <v>0</v>
      </c>
      <c r="S2848" t="b">
        <v>0</v>
      </c>
      <c r="T2848" t="s">
        <v>8271</v>
      </c>
      <c r="U2848" s="6" t="e">
        <f t="shared" si="402"/>
        <v>#DIV/0!</v>
      </c>
      <c r="V2848" t="str">
        <f t="shared" si="403"/>
        <v>theater</v>
      </c>
      <c r="W2848" t="str">
        <f t="shared" si="404"/>
        <v>plays</v>
      </c>
    </row>
    <row r="2849" spans="1:23" ht="48" x14ac:dyDescent="0.2">
      <c r="A2849" s="5">
        <f t="shared" si="39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e">
        <f t="shared" si="397"/>
        <v>#VALUE!</v>
      </c>
      <c r="I2849" t="str">
        <f t="shared" si="398"/>
        <v>True</v>
      </c>
      <c r="J2849" t="e">
        <f t="shared" si="399"/>
        <v>#VALUE!</v>
      </c>
      <c r="K2849" t="s">
        <v>8224</v>
      </c>
      <c r="L2849" t="s">
        <v>8246</v>
      </c>
      <c r="M2849">
        <v>1464031265</v>
      </c>
      <c r="N2849" s="19">
        <f t="shared" si="400"/>
        <v>42513.556307870371</v>
      </c>
      <c r="O2849">
        <v>1458847265</v>
      </c>
      <c r="P2849" s="19">
        <f t="shared" si="401"/>
        <v>42453.556307870371</v>
      </c>
      <c r="Q2849" t="b">
        <v>0</v>
      </c>
      <c r="R2849">
        <v>0</v>
      </c>
      <c r="S2849" t="b">
        <v>0</v>
      </c>
      <c r="T2849" t="s">
        <v>8271</v>
      </c>
      <c r="U2849" s="6" t="e">
        <f t="shared" si="402"/>
        <v>#DIV/0!</v>
      </c>
      <c r="V2849" t="str">
        <f t="shared" si="403"/>
        <v>theater</v>
      </c>
      <c r="W2849" t="str">
        <f t="shared" si="404"/>
        <v>plays</v>
      </c>
    </row>
    <row r="2850" spans="1:23" ht="48" x14ac:dyDescent="0.2">
      <c r="A2850" s="5">
        <f t="shared" si="396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e">
        <f t="shared" si="397"/>
        <v>#VALUE!</v>
      </c>
      <c r="I2850" t="str">
        <f t="shared" si="398"/>
        <v>True</v>
      </c>
      <c r="J2850" t="e">
        <f t="shared" si="399"/>
        <v>#VALUE!</v>
      </c>
      <c r="K2850" t="s">
        <v>8224</v>
      </c>
      <c r="L2850" t="s">
        <v>8246</v>
      </c>
      <c r="M2850">
        <v>1432913659</v>
      </c>
      <c r="N2850" s="19">
        <f t="shared" si="400"/>
        <v>42153.398831018523</v>
      </c>
      <c r="O2850">
        <v>1430321659</v>
      </c>
      <c r="P2850" s="19">
        <f t="shared" si="401"/>
        <v>42123.398831018523</v>
      </c>
      <c r="Q2850" t="b">
        <v>0</v>
      </c>
      <c r="R2850">
        <v>3</v>
      </c>
      <c r="S2850" t="b">
        <v>0</v>
      </c>
      <c r="T2850" t="s">
        <v>8271</v>
      </c>
      <c r="U2850" s="6">
        <f t="shared" si="402"/>
        <v>23.333333333333332</v>
      </c>
      <c r="V2850" t="str">
        <f t="shared" si="403"/>
        <v>theater</v>
      </c>
      <c r="W2850" t="str">
        <f t="shared" si="404"/>
        <v>plays</v>
      </c>
    </row>
    <row r="2851" spans="1:23" ht="48" x14ac:dyDescent="0.2">
      <c r="A2851" s="5">
        <f t="shared" si="396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e">
        <f t="shared" si="397"/>
        <v>#VALUE!</v>
      </c>
      <c r="I2851" t="str">
        <f t="shared" si="398"/>
        <v>True</v>
      </c>
      <c r="J2851" t="e">
        <f t="shared" si="399"/>
        <v>#VALUE!</v>
      </c>
      <c r="K2851" t="s">
        <v>8225</v>
      </c>
      <c r="L2851" t="s">
        <v>8247</v>
      </c>
      <c r="M2851">
        <v>1461406600</v>
      </c>
      <c r="N2851" s="19">
        <f t="shared" si="400"/>
        <v>42483.178240740745</v>
      </c>
      <c r="O2851">
        <v>1458814600</v>
      </c>
      <c r="P2851" s="19">
        <f t="shared" si="401"/>
        <v>42453.178240740745</v>
      </c>
      <c r="Q2851" t="b">
        <v>0</v>
      </c>
      <c r="R2851">
        <v>1</v>
      </c>
      <c r="S2851" t="b">
        <v>0</v>
      </c>
      <c r="T2851" t="s">
        <v>8271</v>
      </c>
      <c r="U2851" s="6">
        <f t="shared" si="402"/>
        <v>5</v>
      </c>
      <c r="V2851" t="str">
        <f t="shared" si="403"/>
        <v>theater</v>
      </c>
      <c r="W2851" t="str">
        <f t="shared" si="404"/>
        <v>plays</v>
      </c>
    </row>
    <row r="2852" spans="1:23" ht="48" x14ac:dyDescent="0.2">
      <c r="A2852" s="5">
        <f t="shared" si="396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e">
        <f t="shared" si="397"/>
        <v>#VALUE!</v>
      </c>
      <c r="I2852" t="str">
        <f t="shared" si="398"/>
        <v>True</v>
      </c>
      <c r="J2852" t="e">
        <f t="shared" si="399"/>
        <v>#VALUE!</v>
      </c>
      <c r="K2852" t="s">
        <v>8224</v>
      </c>
      <c r="L2852" t="s">
        <v>8246</v>
      </c>
      <c r="M2852">
        <v>1409962211</v>
      </c>
      <c r="N2852" s="19">
        <f t="shared" si="400"/>
        <v>41887.757071759261</v>
      </c>
      <c r="O2852">
        <v>1407370211</v>
      </c>
      <c r="P2852" s="19">
        <f t="shared" si="401"/>
        <v>41857.757071759261</v>
      </c>
      <c r="Q2852" t="b">
        <v>0</v>
      </c>
      <c r="R2852">
        <v>13</v>
      </c>
      <c r="S2852" t="b">
        <v>0</v>
      </c>
      <c r="T2852" t="s">
        <v>8271</v>
      </c>
      <c r="U2852" s="6">
        <f t="shared" si="402"/>
        <v>23.923076923076923</v>
      </c>
      <c r="V2852" t="str">
        <f t="shared" si="403"/>
        <v>theater</v>
      </c>
      <c r="W2852" t="str">
        <f t="shared" si="404"/>
        <v>plays</v>
      </c>
    </row>
    <row r="2853" spans="1:23" ht="48" x14ac:dyDescent="0.2">
      <c r="A2853" s="5">
        <f t="shared" si="39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e">
        <f t="shared" si="397"/>
        <v>#VALUE!</v>
      </c>
      <c r="I2853" t="str">
        <f t="shared" si="398"/>
        <v>True</v>
      </c>
      <c r="J2853" t="e">
        <f t="shared" si="399"/>
        <v>#VALUE!</v>
      </c>
      <c r="K2853" t="s">
        <v>8241</v>
      </c>
      <c r="L2853" t="s">
        <v>8249</v>
      </c>
      <c r="M2853">
        <v>1454109420</v>
      </c>
      <c r="N2853" s="19">
        <f t="shared" si="400"/>
        <v>42398.720138888893</v>
      </c>
      <c r="O2853">
        <v>1453334629</v>
      </c>
      <c r="P2853" s="19">
        <f t="shared" si="401"/>
        <v>42389.752650462964</v>
      </c>
      <c r="Q2853" t="b">
        <v>0</v>
      </c>
      <c r="R2853">
        <v>0</v>
      </c>
      <c r="S2853" t="b">
        <v>0</v>
      </c>
      <c r="T2853" t="s">
        <v>8271</v>
      </c>
      <c r="U2853" s="6" t="e">
        <f t="shared" si="402"/>
        <v>#DIV/0!</v>
      </c>
      <c r="V2853" t="str">
        <f t="shared" si="403"/>
        <v>theater</v>
      </c>
      <c r="W2853" t="str">
        <f t="shared" si="404"/>
        <v>plays</v>
      </c>
    </row>
    <row r="2854" spans="1:23" ht="48" x14ac:dyDescent="0.2">
      <c r="A2854" s="5">
        <f t="shared" si="396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e">
        <f t="shared" si="397"/>
        <v>#VALUE!</v>
      </c>
      <c r="I2854" t="str">
        <f t="shared" si="398"/>
        <v>True</v>
      </c>
      <c r="J2854" t="e">
        <f t="shared" si="399"/>
        <v>#VALUE!</v>
      </c>
      <c r="K2854" t="s">
        <v>8224</v>
      </c>
      <c r="L2854" t="s">
        <v>8246</v>
      </c>
      <c r="M2854">
        <v>1403312703</v>
      </c>
      <c r="N2854" s="19">
        <f t="shared" si="400"/>
        <v>41810.795173611114</v>
      </c>
      <c r="O2854">
        <v>1400720703</v>
      </c>
      <c r="P2854" s="19">
        <f t="shared" si="401"/>
        <v>41780.795173611114</v>
      </c>
      <c r="Q2854" t="b">
        <v>0</v>
      </c>
      <c r="R2854">
        <v>6</v>
      </c>
      <c r="S2854" t="b">
        <v>0</v>
      </c>
      <c r="T2854" t="s">
        <v>8271</v>
      </c>
      <c r="U2854" s="6">
        <f t="shared" si="402"/>
        <v>15.833333333333334</v>
      </c>
      <c r="V2854" t="str">
        <f t="shared" si="403"/>
        <v>theater</v>
      </c>
      <c r="W2854" t="str">
        <f t="shared" si="404"/>
        <v>plays</v>
      </c>
    </row>
    <row r="2855" spans="1:23" ht="48" x14ac:dyDescent="0.2">
      <c r="A2855" s="5">
        <f t="shared" si="39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e">
        <f t="shared" si="397"/>
        <v>#VALUE!</v>
      </c>
      <c r="I2855" t="str">
        <f t="shared" si="398"/>
        <v>True</v>
      </c>
      <c r="J2855" t="e">
        <f t="shared" si="399"/>
        <v>#VALUE!</v>
      </c>
      <c r="K2855" t="s">
        <v>8229</v>
      </c>
      <c r="L2855" t="s">
        <v>8251</v>
      </c>
      <c r="M2855">
        <v>1410669297</v>
      </c>
      <c r="N2855" s="19">
        <f t="shared" si="400"/>
        <v>41895.940937499996</v>
      </c>
      <c r="O2855">
        <v>1405485297</v>
      </c>
      <c r="P2855" s="19">
        <f t="shared" si="401"/>
        <v>41835.940937499996</v>
      </c>
      <c r="Q2855" t="b">
        <v>0</v>
      </c>
      <c r="R2855">
        <v>0</v>
      </c>
      <c r="S2855" t="b">
        <v>0</v>
      </c>
      <c r="T2855" t="s">
        <v>8271</v>
      </c>
      <c r="U2855" s="6" t="e">
        <f t="shared" si="402"/>
        <v>#DIV/0!</v>
      </c>
      <c r="V2855" t="str">
        <f t="shared" si="403"/>
        <v>theater</v>
      </c>
      <c r="W2855" t="str">
        <f t="shared" si="404"/>
        <v>plays</v>
      </c>
    </row>
    <row r="2856" spans="1:23" ht="48" x14ac:dyDescent="0.2">
      <c r="A2856" s="5">
        <f t="shared" si="396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e">
        <f t="shared" si="397"/>
        <v>#VALUE!</v>
      </c>
      <c r="I2856" t="str">
        <f t="shared" si="398"/>
        <v>True</v>
      </c>
      <c r="J2856" t="e">
        <f t="shared" si="399"/>
        <v>#VALUE!</v>
      </c>
      <c r="K2856" t="s">
        <v>8225</v>
      </c>
      <c r="L2856" t="s">
        <v>8247</v>
      </c>
      <c r="M2856">
        <v>1431018719</v>
      </c>
      <c r="N2856" s="19">
        <f t="shared" si="400"/>
        <v>42131.46665509259</v>
      </c>
      <c r="O2856">
        <v>1429290719</v>
      </c>
      <c r="P2856" s="19">
        <f t="shared" si="401"/>
        <v>42111.46665509259</v>
      </c>
      <c r="Q2856" t="b">
        <v>0</v>
      </c>
      <c r="R2856">
        <v>14</v>
      </c>
      <c r="S2856" t="b">
        <v>0</v>
      </c>
      <c r="T2856" t="s">
        <v>8271</v>
      </c>
      <c r="U2856" s="6">
        <f t="shared" si="402"/>
        <v>29.785714285714285</v>
      </c>
      <c r="V2856" t="str">
        <f t="shared" si="403"/>
        <v>theater</v>
      </c>
      <c r="W2856" t="str">
        <f t="shared" si="404"/>
        <v>plays</v>
      </c>
    </row>
    <row r="2857" spans="1:23" ht="48" x14ac:dyDescent="0.2">
      <c r="A2857" s="5">
        <f t="shared" si="396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e">
        <f t="shared" si="397"/>
        <v>#VALUE!</v>
      </c>
      <c r="I2857" t="str">
        <f t="shared" si="398"/>
        <v>True</v>
      </c>
      <c r="J2857" t="e">
        <f t="shared" si="399"/>
        <v>#VALUE!</v>
      </c>
      <c r="K2857" t="s">
        <v>8224</v>
      </c>
      <c r="L2857" t="s">
        <v>8246</v>
      </c>
      <c r="M2857">
        <v>1454110440</v>
      </c>
      <c r="N2857" s="19">
        <f t="shared" si="400"/>
        <v>42398.731944444444</v>
      </c>
      <c r="O2857">
        <v>1451607071</v>
      </c>
      <c r="P2857" s="19">
        <f t="shared" si="401"/>
        <v>42369.757766203707</v>
      </c>
      <c r="Q2857" t="b">
        <v>0</v>
      </c>
      <c r="R2857">
        <v>5</v>
      </c>
      <c r="S2857" t="b">
        <v>0</v>
      </c>
      <c r="T2857" t="s">
        <v>8271</v>
      </c>
      <c r="U2857" s="6">
        <f t="shared" si="402"/>
        <v>60</v>
      </c>
      <c r="V2857" t="str">
        <f t="shared" si="403"/>
        <v>theater</v>
      </c>
      <c r="W2857" t="str">
        <f t="shared" si="404"/>
        <v>plays</v>
      </c>
    </row>
    <row r="2858" spans="1:23" ht="48" x14ac:dyDescent="0.2">
      <c r="A2858" s="5">
        <f t="shared" si="396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e">
        <f t="shared" si="397"/>
        <v>#VALUE!</v>
      </c>
      <c r="I2858" t="str">
        <f t="shared" si="398"/>
        <v>True</v>
      </c>
      <c r="J2858" t="e">
        <f t="shared" si="399"/>
        <v>#VALUE!</v>
      </c>
      <c r="K2858" t="s">
        <v>8224</v>
      </c>
      <c r="L2858" t="s">
        <v>8246</v>
      </c>
      <c r="M2858">
        <v>1439069640</v>
      </c>
      <c r="N2858" s="19">
        <f t="shared" si="400"/>
        <v>42224.648611111115</v>
      </c>
      <c r="O2858">
        <v>1433897647</v>
      </c>
      <c r="P2858" s="19">
        <f t="shared" si="401"/>
        <v>42164.787581018521</v>
      </c>
      <c r="Q2858" t="b">
        <v>0</v>
      </c>
      <c r="R2858">
        <v>6</v>
      </c>
      <c r="S2858" t="b">
        <v>0</v>
      </c>
      <c r="T2858" t="s">
        <v>8271</v>
      </c>
      <c r="U2858" s="6">
        <f t="shared" si="402"/>
        <v>24.333333333333332</v>
      </c>
      <c r="V2858" t="str">
        <f t="shared" si="403"/>
        <v>theater</v>
      </c>
      <c r="W2858" t="str">
        <f t="shared" si="404"/>
        <v>plays</v>
      </c>
    </row>
    <row r="2859" spans="1:23" ht="64" x14ac:dyDescent="0.2">
      <c r="A2859" s="5">
        <f t="shared" si="396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e">
        <f t="shared" si="397"/>
        <v>#VALUE!</v>
      </c>
      <c r="I2859" t="str">
        <f t="shared" si="398"/>
        <v>True</v>
      </c>
      <c r="J2859" t="e">
        <f t="shared" si="399"/>
        <v>#VALUE!</v>
      </c>
      <c r="K2859" t="s">
        <v>8238</v>
      </c>
      <c r="L2859" t="s">
        <v>8256</v>
      </c>
      <c r="M2859">
        <v>1487613600</v>
      </c>
      <c r="N2859" s="19">
        <f t="shared" si="400"/>
        <v>42786.5</v>
      </c>
      <c r="O2859">
        <v>1482444295</v>
      </c>
      <c r="P2859" s="19">
        <f t="shared" si="401"/>
        <v>42726.670081018514</v>
      </c>
      <c r="Q2859" t="b">
        <v>0</v>
      </c>
      <c r="R2859">
        <v>15</v>
      </c>
      <c r="S2859" t="b">
        <v>0</v>
      </c>
      <c r="T2859" t="s">
        <v>8271</v>
      </c>
      <c r="U2859" s="6">
        <f t="shared" si="402"/>
        <v>500</v>
      </c>
      <c r="V2859" t="str">
        <f t="shared" si="403"/>
        <v>theater</v>
      </c>
      <c r="W2859" t="str">
        <f t="shared" si="404"/>
        <v>plays</v>
      </c>
    </row>
    <row r="2860" spans="1:23" ht="48" x14ac:dyDescent="0.2">
      <c r="A2860" s="5">
        <f t="shared" si="39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e">
        <f t="shared" si="397"/>
        <v>#VALUE!</v>
      </c>
      <c r="I2860" t="str">
        <f t="shared" si="398"/>
        <v>True</v>
      </c>
      <c r="J2860" t="e">
        <f t="shared" si="399"/>
        <v>#VALUE!</v>
      </c>
      <c r="K2860" t="s">
        <v>8233</v>
      </c>
      <c r="L2860" t="s">
        <v>8249</v>
      </c>
      <c r="M2860">
        <v>1417778880</v>
      </c>
      <c r="N2860" s="19">
        <f t="shared" si="400"/>
        <v>41978.227777777778</v>
      </c>
      <c r="O2860">
        <v>1415711095</v>
      </c>
      <c r="P2860" s="19">
        <f t="shared" si="401"/>
        <v>41954.295081018514</v>
      </c>
      <c r="Q2860" t="b">
        <v>0</v>
      </c>
      <c r="R2860">
        <v>0</v>
      </c>
      <c r="S2860" t="b">
        <v>0</v>
      </c>
      <c r="T2860" t="s">
        <v>8271</v>
      </c>
      <c r="U2860" s="6" t="e">
        <f t="shared" si="402"/>
        <v>#DIV/0!</v>
      </c>
      <c r="V2860" t="str">
        <f t="shared" si="403"/>
        <v>theater</v>
      </c>
      <c r="W2860" t="str">
        <f t="shared" si="404"/>
        <v>plays</v>
      </c>
    </row>
    <row r="2861" spans="1:23" ht="32" x14ac:dyDescent="0.2">
      <c r="A2861" s="5">
        <f t="shared" si="396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e">
        <f t="shared" si="397"/>
        <v>#VALUE!</v>
      </c>
      <c r="I2861" t="str">
        <f t="shared" si="398"/>
        <v>True</v>
      </c>
      <c r="J2861" t="e">
        <f t="shared" si="399"/>
        <v>#VALUE!</v>
      </c>
      <c r="K2861" t="s">
        <v>8226</v>
      </c>
      <c r="L2861" t="s">
        <v>8248</v>
      </c>
      <c r="M2861">
        <v>1444984904</v>
      </c>
      <c r="N2861" s="19">
        <f t="shared" si="400"/>
        <v>42293.112314814818</v>
      </c>
      <c r="O2861">
        <v>1439800904</v>
      </c>
      <c r="P2861" s="19">
        <f t="shared" si="401"/>
        <v>42233.112314814818</v>
      </c>
      <c r="Q2861" t="b">
        <v>0</v>
      </c>
      <c r="R2861">
        <v>1</v>
      </c>
      <c r="S2861" t="b">
        <v>0</v>
      </c>
      <c r="T2861" t="s">
        <v>8271</v>
      </c>
      <c r="U2861" s="6">
        <f t="shared" si="402"/>
        <v>35</v>
      </c>
      <c r="V2861" t="str">
        <f t="shared" si="403"/>
        <v>theater</v>
      </c>
      <c r="W2861" t="str">
        <f t="shared" si="404"/>
        <v>plays</v>
      </c>
    </row>
    <row r="2862" spans="1:23" ht="48" x14ac:dyDescent="0.2">
      <c r="A2862" s="5">
        <f t="shared" si="396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e">
        <f t="shared" si="397"/>
        <v>#VALUE!</v>
      </c>
      <c r="I2862" t="str">
        <f t="shared" si="398"/>
        <v>True</v>
      </c>
      <c r="J2862" t="e">
        <f t="shared" si="399"/>
        <v>#VALUE!</v>
      </c>
      <c r="K2862" t="s">
        <v>8224</v>
      </c>
      <c r="L2862" t="s">
        <v>8246</v>
      </c>
      <c r="M2862">
        <v>1466363576</v>
      </c>
      <c r="N2862" s="19">
        <f t="shared" si="400"/>
        <v>42540.550648148142</v>
      </c>
      <c r="O2862">
        <v>1461179576</v>
      </c>
      <c r="P2862" s="19">
        <f t="shared" si="401"/>
        <v>42480.550648148142</v>
      </c>
      <c r="Q2862" t="b">
        <v>0</v>
      </c>
      <c r="R2862">
        <v>9</v>
      </c>
      <c r="S2862" t="b">
        <v>0</v>
      </c>
      <c r="T2862" t="s">
        <v>8271</v>
      </c>
      <c r="U2862" s="6">
        <f t="shared" si="402"/>
        <v>29.555555555555557</v>
      </c>
      <c r="V2862" t="str">
        <f t="shared" si="403"/>
        <v>theater</v>
      </c>
      <c r="W2862" t="str">
        <f t="shared" si="404"/>
        <v>plays</v>
      </c>
    </row>
    <row r="2863" spans="1:23" ht="48" x14ac:dyDescent="0.2">
      <c r="A2863" s="5">
        <f t="shared" si="396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e">
        <f t="shared" si="397"/>
        <v>#VALUE!</v>
      </c>
      <c r="I2863" t="str">
        <f t="shared" si="398"/>
        <v>True</v>
      </c>
      <c r="J2863" t="e">
        <f t="shared" si="399"/>
        <v>#VALUE!</v>
      </c>
      <c r="K2863" t="s">
        <v>8226</v>
      </c>
      <c r="L2863" t="s">
        <v>8248</v>
      </c>
      <c r="M2863">
        <v>1443103848</v>
      </c>
      <c r="N2863" s="19">
        <f t="shared" si="400"/>
        <v>42271.340833333335</v>
      </c>
      <c r="O2863">
        <v>1441894248</v>
      </c>
      <c r="P2863" s="19">
        <f t="shared" si="401"/>
        <v>42257.340833333335</v>
      </c>
      <c r="Q2863" t="b">
        <v>0</v>
      </c>
      <c r="R2863">
        <v>3</v>
      </c>
      <c r="S2863" t="b">
        <v>0</v>
      </c>
      <c r="T2863" t="s">
        <v>8271</v>
      </c>
      <c r="U2863" s="6">
        <f t="shared" si="402"/>
        <v>26.666666666666668</v>
      </c>
      <c r="V2863" t="str">
        <f t="shared" si="403"/>
        <v>theater</v>
      </c>
      <c r="W2863" t="str">
        <f t="shared" si="404"/>
        <v>plays</v>
      </c>
    </row>
    <row r="2864" spans="1:23" ht="48" x14ac:dyDescent="0.2">
      <c r="A2864" s="5">
        <f t="shared" si="396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e">
        <f t="shared" si="397"/>
        <v>#VALUE!</v>
      </c>
      <c r="I2864" t="str">
        <f t="shared" si="398"/>
        <v>True</v>
      </c>
      <c r="J2864" t="e">
        <f t="shared" si="399"/>
        <v>#VALUE!</v>
      </c>
      <c r="K2864" t="s">
        <v>8224</v>
      </c>
      <c r="L2864" t="s">
        <v>8246</v>
      </c>
      <c r="M2864">
        <v>1403636229</v>
      </c>
      <c r="N2864" s="19">
        <f t="shared" si="400"/>
        <v>41814.539687500001</v>
      </c>
      <c r="O2864">
        <v>1401044229</v>
      </c>
      <c r="P2864" s="19">
        <f t="shared" si="401"/>
        <v>41784.539687500001</v>
      </c>
      <c r="Q2864" t="b">
        <v>0</v>
      </c>
      <c r="R2864">
        <v>3</v>
      </c>
      <c r="S2864" t="b">
        <v>0</v>
      </c>
      <c r="T2864" t="s">
        <v>8271</v>
      </c>
      <c r="U2864" s="6">
        <f t="shared" si="402"/>
        <v>18.333333333333332</v>
      </c>
      <c r="V2864" t="str">
        <f t="shared" si="403"/>
        <v>theater</v>
      </c>
      <c r="W2864" t="str">
        <f t="shared" si="404"/>
        <v>plays</v>
      </c>
    </row>
    <row r="2865" spans="1:23" ht="48" x14ac:dyDescent="0.2">
      <c r="A2865" s="5">
        <f t="shared" si="396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e">
        <f t="shared" si="397"/>
        <v>#VALUE!</v>
      </c>
      <c r="I2865" t="str">
        <f t="shared" si="398"/>
        <v>True</v>
      </c>
      <c r="J2865" t="e">
        <f t="shared" si="399"/>
        <v>#VALUE!</v>
      </c>
      <c r="K2865" t="s">
        <v>8224</v>
      </c>
      <c r="L2865" t="s">
        <v>8246</v>
      </c>
      <c r="M2865">
        <v>1410279123</v>
      </c>
      <c r="N2865" s="19">
        <f t="shared" si="400"/>
        <v>41891.425034722226</v>
      </c>
      <c r="O2865">
        <v>1405095123</v>
      </c>
      <c r="P2865" s="19">
        <f t="shared" si="401"/>
        <v>41831.425034722226</v>
      </c>
      <c r="Q2865" t="b">
        <v>0</v>
      </c>
      <c r="R2865">
        <v>1</v>
      </c>
      <c r="S2865" t="b">
        <v>0</v>
      </c>
      <c r="T2865" t="s">
        <v>8271</v>
      </c>
      <c r="U2865" s="6">
        <f t="shared" si="402"/>
        <v>20</v>
      </c>
      <c r="V2865" t="str">
        <f t="shared" si="403"/>
        <v>theater</v>
      </c>
      <c r="W2865" t="str">
        <f t="shared" si="404"/>
        <v>plays</v>
      </c>
    </row>
    <row r="2866" spans="1:23" ht="16" x14ac:dyDescent="0.2">
      <c r="A2866" s="5">
        <f t="shared" si="396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e">
        <f t="shared" si="397"/>
        <v>#VALUE!</v>
      </c>
      <c r="I2866" t="str">
        <f t="shared" si="398"/>
        <v>True</v>
      </c>
      <c r="J2866" t="e">
        <f t="shared" si="399"/>
        <v>#VALUE!</v>
      </c>
      <c r="K2866" t="s">
        <v>8225</v>
      </c>
      <c r="L2866" t="s">
        <v>8247</v>
      </c>
      <c r="M2866">
        <v>1437139080</v>
      </c>
      <c r="N2866" s="19">
        <f t="shared" si="400"/>
        <v>42202.304166666669</v>
      </c>
      <c r="O2866">
        <v>1434552207</v>
      </c>
      <c r="P2866" s="19">
        <f t="shared" si="401"/>
        <v>42172.363506944443</v>
      </c>
      <c r="Q2866" t="b">
        <v>0</v>
      </c>
      <c r="R2866">
        <v>3</v>
      </c>
      <c r="S2866" t="b">
        <v>0</v>
      </c>
      <c r="T2866" t="s">
        <v>8271</v>
      </c>
      <c r="U2866" s="6">
        <f t="shared" si="402"/>
        <v>13.333333333333334</v>
      </c>
      <c r="V2866" t="str">
        <f t="shared" si="403"/>
        <v>theater</v>
      </c>
      <c r="W2866" t="str">
        <f t="shared" si="404"/>
        <v>plays</v>
      </c>
    </row>
    <row r="2867" spans="1:23" ht="48" x14ac:dyDescent="0.2">
      <c r="A2867" s="5">
        <f t="shared" si="39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e">
        <f t="shared" si="397"/>
        <v>#VALUE!</v>
      </c>
      <c r="I2867" t="str">
        <f t="shared" si="398"/>
        <v>True</v>
      </c>
      <c r="J2867" t="e">
        <f t="shared" si="399"/>
        <v>#VALUE!</v>
      </c>
      <c r="K2867" t="s">
        <v>8224</v>
      </c>
      <c r="L2867" t="s">
        <v>8246</v>
      </c>
      <c r="M2867">
        <v>1420512259</v>
      </c>
      <c r="N2867" s="19">
        <f t="shared" si="400"/>
        <v>42009.864108796297</v>
      </c>
      <c r="O2867">
        <v>1415328259</v>
      </c>
      <c r="P2867" s="19">
        <f t="shared" si="401"/>
        <v>41949.864108796297</v>
      </c>
      <c r="Q2867" t="b">
        <v>0</v>
      </c>
      <c r="R2867">
        <v>0</v>
      </c>
      <c r="S2867" t="b">
        <v>0</v>
      </c>
      <c r="T2867" t="s">
        <v>8271</v>
      </c>
      <c r="U2867" s="6" t="e">
        <f t="shared" si="402"/>
        <v>#DIV/0!</v>
      </c>
      <c r="V2867" t="str">
        <f t="shared" si="403"/>
        <v>theater</v>
      </c>
      <c r="W2867" t="str">
        <f t="shared" si="404"/>
        <v>plays</v>
      </c>
    </row>
    <row r="2868" spans="1:23" ht="48" x14ac:dyDescent="0.2">
      <c r="A2868" s="5">
        <f t="shared" si="396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e">
        <f t="shared" si="397"/>
        <v>#VALUE!</v>
      </c>
      <c r="I2868" t="str">
        <f t="shared" si="398"/>
        <v>True</v>
      </c>
      <c r="J2868" t="e">
        <f t="shared" si="399"/>
        <v>#VALUE!</v>
      </c>
      <c r="K2868" t="s">
        <v>8224</v>
      </c>
      <c r="L2868" t="s">
        <v>8246</v>
      </c>
      <c r="M2868">
        <v>1476482400</v>
      </c>
      <c r="N2868" s="19">
        <f t="shared" si="400"/>
        <v>42657.666666666672</v>
      </c>
      <c r="O2868">
        <v>1473893721</v>
      </c>
      <c r="P2868" s="19">
        <f t="shared" si="401"/>
        <v>42627.705104166671</v>
      </c>
      <c r="Q2868" t="b">
        <v>0</v>
      </c>
      <c r="R2868">
        <v>2</v>
      </c>
      <c r="S2868" t="b">
        <v>0</v>
      </c>
      <c r="T2868" t="s">
        <v>8271</v>
      </c>
      <c r="U2868" s="6">
        <f t="shared" si="402"/>
        <v>22.5</v>
      </c>
      <c r="V2868" t="str">
        <f t="shared" si="403"/>
        <v>theater</v>
      </c>
      <c r="W2868" t="str">
        <f t="shared" si="404"/>
        <v>plays</v>
      </c>
    </row>
    <row r="2869" spans="1:23" ht="48" x14ac:dyDescent="0.2">
      <c r="A2869" s="5">
        <f t="shared" si="396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e">
        <f t="shared" si="397"/>
        <v>#VALUE!</v>
      </c>
      <c r="I2869" t="str">
        <f t="shared" si="398"/>
        <v>True</v>
      </c>
      <c r="J2869" t="e">
        <f t="shared" si="399"/>
        <v>#VALUE!</v>
      </c>
      <c r="K2869" t="s">
        <v>8224</v>
      </c>
      <c r="L2869" t="s">
        <v>8246</v>
      </c>
      <c r="M2869">
        <v>1467604800</v>
      </c>
      <c r="N2869" s="19">
        <f t="shared" si="400"/>
        <v>42554.916666666672</v>
      </c>
      <c r="O2869">
        <v>1465533672</v>
      </c>
      <c r="P2869" s="19">
        <f t="shared" si="401"/>
        <v>42530.945277777777</v>
      </c>
      <c r="Q2869" t="b">
        <v>0</v>
      </c>
      <c r="R2869">
        <v>10</v>
      </c>
      <c r="S2869" t="b">
        <v>0</v>
      </c>
      <c r="T2869" t="s">
        <v>8271</v>
      </c>
      <c r="U2869" s="6">
        <f t="shared" si="402"/>
        <v>50.4</v>
      </c>
      <c r="V2869" t="str">
        <f t="shared" si="403"/>
        <v>theater</v>
      </c>
      <c r="W2869" t="str">
        <f t="shared" si="404"/>
        <v>plays</v>
      </c>
    </row>
    <row r="2870" spans="1:23" ht="48" x14ac:dyDescent="0.2">
      <c r="A2870" s="5">
        <f t="shared" si="396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e">
        <f t="shared" si="397"/>
        <v>#VALUE!</v>
      </c>
      <c r="I2870" t="str">
        <f t="shared" si="398"/>
        <v>True</v>
      </c>
      <c r="J2870" t="e">
        <f t="shared" si="399"/>
        <v>#VALUE!</v>
      </c>
      <c r="K2870" t="s">
        <v>8224</v>
      </c>
      <c r="L2870" t="s">
        <v>8246</v>
      </c>
      <c r="M2870">
        <v>1475697054</v>
      </c>
      <c r="N2870" s="19">
        <f t="shared" si="400"/>
        <v>42648.577013888891</v>
      </c>
      <c r="O2870">
        <v>1473105054</v>
      </c>
      <c r="P2870" s="19">
        <f t="shared" si="401"/>
        <v>42618.577013888891</v>
      </c>
      <c r="Q2870" t="b">
        <v>0</v>
      </c>
      <c r="R2870">
        <v>60</v>
      </c>
      <c r="S2870" t="b">
        <v>0</v>
      </c>
      <c r="T2870" t="s">
        <v>8271</v>
      </c>
      <c r="U2870" s="6">
        <f t="shared" si="402"/>
        <v>105.02933333333334</v>
      </c>
      <c r="V2870" t="str">
        <f t="shared" si="403"/>
        <v>theater</v>
      </c>
      <c r="W2870" t="str">
        <f t="shared" si="404"/>
        <v>plays</v>
      </c>
    </row>
    <row r="2871" spans="1:23" ht="48" x14ac:dyDescent="0.2">
      <c r="A2871" s="5">
        <f t="shared" si="396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e">
        <f t="shared" si="397"/>
        <v>#VALUE!</v>
      </c>
      <c r="I2871" t="str">
        <f t="shared" si="398"/>
        <v>True</v>
      </c>
      <c r="J2871" t="e">
        <f t="shared" si="399"/>
        <v>#VALUE!</v>
      </c>
      <c r="K2871" t="s">
        <v>8224</v>
      </c>
      <c r="L2871" t="s">
        <v>8246</v>
      </c>
      <c r="M2871">
        <v>1468937681</v>
      </c>
      <c r="N2871" s="19">
        <f t="shared" si="400"/>
        <v>42570.343530092592</v>
      </c>
      <c r="O2871">
        <v>1466345681</v>
      </c>
      <c r="P2871" s="19">
        <f t="shared" si="401"/>
        <v>42540.343530092592</v>
      </c>
      <c r="Q2871" t="b">
        <v>0</v>
      </c>
      <c r="R2871">
        <v>5</v>
      </c>
      <c r="S2871" t="b">
        <v>0</v>
      </c>
      <c r="T2871" t="s">
        <v>8271</v>
      </c>
      <c r="U2871" s="6">
        <f t="shared" si="402"/>
        <v>35.4</v>
      </c>
      <c r="V2871" t="str">
        <f t="shared" si="403"/>
        <v>theater</v>
      </c>
      <c r="W2871" t="str">
        <f t="shared" si="404"/>
        <v>plays</v>
      </c>
    </row>
    <row r="2872" spans="1:23" ht="48" x14ac:dyDescent="0.2">
      <c r="A2872" s="5">
        <f t="shared" si="396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e">
        <f t="shared" si="397"/>
        <v>#VALUE!</v>
      </c>
      <c r="I2872" t="str">
        <f t="shared" si="398"/>
        <v>True</v>
      </c>
      <c r="J2872" t="e">
        <f t="shared" si="399"/>
        <v>#VALUE!</v>
      </c>
      <c r="K2872" t="s">
        <v>8224</v>
      </c>
      <c r="L2872" t="s">
        <v>8246</v>
      </c>
      <c r="M2872">
        <v>1400301165</v>
      </c>
      <c r="N2872" s="19">
        <f t="shared" si="400"/>
        <v>41775.939409722225</v>
      </c>
      <c r="O2872">
        <v>1397709165</v>
      </c>
      <c r="P2872" s="19">
        <f t="shared" si="401"/>
        <v>41745.939409722225</v>
      </c>
      <c r="Q2872" t="b">
        <v>0</v>
      </c>
      <c r="R2872">
        <v>9</v>
      </c>
      <c r="S2872" t="b">
        <v>0</v>
      </c>
      <c r="T2872" t="s">
        <v>8271</v>
      </c>
      <c r="U2872" s="6">
        <f t="shared" si="402"/>
        <v>83.333333333333329</v>
      </c>
      <c r="V2872" t="str">
        <f t="shared" si="403"/>
        <v>theater</v>
      </c>
      <c r="W2872" t="str">
        <f t="shared" si="404"/>
        <v>plays</v>
      </c>
    </row>
    <row r="2873" spans="1:23" ht="48" x14ac:dyDescent="0.2">
      <c r="A2873" s="5">
        <f t="shared" si="396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e">
        <f t="shared" si="397"/>
        <v>#VALUE!</v>
      </c>
      <c r="I2873" t="str">
        <f t="shared" si="398"/>
        <v>True</v>
      </c>
      <c r="J2873" t="e">
        <f t="shared" si="399"/>
        <v>#VALUE!</v>
      </c>
      <c r="K2873" t="s">
        <v>8224</v>
      </c>
      <c r="L2873" t="s">
        <v>8246</v>
      </c>
      <c r="M2873">
        <v>1419183813</v>
      </c>
      <c r="N2873" s="19">
        <f t="shared" si="400"/>
        <v>41994.488576388889</v>
      </c>
      <c r="O2873">
        <v>1417455813</v>
      </c>
      <c r="P2873" s="19">
        <f t="shared" si="401"/>
        <v>41974.488576388889</v>
      </c>
      <c r="Q2873" t="b">
        <v>0</v>
      </c>
      <c r="R2873">
        <v>13</v>
      </c>
      <c r="S2873" t="b">
        <v>0</v>
      </c>
      <c r="T2873" t="s">
        <v>8271</v>
      </c>
      <c r="U2873" s="6">
        <f t="shared" si="402"/>
        <v>35.92307692307692</v>
      </c>
      <c r="V2873" t="str">
        <f t="shared" si="403"/>
        <v>theater</v>
      </c>
      <c r="W2873" t="str">
        <f t="shared" si="404"/>
        <v>plays</v>
      </c>
    </row>
    <row r="2874" spans="1:23" ht="32" x14ac:dyDescent="0.2">
      <c r="A2874" s="5">
        <f t="shared" si="39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e">
        <f t="shared" si="397"/>
        <v>#VALUE!</v>
      </c>
      <c r="I2874" t="str">
        <f t="shared" si="398"/>
        <v>True</v>
      </c>
      <c r="J2874" t="e">
        <f t="shared" si="399"/>
        <v>#VALUE!</v>
      </c>
      <c r="K2874" t="s">
        <v>8224</v>
      </c>
      <c r="L2874" t="s">
        <v>8246</v>
      </c>
      <c r="M2874">
        <v>1434768438</v>
      </c>
      <c r="N2874" s="19">
        <f t="shared" si="400"/>
        <v>42174.86618055556</v>
      </c>
      <c r="O2874">
        <v>1429584438</v>
      </c>
      <c r="P2874" s="19">
        <f t="shared" si="401"/>
        <v>42114.86618055556</v>
      </c>
      <c r="Q2874" t="b">
        <v>0</v>
      </c>
      <c r="R2874">
        <v>0</v>
      </c>
      <c r="S2874" t="b">
        <v>0</v>
      </c>
      <c r="T2874" t="s">
        <v>8271</v>
      </c>
      <c r="U2874" s="6" t="e">
        <f t="shared" si="402"/>
        <v>#DIV/0!</v>
      </c>
      <c r="V2874" t="str">
        <f t="shared" si="403"/>
        <v>theater</v>
      </c>
      <c r="W2874" t="str">
        <f t="shared" si="404"/>
        <v>plays</v>
      </c>
    </row>
    <row r="2875" spans="1:23" ht="48" x14ac:dyDescent="0.2">
      <c r="A2875" s="5">
        <f t="shared" si="396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e">
        <f t="shared" si="397"/>
        <v>#VALUE!</v>
      </c>
      <c r="I2875" t="str">
        <f t="shared" si="398"/>
        <v>True</v>
      </c>
      <c r="J2875" t="e">
        <f t="shared" si="399"/>
        <v>#VALUE!</v>
      </c>
      <c r="K2875" t="s">
        <v>8224</v>
      </c>
      <c r="L2875" t="s">
        <v>8246</v>
      </c>
      <c r="M2875">
        <v>1422473831</v>
      </c>
      <c r="N2875" s="19">
        <f t="shared" si="400"/>
        <v>42032.567488425921</v>
      </c>
      <c r="O2875">
        <v>1419881831</v>
      </c>
      <c r="P2875" s="19">
        <f t="shared" si="401"/>
        <v>42002.567488425921</v>
      </c>
      <c r="Q2875" t="b">
        <v>0</v>
      </c>
      <c r="R2875">
        <v>8</v>
      </c>
      <c r="S2875" t="b">
        <v>0</v>
      </c>
      <c r="T2875" t="s">
        <v>8271</v>
      </c>
      <c r="U2875" s="6">
        <f t="shared" si="402"/>
        <v>119.125</v>
      </c>
      <c r="V2875" t="str">
        <f t="shared" si="403"/>
        <v>theater</v>
      </c>
      <c r="W2875" t="str">
        <f t="shared" si="404"/>
        <v>plays</v>
      </c>
    </row>
    <row r="2876" spans="1:23" ht="48" x14ac:dyDescent="0.2">
      <c r="A2876" s="5">
        <f t="shared" si="396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e">
        <f t="shared" si="397"/>
        <v>#VALUE!</v>
      </c>
      <c r="I2876" t="str">
        <f t="shared" si="398"/>
        <v>True</v>
      </c>
      <c r="J2876" t="e">
        <f t="shared" si="399"/>
        <v>#VALUE!</v>
      </c>
      <c r="K2876" t="s">
        <v>8224</v>
      </c>
      <c r="L2876" t="s">
        <v>8246</v>
      </c>
      <c r="M2876">
        <v>1484684186</v>
      </c>
      <c r="N2876" s="19">
        <f t="shared" si="400"/>
        <v>42752.59474537037</v>
      </c>
      <c r="O2876">
        <v>1482092186</v>
      </c>
      <c r="P2876" s="19">
        <f t="shared" si="401"/>
        <v>42722.59474537037</v>
      </c>
      <c r="Q2876" t="b">
        <v>0</v>
      </c>
      <c r="R2876">
        <v>3</v>
      </c>
      <c r="S2876" t="b">
        <v>0</v>
      </c>
      <c r="T2876" t="s">
        <v>8271</v>
      </c>
      <c r="U2876" s="6">
        <f t="shared" si="402"/>
        <v>90.333333333333329</v>
      </c>
      <c r="V2876" t="str">
        <f t="shared" si="403"/>
        <v>theater</v>
      </c>
      <c r="W2876" t="str">
        <f t="shared" si="404"/>
        <v>plays</v>
      </c>
    </row>
    <row r="2877" spans="1:23" ht="48" x14ac:dyDescent="0.2">
      <c r="A2877" s="5">
        <f t="shared" si="396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e">
        <f t="shared" si="397"/>
        <v>#VALUE!</v>
      </c>
      <c r="I2877" t="str">
        <f t="shared" si="398"/>
        <v>True</v>
      </c>
      <c r="J2877" t="e">
        <f t="shared" si="399"/>
        <v>#VALUE!</v>
      </c>
      <c r="K2877" t="s">
        <v>8224</v>
      </c>
      <c r="L2877" t="s">
        <v>8246</v>
      </c>
      <c r="M2877">
        <v>1462417493</v>
      </c>
      <c r="N2877" s="19">
        <f t="shared" si="400"/>
        <v>42494.878391203703</v>
      </c>
      <c r="O2877">
        <v>1459825493</v>
      </c>
      <c r="P2877" s="19">
        <f t="shared" si="401"/>
        <v>42464.878391203703</v>
      </c>
      <c r="Q2877" t="b">
        <v>0</v>
      </c>
      <c r="R2877">
        <v>3</v>
      </c>
      <c r="S2877" t="b">
        <v>0</v>
      </c>
      <c r="T2877" t="s">
        <v>8271</v>
      </c>
      <c r="U2877" s="6">
        <f t="shared" si="402"/>
        <v>2.3333333333333335</v>
      </c>
      <c r="V2877" t="str">
        <f t="shared" si="403"/>
        <v>theater</v>
      </c>
      <c r="W2877" t="str">
        <f t="shared" si="404"/>
        <v>plays</v>
      </c>
    </row>
    <row r="2878" spans="1:23" ht="48" x14ac:dyDescent="0.2">
      <c r="A2878" s="5">
        <f t="shared" si="39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e">
        <f t="shared" si="397"/>
        <v>#VALUE!</v>
      </c>
      <c r="I2878" t="str">
        <f t="shared" si="398"/>
        <v>True</v>
      </c>
      <c r="J2878" t="e">
        <f t="shared" si="399"/>
        <v>#VALUE!</v>
      </c>
      <c r="K2878" t="s">
        <v>8224</v>
      </c>
      <c r="L2878" t="s">
        <v>8246</v>
      </c>
      <c r="M2878">
        <v>1437069079</v>
      </c>
      <c r="N2878" s="19">
        <f t="shared" si="400"/>
        <v>42201.493969907402</v>
      </c>
      <c r="O2878">
        <v>1434477079</v>
      </c>
      <c r="P2878" s="19">
        <f t="shared" si="401"/>
        <v>42171.493969907402</v>
      </c>
      <c r="Q2878" t="b">
        <v>0</v>
      </c>
      <c r="R2878">
        <v>0</v>
      </c>
      <c r="S2878" t="b">
        <v>0</v>
      </c>
      <c r="T2878" t="s">
        <v>8271</v>
      </c>
      <c r="U2878" s="6" t="e">
        <f t="shared" si="402"/>
        <v>#DIV/0!</v>
      </c>
      <c r="V2878" t="str">
        <f t="shared" si="403"/>
        <v>theater</v>
      </c>
      <c r="W2878" t="str">
        <f t="shared" si="404"/>
        <v>plays</v>
      </c>
    </row>
    <row r="2879" spans="1:23" ht="48" x14ac:dyDescent="0.2">
      <c r="A2879" s="5">
        <f t="shared" si="396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e">
        <f t="shared" si="397"/>
        <v>#VALUE!</v>
      </c>
      <c r="I2879" t="str">
        <f t="shared" si="398"/>
        <v>True</v>
      </c>
      <c r="J2879" t="e">
        <f t="shared" si="399"/>
        <v>#VALUE!</v>
      </c>
      <c r="K2879" t="s">
        <v>8224</v>
      </c>
      <c r="L2879" t="s">
        <v>8246</v>
      </c>
      <c r="M2879">
        <v>1480525200</v>
      </c>
      <c r="N2879" s="19">
        <f t="shared" si="400"/>
        <v>42704.458333333328</v>
      </c>
      <c r="O2879">
        <v>1477781724</v>
      </c>
      <c r="P2879" s="19">
        <f t="shared" si="401"/>
        <v>42672.705138888887</v>
      </c>
      <c r="Q2879" t="b">
        <v>0</v>
      </c>
      <c r="R2879">
        <v>6</v>
      </c>
      <c r="S2879" t="b">
        <v>0</v>
      </c>
      <c r="T2879" t="s">
        <v>8271</v>
      </c>
      <c r="U2879" s="6">
        <f t="shared" si="402"/>
        <v>108.33333333333333</v>
      </c>
      <c r="V2879" t="str">
        <f t="shared" si="403"/>
        <v>theater</v>
      </c>
      <c r="W2879" t="str">
        <f t="shared" si="404"/>
        <v>plays</v>
      </c>
    </row>
    <row r="2880" spans="1:23" ht="48" x14ac:dyDescent="0.2">
      <c r="A2880" s="5">
        <f t="shared" si="396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e">
        <f t="shared" si="397"/>
        <v>#VALUE!</v>
      </c>
      <c r="I2880" t="str">
        <f t="shared" si="398"/>
        <v>True</v>
      </c>
      <c r="J2880" t="e">
        <f t="shared" si="399"/>
        <v>#VALUE!</v>
      </c>
      <c r="K2880" t="s">
        <v>8225</v>
      </c>
      <c r="L2880" t="s">
        <v>8247</v>
      </c>
      <c r="M2880">
        <v>1435934795</v>
      </c>
      <c r="N2880" s="19">
        <f t="shared" si="400"/>
        <v>42188.365682870368</v>
      </c>
      <c r="O2880">
        <v>1430750795</v>
      </c>
      <c r="P2880" s="19">
        <f t="shared" si="401"/>
        <v>42128.365682870368</v>
      </c>
      <c r="Q2880" t="b">
        <v>0</v>
      </c>
      <c r="R2880">
        <v>4</v>
      </c>
      <c r="S2880" t="b">
        <v>0</v>
      </c>
      <c r="T2880" t="s">
        <v>8271</v>
      </c>
      <c r="U2880" s="6">
        <f t="shared" si="402"/>
        <v>15.75</v>
      </c>
      <c r="V2880" t="str">
        <f t="shared" si="403"/>
        <v>theater</v>
      </c>
      <c r="W2880" t="str">
        <f t="shared" si="404"/>
        <v>plays</v>
      </c>
    </row>
    <row r="2881" spans="1:23" ht="48" x14ac:dyDescent="0.2">
      <c r="A2881" s="5">
        <f t="shared" si="396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e">
        <f t="shared" si="397"/>
        <v>#VALUE!</v>
      </c>
      <c r="I2881" t="str">
        <f t="shared" si="398"/>
        <v>True</v>
      </c>
      <c r="J2881" t="e">
        <f t="shared" si="399"/>
        <v>#VALUE!</v>
      </c>
      <c r="K2881" t="s">
        <v>8224</v>
      </c>
      <c r="L2881" t="s">
        <v>8246</v>
      </c>
      <c r="M2881">
        <v>1453310661</v>
      </c>
      <c r="N2881" s="19">
        <f t="shared" si="400"/>
        <v>42389.475243055553</v>
      </c>
      <c r="O2881">
        <v>1450718661</v>
      </c>
      <c r="P2881" s="19">
        <f t="shared" si="401"/>
        <v>42359.475243055553</v>
      </c>
      <c r="Q2881" t="b">
        <v>0</v>
      </c>
      <c r="R2881">
        <v>1</v>
      </c>
      <c r="S2881" t="b">
        <v>0</v>
      </c>
      <c r="T2881" t="s">
        <v>8271</v>
      </c>
      <c r="U2881" s="6">
        <f t="shared" si="402"/>
        <v>29</v>
      </c>
      <c r="V2881" t="str">
        <f t="shared" si="403"/>
        <v>theater</v>
      </c>
      <c r="W2881" t="str">
        <f t="shared" si="404"/>
        <v>plays</v>
      </c>
    </row>
    <row r="2882" spans="1:23" ht="48" x14ac:dyDescent="0.2">
      <c r="A2882" s="5">
        <f t="shared" si="396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e">
        <f t="shared" si="397"/>
        <v>#VALUE!</v>
      </c>
      <c r="I2882" t="str">
        <f t="shared" si="398"/>
        <v>True</v>
      </c>
      <c r="J2882" t="e">
        <f t="shared" si="399"/>
        <v>#VALUE!</v>
      </c>
      <c r="K2882" t="s">
        <v>8224</v>
      </c>
      <c r="L2882" t="s">
        <v>8246</v>
      </c>
      <c r="M2882">
        <v>1440090300</v>
      </c>
      <c r="N2882" s="19">
        <f t="shared" si="400"/>
        <v>42236.461805555555</v>
      </c>
      <c r="O2882">
        <v>1436305452</v>
      </c>
      <c r="P2882" s="19">
        <f t="shared" si="401"/>
        <v>42192.655694444446</v>
      </c>
      <c r="Q2882" t="b">
        <v>0</v>
      </c>
      <c r="R2882">
        <v>29</v>
      </c>
      <c r="S2882" t="b">
        <v>0</v>
      </c>
      <c r="T2882" t="s">
        <v>8271</v>
      </c>
      <c r="U2882" s="6">
        <f t="shared" si="402"/>
        <v>96.551724137931032</v>
      </c>
      <c r="V2882" t="str">
        <f t="shared" si="403"/>
        <v>theater</v>
      </c>
      <c r="W2882" t="str">
        <f t="shared" si="404"/>
        <v>plays</v>
      </c>
    </row>
    <row r="2883" spans="1:23" ht="48" x14ac:dyDescent="0.2">
      <c r="A2883" s="5">
        <f t="shared" ref="A2883:A2946" si="405">F2883/E2883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e">
        <f t="shared" ref="H2883:H2946" si="406">IF(SEARCH("*ccess*",G2883),"True","False")</f>
        <v>#VALUE!</v>
      </c>
      <c r="I2883" t="str">
        <f t="shared" ref="I2883:I2946" si="407">IF(SEARCH("*ail*",G2883),"True","False")</f>
        <v>True</v>
      </c>
      <c r="J2883" t="e">
        <f t="shared" ref="J2883:J2946" si="408">IF(SEARCH("*cel*",G2883),"True","False")</f>
        <v>#VALUE!</v>
      </c>
      <c r="K2883" t="s">
        <v>8224</v>
      </c>
      <c r="L2883" t="s">
        <v>8246</v>
      </c>
      <c r="M2883">
        <v>1417620036</v>
      </c>
      <c r="N2883" s="19">
        <f t="shared" ref="N2883:N2946" si="409">(((M2883/60)/60)/24)+DATE(1970,1,1)+(-6/24)</f>
        <v>41976.389305555553</v>
      </c>
      <c r="O2883">
        <v>1412432436</v>
      </c>
      <c r="P2883" s="19">
        <f t="shared" ref="P2883:P2946" si="410">(((O2883/60)/60)/24)+DATE(1970,1,1)+(-6/24)</f>
        <v>41916.347638888888</v>
      </c>
      <c r="Q2883" t="b">
        <v>0</v>
      </c>
      <c r="R2883">
        <v>0</v>
      </c>
      <c r="S2883" t="b">
        <v>0</v>
      </c>
      <c r="T2883" t="s">
        <v>8271</v>
      </c>
      <c r="U2883" s="6" t="e">
        <f t="shared" ref="U2883:U2946" si="411">SUM(F2883/R2883)</f>
        <v>#DIV/0!</v>
      </c>
      <c r="V2883" t="str">
        <f t="shared" ref="V2883:V2946" si="412">LEFT(T2883, FIND("/", T2883) -1)</f>
        <v>theater</v>
      </c>
      <c r="W2883" t="str">
        <f t="shared" ref="W2883:W2946" si="413">RIGHT(T2883, LEN(T2883) -FIND("/", T2883))</f>
        <v>plays</v>
      </c>
    </row>
    <row r="2884" spans="1:23" ht="48" x14ac:dyDescent="0.2">
      <c r="A2884" s="5">
        <f t="shared" si="405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e">
        <f t="shared" si="406"/>
        <v>#VALUE!</v>
      </c>
      <c r="I2884" t="str">
        <f t="shared" si="407"/>
        <v>True</v>
      </c>
      <c r="J2884" t="e">
        <f t="shared" si="408"/>
        <v>#VALUE!</v>
      </c>
      <c r="K2884" t="s">
        <v>8224</v>
      </c>
      <c r="L2884" t="s">
        <v>8246</v>
      </c>
      <c r="M2884">
        <v>1462112318</v>
      </c>
      <c r="N2884" s="19">
        <f t="shared" si="409"/>
        <v>42491.346273148149</v>
      </c>
      <c r="O2884">
        <v>1459520318</v>
      </c>
      <c r="P2884" s="19">
        <f t="shared" si="410"/>
        <v>42461.346273148149</v>
      </c>
      <c r="Q2884" t="b">
        <v>0</v>
      </c>
      <c r="R2884">
        <v>4</v>
      </c>
      <c r="S2884" t="b">
        <v>0</v>
      </c>
      <c r="T2884" t="s">
        <v>8271</v>
      </c>
      <c r="U2884" s="6">
        <f t="shared" si="411"/>
        <v>63</v>
      </c>
      <c r="V2884" t="str">
        <f t="shared" si="412"/>
        <v>theater</v>
      </c>
      <c r="W2884" t="str">
        <f t="shared" si="413"/>
        <v>plays</v>
      </c>
    </row>
    <row r="2885" spans="1:23" ht="48" x14ac:dyDescent="0.2">
      <c r="A2885" s="5">
        <f t="shared" si="405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e">
        <f t="shared" si="406"/>
        <v>#VALUE!</v>
      </c>
      <c r="I2885" t="str">
        <f t="shared" si="407"/>
        <v>True</v>
      </c>
      <c r="J2885" t="e">
        <f t="shared" si="408"/>
        <v>#VALUE!</v>
      </c>
      <c r="K2885" t="s">
        <v>8224</v>
      </c>
      <c r="L2885" t="s">
        <v>8246</v>
      </c>
      <c r="M2885">
        <v>1454734740</v>
      </c>
      <c r="N2885" s="19">
        <f t="shared" si="409"/>
        <v>42405.957638888889</v>
      </c>
      <c r="O2885">
        <v>1451684437</v>
      </c>
      <c r="P2885" s="19">
        <f t="shared" si="410"/>
        <v>42370.65320601852</v>
      </c>
      <c r="Q2885" t="b">
        <v>0</v>
      </c>
      <c r="R2885">
        <v>5</v>
      </c>
      <c r="S2885" t="b">
        <v>0</v>
      </c>
      <c r="T2885" t="s">
        <v>8271</v>
      </c>
      <c r="U2885" s="6">
        <f t="shared" si="411"/>
        <v>381.6</v>
      </c>
      <c r="V2885" t="str">
        <f t="shared" si="412"/>
        <v>theater</v>
      </c>
      <c r="W2885" t="str">
        <f t="shared" si="413"/>
        <v>plays</v>
      </c>
    </row>
    <row r="2886" spans="1:23" ht="32" x14ac:dyDescent="0.2">
      <c r="A2886" s="5">
        <f t="shared" si="405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e">
        <f t="shared" si="406"/>
        <v>#VALUE!</v>
      </c>
      <c r="I2886" t="str">
        <f t="shared" si="407"/>
        <v>True</v>
      </c>
      <c r="J2886" t="e">
        <f t="shared" si="408"/>
        <v>#VALUE!</v>
      </c>
      <c r="K2886" t="s">
        <v>8224</v>
      </c>
      <c r="L2886" t="s">
        <v>8246</v>
      </c>
      <c r="M2886">
        <v>1417800435</v>
      </c>
      <c r="N2886" s="19">
        <f t="shared" si="409"/>
        <v>41978.477256944447</v>
      </c>
      <c r="O2886">
        <v>1415208435</v>
      </c>
      <c r="P2886" s="19">
        <f t="shared" si="410"/>
        <v>41948.477256944447</v>
      </c>
      <c r="Q2886" t="b">
        <v>0</v>
      </c>
      <c r="R2886">
        <v>4</v>
      </c>
      <c r="S2886" t="b">
        <v>0</v>
      </c>
      <c r="T2886" t="s">
        <v>8271</v>
      </c>
      <c r="U2886" s="6">
        <f t="shared" si="411"/>
        <v>46.25</v>
      </c>
      <c r="V2886" t="str">
        <f t="shared" si="412"/>
        <v>theater</v>
      </c>
      <c r="W2886" t="str">
        <f t="shared" si="413"/>
        <v>plays</v>
      </c>
    </row>
    <row r="2887" spans="1:23" ht="32" x14ac:dyDescent="0.2">
      <c r="A2887" s="5">
        <f t="shared" si="405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e">
        <f t="shared" si="406"/>
        <v>#VALUE!</v>
      </c>
      <c r="I2887" t="str">
        <f t="shared" si="407"/>
        <v>True</v>
      </c>
      <c r="J2887" t="e">
        <f t="shared" si="408"/>
        <v>#VALUE!</v>
      </c>
      <c r="K2887" t="s">
        <v>8224</v>
      </c>
      <c r="L2887" t="s">
        <v>8246</v>
      </c>
      <c r="M2887">
        <v>1426294201</v>
      </c>
      <c r="N2887" s="19">
        <f t="shared" si="409"/>
        <v>42076.784733796296</v>
      </c>
      <c r="O2887">
        <v>1423705801</v>
      </c>
      <c r="P2887" s="19">
        <f t="shared" si="410"/>
        <v>42046.82640046296</v>
      </c>
      <c r="Q2887" t="b">
        <v>0</v>
      </c>
      <c r="R2887">
        <v>5</v>
      </c>
      <c r="S2887" t="b">
        <v>0</v>
      </c>
      <c r="T2887" t="s">
        <v>8271</v>
      </c>
      <c r="U2887" s="6">
        <f t="shared" si="411"/>
        <v>26</v>
      </c>
      <c r="V2887" t="str">
        <f t="shared" si="412"/>
        <v>theater</v>
      </c>
      <c r="W2887" t="str">
        <f t="shared" si="413"/>
        <v>plays</v>
      </c>
    </row>
    <row r="2888" spans="1:23" ht="48" x14ac:dyDescent="0.2">
      <c r="A2888" s="5">
        <f t="shared" si="405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e">
        <f t="shared" si="406"/>
        <v>#VALUE!</v>
      </c>
      <c r="I2888" t="str">
        <f t="shared" si="407"/>
        <v>True</v>
      </c>
      <c r="J2888" t="e">
        <f t="shared" si="408"/>
        <v>#VALUE!</v>
      </c>
      <c r="K2888" t="s">
        <v>8224</v>
      </c>
      <c r="L2888" t="s">
        <v>8246</v>
      </c>
      <c r="M2888">
        <v>1442635140</v>
      </c>
      <c r="N2888" s="19">
        <f t="shared" si="409"/>
        <v>42265.915972222225</v>
      </c>
      <c r="O2888">
        <v>1442243484</v>
      </c>
      <c r="P2888" s="19">
        <f t="shared" si="410"/>
        <v>42261.382916666669</v>
      </c>
      <c r="Q2888" t="b">
        <v>0</v>
      </c>
      <c r="R2888">
        <v>1</v>
      </c>
      <c r="S2888" t="b">
        <v>0</v>
      </c>
      <c r="T2888" t="s">
        <v>8271</v>
      </c>
      <c r="U2888" s="6">
        <f t="shared" si="411"/>
        <v>10</v>
      </c>
      <c r="V2888" t="str">
        <f t="shared" si="412"/>
        <v>theater</v>
      </c>
      <c r="W2888" t="str">
        <f t="shared" si="413"/>
        <v>plays</v>
      </c>
    </row>
    <row r="2889" spans="1:23" ht="48" x14ac:dyDescent="0.2">
      <c r="A2889" s="5">
        <f t="shared" si="405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e">
        <f t="shared" si="406"/>
        <v>#VALUE!</v>
      </c>
      <c r="I2889" t="str">
        <f t="shared" si="407"/>
        <v>True</v>
      </c>
      <c r="J2889" t="e">
        <f t="shared" si="408"/>
        <v>#VALUE!</v>
      </c>
      <c r="K2889" t="s">
        <v>8224</v>
      </c>
      <c r="L2889" t="s">
        <v>8246</v>
      </c>
      <c r="M2889">
        <v>1420971324</v>
      </c>
      <c r="N2889" s="19">
        <f t="shared" si="409"/>
        <v>42015.177361111113</v>
      </c>
      <c r="O2889">
        <v>1418379324</v>
      </c>
      <c r="P2889" s="19">
        <f t="shared" si="410"/>
        <v>41985.177361111113</v>
      </c>
      <c r="Q2889" t="b">
        <v>0</v>
      </c>
      <c r="R2889">
        <v>1</v>
      </c>
      <c r="S2889" t="b">
        <v>0</v>
      </c>
      <c r="T2889" t="s">
        <v>8271</v>
      </c>
      <c r="U2889" s="6">
        <f t="shared" si="411"/>
        <v>5</v>
      </c>
      <c r="V2889" t="str">
        <f t="shared" si="412"/>
        <v>theater</v>
      </c>
      <c r="W2889" t="str">
        <f t="shared" si="413"/>
        <v>plays</v>
      </c>
    </row>
    <row r="2890" spans="1:23" ht="48" x14ac:dyDescent="0.2">
      <c r="A2890" s="5">
        <f t="shared" si="40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e">
        <f t="shared" si="406"/>
        <v>#VALUE!</v>
      </c>
      <c r="I2890" t="str">
        <f t="shared" si="407"/>
        <v>True</v>
      </c>
      <c r="J2890" t="e">
        <f t="shared" si="408"/>
        <v>#VALUE!</v>
      </c>
      <c r="K2890" t="s">
        <v>8224</v>
      </c>
      <c r="L2890" t="s">
        <v>8246</v>
      </c>
      <c r="M2890">
        <v>1413608340</v>
      </c>
      <c r="N2890" s="19">
        <f t="shared" si="409"/>
        <v>41929.957638888889</v>
      </c>
      <c r="O2890">
        <v>1412945440</v>
      </c>
      <c r="P2890" s="19">
        <f t="shared" si="410"/>
        <v>41922.285185185188</v>
      </c>
      <c r="Q2890" t="b">
        <v>0</v>
      </c>
      <c r="R2890">
        <v>0</v>
      </c>
      <c r="S2890" t="b">
        <v>0</v>
      </c>
      <c r="T2890" t="s">
        <v>8271</v>
      </c>
      <c r="U2890" s="6" t="e">
        <f t="shared" si="411"/>
        <v>#DIV/0!</v>
      </c>
      <c r="V2890" t="str">
        <f t="shared" si="412"/>
        <v>theater</v>
      </c>
      <c r="W2890" t="str">
        <f t="shared" si="413"/>
        <v>plays</v>
      </c>
    </row>
    <row r="2891" spans="1:23" ht="48" x14ac:dyDescent="0.2">
      <c r="A2891" s="5">
        <f t="shared" si="405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e">
        <f t="shared" si="406"/>
        <v>#VALUE!</v>
      </c>
      <c r="I2891" t="str">
        <f t="shared" si="407"/>
        <v>True</v>
      </c>
      <c r="J2891" t="e">
        <f t="shared" si="408"/>
        <v>#VALUE!</v>
      </c>
      <c r="K2891" t="s">
        <v>8224</v>
      </c>
      <c r="L2891" t="s">
        <v>8246</v>
      </c>
      <c r="M2891">
        <v>1409344985</v>
      </c>
      <c r="N2891" s="19">
        <f t="shared" si="409"/>
        <v>41880.613252314812</v>
      </c>
      <c r="O2891">
        <v>1406752985</v>
      </c>
      <c r="P2891" s="19">
        <f t="shared" si="410"/>
        <v>41850.613252314812</v>
      </c>
      <c r="Q2891" t="b">
        <v>0</v>
      </c>
      <c r="R2891">
        <v>14</v>
      </c>
      <c r="S2891" t="b">
        <v>0</v>
      </c>
      <c r="T2891" t="s">
        <v>8271</v>
      </c>
      <c r="U2891" s="6">
        <f t="shared" si="411"/>
        <v>81.571428571428569</v>
      </c>
      <c r="V2891" t="str">
        <f t="shared" si="412"/>
        <v>theater</v>
      </c>
      <c r="W2891" t="str">
        <f t="shared" si="413"/>
        <v>plays</v>
      </c>
    </row>
    <row r="2892" spans="1:23" ht="48" x14ac:dyDescent="0.2">
      <c r="A2892" s="5">
        <f t="shared" si="405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e">
        <f t="shared" si="406"/>
        <v>#VALUE!</v>
      </c>
      <c r="I2892" t="str">
        <f t="shared" si="407"/>
        <v>True</v>
      </c>
      <c r="J2892" t="e">
        <f t="shared" si="408"/>
        <v>#VALUE!</v>
      </c>
      <c r="K2892" t="s">
        <v>8224</v>
      </c>
      <c r="L2892" t="s">
        <v>8246</v>
      </c>
      <c r="M2892">
        <v>1407553200</v>
      </c>
      <c r="N2892" s="19">
        <f t="shared" si="409"/>
        <v>41859.875</v>
      </c>
      <c r="O2892">
        <v>1405100992</v>
      </c>
      <c r="P2892" s="19">
        <f t="shared" si="410"/>
        <v>41831.492962962962</v>
      </c>
      <c r="Q2892" t="b">
        <v>0</v>
      </c>
      <c r="R2892">
        <v>3</v>
      </c>
      <c r="S2892" t="b">
        <v>0</v>
      </c>
      <c r="T2892" t="s">
        <v>8271</v>
      </c>
      <c r="U2892" s="6">
        <f t="shared" si="411"/>
        <v>7</v>
      </c>
      <c r="V2892" t="str">
        <f t="shared" si="412"/>
        <v>theater</v>
      </c>
      <c r="W2892" t="str">
        <f t="shared" si="413"/>
        <v>plays</v>
      </c>
    </row>
    <row r="2893" spans="1:23" ht="48" x14ac:dyDescent="0.2">
      <c r="A2893" s="5">
        <f t="shared" si="405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e">
        <f t="shared" si="406"/>
        <v>#VALUE!</v>
      </c>
      <c r="I2893" t="str">
        <f t="shared" si="407"/>
        <v>True</v>
      </c>
      <c r="J2893" t="e">
        <f t="shared" si="408"/>
        <v>#VALUE!</v>
      </c>
      <c r="K2893" t="s">
        <v>8224</v>
      </c>
      <c r="L2893" t="s">
        <v>8246</v>
      </c>
      <c r="M2893">
        <v>1460751128</v>
      </c>
      <c r="N2893" s="19">
        <f t="shared" si="409"/>
        <v>42475.59175925926</v>
      </c>
      <c r="O2893">
        <v>1455570728</v>
      </c>
      <c r="P2893" s="19">
        <f t="shared" si="410"/>
        <v>42415.633425925931</v>
      </c>
      <c r="Q2893" t="b">
        <v>0</v>
      </c>
      <c r="R2893">
        <v>10</v>
      </c>
      <c r="S2893" t="b">
        <v>0</v>
      </c>
      <c r="T2893" t="s">
        <v>8271</v>
      </c>
      <c r="U2893" s="6">
        <f t="shared" si="411"/>
        <v>27.3</v>
      </c>
      <c r="V2893" t="str">
        <f t="shared" si="412"/>
        <v>theater</v>
      </c>
      <c r="W2893" t="str">
        <f t="shared" si="413"/>
        <v>plays</v>
      </c>
    </row>
    <row r="2894" spans="1:23" ht="48" x14ac:dyDescent="0.2">
      <c r="A2894" s="5">
        <f t="shared" si="405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e">
        <f t="shared" si="406"/>
        <v>#VALUE!</v>
      </c>
      <c r="I2894" t="str">
        <f t="shared" si="407"/>
        <v>True</v>
      </c>
      <c r="J2894" t="e">
        <f t="shared" si="408"/>
        <v>#VALUE!</v>
      </c>
      <c r="K2894" t="s">
        <v>8224</v>
      </c>
      <c r="L2894" t="s">
        <v>8246</v>
      </c>
      <c r="M2894">
        <v>1409000400</v>
      </c>
      <c r="N2894" s="19">
        <f t="shared" si="409"/>
        <v>41876.625</v>
      </c>
      <c r="O2894">
        <v>1408381704</v>
      </c>
      <c r="P2894" s="19">
        <f t="shared" si="410"/>
        <v>41869.464166666665</v>
      </c>
      <c r="Q2894" t="b">
        <v>0</v>
      </c>
      <c r="R2894">
        <v>17</v>
      </c>
      <c r="S2894" t="b">
        <v>0</v>
      </c>
      <c r="T2894" t="s">
        <v>8271</v>
      </c>
      <c r="U2894" s="6">
        <f t="shared" si="411"/>
        <v>29.411764705882351</v>
      </c>
      <c r="V2894" t="str">
        <f t="shared" si="412"/>
        <v>theater</v>
      </c>
      <c r="W2894" t="str">
        <f t="shared" si="413"/>
        <v>plays</v>
      </c>
    </row>
    <row r="2895" spans="1:23" ht="16" x14ac:dyDescent="0.2">
      <c r="A2895" s="5">
        <f t="shared" si="405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e">
        <f t="shared" si="406"/>
        <v>#VALUE!</v>
      </c>
      <c r="I2895" t="str">
        <f t="shared" si="407"/>
        <v>True</v>
      </c>
      <c r="J2895" t="e">
        <f t="shared" si="408"/>
        <v>#VALUE!</v>
      </c>
      <c r="K2895" t="s">
        <v>8224</v>
      </c>
      <c r="L2895" t="s">
        <v>8246</v>
      </c>
      <c r="M2895">
        <v>1420768800</v>
      </c>
      <c r="N2895" s="19">
        <f t="shared" si="409"/>
        <v>42012.833333333328</v>
      </c>
      <c r="O2895">
        <v>1415644395</v>
      </c>
      <c r="P2895" s="19">
        <f t="shared" si="410"/>
        <v>41953.523090277777</v>
      </c>
      <c r="Q2895" t="b">
        <v>0</v>
      </c>
      <c r="R2895">
        <v>2</v>
      </c>
      <c r="S2895" t="b">
        <v>0</v>
      </c>
      <c r="T2895" t="s">
        <v>8271</v>
      </c>
      <c r="U2895" s="6">
        <f t="shared" si="411"/>
        <v>12.5</v>
      </c>
      <c r="V2895" t="str">
        <f t="shared" si="412"/>
        <v>theater</v>
      </c>
      <c r="W2895" t="str">
        <f t="shared" si="413"/>
        <v>plays</v>
      </c>
    </row>
    <row r="2896" spans="1:23" ht="32" x14ac:dyDescent="0.2">
      <c r="A2896" s="5">
        <f t="shared" si="40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e">
        <f t="shared" si="406"/>
        <v>#VALUE!</v>
      </c>
      <c r="I2896" t="str">
        <f t="shared" si="407"/>
        <v>True</v>
      </c>
      <c r="J2896" t="e">
        <f t="shared" si="408"/>
        <v>#VALUE!</v>
      </c>
      <c r="K2896" t="s">
        <v>8224</v>
      </c>
      <c r="L2896" t="s">
        <v>8246</v>
      </c>
      <c r="M2896">
        <v>1428100815</v>
      </c>
      <c r="N2896" s="19">
        <f t="shared" si="409"/>
        <v>42097.694618055553</v>
      </c>
      <c r="O2896">
        <v>1422920415</v>
      </c>
      <c r="P2896" s="19">
        <f t="shared" si="410"/>
        <v>42037.736284722225</v>
      </c>
      <c r="Q2896" t="b">
        <v>0</v>
      </c>
      <c r="R2896">
        <v>0</v>
      </c>
      <c r="S2896" t="b">
        <v>0</v>
      </c>
      <c r="T2896" t="s">
        <v>8271</v>
      </c>
      <c r="U2896" s="6" t="e">
        <f t="shared" si="411"/>
        <v>#DIV/0!</v>
      </c>
      <c r="V2896" t="str">
        <f t="shared" si="412"/>
        <v>theater</v>
      </c>
      <c r="W2896" t="str">
        <f t="shared" si="413"/>
        <v>plays</v>
      </c>
    </row>
    <row r="2897" spans="1:23" ht="48" x14ac:dyDescent="0.2">
      <c r="A2897" s="5">
        <f t="shared" si="405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e">
        <f t="shared" si="406"/>
        <v>#VALUE!</v>
      </c>
      <c r="I2897" t="str">
        <f t="shared" si="407"/>
        <v>True</v>
      </c>
      <c r="J2897" t="e">
        <f t="shared" si="408"/>
        <v>#VALUE!</v>
      </c>
      <c r="K2897" t="s">
        <v>8224</v>
      </c>
      <c r="L2897" t="s">
        <v>8246</v>
      </c>
      <c r="M2897">
        <v>1403470800</v>
      </c>
      <c r="N2897" s="19">
        <f t="shared" si="409"/>
        <v>41812.625</v>
      </c>
      <c r="O2897">
        <v>1403356792</v>
      </c>
      <c r="P2897" s="19">
        <f t="shared" si="410"/>
        <v>41811.305462962962</v>
      </c>
      <c r="Q2897" t="b">
        <v>0</v>
      </c>
      <c r="R2897">
        <v>4</v>
      </c>
      <c r="S2897" t="b">
        <v>0</v>
      </c>
      <c r="T2897" t="s">
        <v>8271</v>
      </c>
      <c r="U2897" s="6">
        <f t="shared" si="411"/>
        <v>5.75</v>
      </c>
      <c r="V2897" t="str">
        <f t="shared" si="412"/>
        <v>theater</v>
      </c>
      <c r="W2897" t="str">
        <f t="shared" si="413"/>
        <v>plays</v>
      </c>
    </row>
    <row r="2898" spans="1:23" ht="48" x14ac:dyDescent="0.2">
      <c r="A2898" s="5">
        <f t="shared" si="405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e">
        <f t="shared" si="406"/>
        <v>#VALUE!</v>
      </c>
      <c r="I2898" t="str">
        <f t="shared" si="407"/>
        <v>True</v>
      </c>
      <c r="J2898" t="e">
        <f t="shared" si="408"/>
        <v>#VALUE!</v>
      </c>
      <c r="K2898" t="s">
        <v>8224</v>
      </c>
      <c r="L2898" t="s">
        <v>8246</v>
      </c>
      <c r="M2898">
        <v>1481522400</v>
      </c>
      <c r="N2898" s="19">
        <f t="shared" si="409"/>
        <v>42716</v>
      </c>
      <c r="O2898">
        <v>1480283321</v>
      </c>
      <c r="P2898" s="19">
        <f t="shared" si="410"/>
        <v>42701.658807870372</v>
      </c>
      <c r="Q2898" t="b">
        <v>0</v>
      </c>
      <c r="R2898">
        <v>12</v>
      </c>
      <c r="S2898" t="b">
        <v>0</v>
      </c>
      <c r="T2898" t="s">
        <v>8271</v>
      </c>
      <c r="U2898" s="6">
        <f t="shared" si="411"/>
        <v>52.083333333333336</v>
      </c>
      <c r="V2898" t="str">
        <f t="shared" si="412"/>
        <v>theater</v>
      </c>
      <c r="W2898" t="str">
        <f t="shared" si="413"/>
        <v>plays</v>
      </c>
    </row>
    <row r="2899" spans="1:23" ht="48" x14ac:dyDescent="0.2">
      <c r="A2899" s="5">
        <f t="shared" si="405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e">
        <f t="shared" si="406"/>
        <v>#VALUE!</v>
      </c>
      <c r="I2899" t="str">
        <f t="shared" si="407"/>
        <v>True</v>
      </c>
      <c r="J2899" t="e">
        <f t="shared" si="408"/>
        <v>#VALUE!</v>
      </c>
      <c r="K2899" t="s">
        <v>8224</v>
      </c>
      <c r="L2899" t="s">
        <v>8246</v>
      </c>
      <c r="M2899">
        <v>1444577345</v>
      </c>
      <c r="N2899" s="19">
        <f t="shared" si="409"/>
        <v>42288.395196759258</v>
      </c>
      <c r="O2899">
        <v>1441985458</v>
      </c>
      <c r="P2899" s="19">
        <f t="shared" si="410"/>
        <v>42258.396504629629</v>
      </c>
      <c r="Q2899" t="b">
        <v>0</v>
      </c>
      <c r="R2899">
        <v>3</v>
      </c>
      <c r="S2899" t="b">
        <v>0</v>
      </c>
      <c r="T2899" t="s">
        <v>8271</v>
      </c>
      <c r="U2899" s="6">
        <f t="shared" si="411"/>
        <v>183.33333333333334</v>
      </c>
      <c r="V2899" t="str">
        <f t="shared" si="412"/>
        <v>theater</v>
      </c>
      <c r="W2899" t="str">
        <f t="shared" si="413"/>
        <v>plays</v>
      </c>
    </row>
    <row r="2900" spans="1:23" ht="48" x14ac:dyDescent="0.2">
      <c r="A2900" s="5">
        <f t="shared" si="405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e">
        <f t="shared" si="406"/>
        <v>#VALUE!</v>
      </c>
      <c r="I2900" t="str">
        <f t="shared" si="407"/>
        <v>True</v>
      </c>
      <c r="J2900" t="e">
        <f t="shared" si="408"/>
        <v>#VALUE!</v>
      </c>
      <c r="K2900" t="s">
        <v>8224</v>
      </c>
      <c r="L2900" t="s">
        <v>8246</v>
      </c>
      <c r="M2900">
        <v>1446307053</v>
      </c>
      <c r="N2900" s="19">
        <f t="shared" si="409"/>
        <v>42308.414965277778</v>
      </c>
      <c r="O2900">
        <v>1443715053</v>
      </c>
      <c r="P2900" s="19">
        <f t="shared" si="410"/>
        <v>42278.414965277778</v>
      </c>
      <c r="Q2900" t="b">
        <v>0</v>
      </c>
      <c r="R2900">
        <v>12</v>
      </c>
      <c r="S2900" t="b">
        <v>0</v>
      </c>
      <c r="T2900" t="s">
        <v>8271</v>
      </c>
      <c r="U2900" s="6">
        <f t="shared" si="411"/>
        <v>26.333333333333332</v>
      </c>
      <c r="V2900" t="str">
        <f t="shared" si="412"/>
        <v>theater</v>
      </c>
      <c r="W2900" t="str">
        <f t="shared" si="413"/>
        <v>plays</v>
      </c>
    </row>
    <row r="2901" spans="1:23" ht="48" x14ac:dyDescent="0.2">
      <c r="A2901" s="5">
        <f t="shared" si="40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e">
        <f t="shared" si="406"/>
        <v>#VALUE!</v>
      </c>
      <c r="I2901" t="str">
        <f t="shared" si="407"/>
        <v>True</v>
      </c>
      <c r="J2901" t="e">
        <f t="shared" si="408"/>
        <v>#VALUE!</v>
      </c>
      <c r="K2901" t="s">
        <v>8224</v>
      </c>
      <c r="L2901" t="s">
        <v>8246</v>
      </c>
      <c r="M2901">
        <v>1469325158</v>
      </c>
      <c r="N2901" s="19">
        <f t="shared" si="409"/>
        <v>42574.828217592592</v>
      </c>
      <c r="O2901">
        <v>1464141158</v>
      </c>
      <c r="P2901" s="19">
        <f t="shared" si="410"/>
        <v>42514.828217592592</v>
      </c>
      <c r="Q2901" t="b">
        <v>0</v>
      </c>
      <c r="R2901">
        <v>0</v>
      </c>
      <c r="S2901" t="b">
        <v>0</v>
      </c>
      <c r="T2901" t="s">
        <v>8271</v>
      </c>
      <c r="U2901" s="6" t="e">
        <f t="shared" si="411"/>
        <v>#DIV/0!</v>
      </c>
      <c r="V2901" t="str">
        <f t="shared" si="412"/>
        <v>theater</v>
      </c>
      <c r="W2901" t="str">
        <f t="shared" si="413"/>
        <v>plays</v>
      </c>
    </row>
    <row r="2902" spans="1:23" ht="48" x14ac:dyDescent="0.2">
      <c r="A2902" s="5">
        <f t="shared" si="405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e">
        <f t="shared" si="406"/>
        <v>#VALUE!</v>
      </c>
      <c r="I2902" t="str">
        <f t="shared" si="407"/>
        <v>True</v>
      </c>
      <c r="J2902" t="e">
        <f t="shared" si="408"/>
        <v>#VALUE!</v>
      </c>
      <c r="K2902" t="s">
        <v>8224</v>
      </c>
      <c r="L2902" t="s">
        <v>8246</v>
      </c>
      <c r="M2902">
        <v>1407562632</v>
      </c>
      <c r="N2902" s="19">
        <f t="shared" si="409"/>
        <v>41859.984166666669</v>
      </c>
      <c r="O2902">
        <v>1404970632</v>
      </c>
      <c r="P2902" s="19">
        <f t="shared" si="410"/>
        <v>41829.984166666669</v>
      </c>
      <c r="Q2902" t="b">
        <v>0</v>
      </c>
      <c r="R2902">
        <v>7</v>
      </c>
      <c r="S2902" t="b">
        <v>0</v>
      </c>
      <c r="T2902" t="s">
        <v>8271</v>
      </c>
      <c r="U2902" s="6">
        <f t="shared" si="411"/>
        <v>486.42857142857144</v>
      </c>
      <c r="V2902" t="str">
        <f t="shared" si="412"/>
        <v>theater</v>
      </c>
      <c r="W2902" t="str">
        <f t="shared" si="413"/>
        <v>plays</v>
      </c>
    </row>
    <row r="2903" spans="1:23" ht="48" x14ac:dyDescent="0.2">
      <c r="A2903" s="5">
        <f t="shared" si="405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e">
        <f t="shared" si="406"/>
        <v>#VALUE!</v>
      </c>
      <c r="I2903" t="str">
        <f t="shared" si="407"/>
        <v>True</v>
      </c>
      <c r="J2903" t="e">
        <f t="shared" si="408"/>
        <v>#VALUE!</v>
      </c>
      <c r="K2903" t="s">
        <v>8224</v>
      </c>
      <c r="L2903" t="s">
        <v>8246</v>
      </c>
      <c r="M2903">
        <v>1423345339</v>
      </c>
      <c r="N2903" s="19">
        <f t="shared" si="409"/>
        <v>42042.654386574075</v>
      </c>
      <c r="O2903">
        <v>1418161339</v>
      </c>
      <c r="P2903" s="19">
        <f t="shared" si="410"/>
        <v>41982.654386574075</v>
      </c>
      <c r="Q2903" t="b">
        <v>0</v>
      </c>
      <c r="R2903">
        <v>2</v>
      </c>
      <c r="S2903" t="b">
        <v>0</v>
      </c>
      <c r="T2903" t="s">
        <v>8271</v>
      </c>
      <c r="U2903" s="6">
        <f t="shared" si="411"/>
        <v>3</v>
      </c>
      <c r="V2903" t="str">
        <f t="shared" si="412"/>
        <v>theater</v>
      </c>
      <c r="W2903" t="str">
        <f t="shared" si="413"/>
        <v>plays</v>
      </c>
    </row>
    <row r="2904" spans="1:23" ht="32" x14ac:dyDescent="0.2">
      <c r="A2904" s="5">
        <f t="shared" si="405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e">
        <f t="shared" si="406"/>
        <v>#VALUE!</v>
      </c>
      <c r="I2904" t="str">
        <f t="shared" si="407"/>
        <v>True</v>
      </c>
      <c r="J2904" t="e">
        <f t="shared" si="408"/>
        <v>#VALUE!</v>
      </c>
      <c r="K2904" t="s">
        <v>8224</v>
      </c>
      <c r="L2904" t="s">
        <v>8246</v>
      </c>
      <c r="M2904">
        <v>1440412396</v>
      </c>
      <c r="N2904" s="19">
        <f t="shared" si="409"/>
        <v>42240.189768518518</v>
      </c>
      <c r="O2904">
        <v>1437820396</v>
      </c>
      <c r="P2904" s="19">
        <f t="shared" si="410"/>
        <v>42210.189768518518</v>
      </c>
      <c r="Q2904" t="b">
        <v>0</v>
      </c>
      <c r="R2904">
        <v>1</v>
      </c>
      <c r="S2904" t="b">
        <v>0</v>
      </c>
      <c r="T2904" t="s">
        <v>8271</v>
      </c>
      <c r="U2904" s="6">
        <f t="shared" si="411"/>
        <v>25</v>
      </c>
      <c r="V2904" t="str">
        <f t="shared" si="412"/>
        <v>theater</v>
      </c>
      <c r="W2904" t="str">
        <f t="shared" si="413"/>
        <v>plays</v>
      </c>
    </row>
    <row r="2905" spans="1:23" ht="48" x14ac:dyDescent="0.2">
      <c r="A2905" s="5">
        <f t="shared" si="405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e">
        <f t="shared" si="406"/>
        <v>#VALUE!</v>
      </c>
      <c r="I2905" t="str">
        <f t="shared" si="407"/>
        <v>True</v>
      </c>
      <c r="J2905" t="e">
        <f t="shared" si="408"/>
        <v>#VALUE!</v>
      </c>
      <c r="K2905" t="s">
        <v>8224</v>
      </c>
      <c r="L2905" t="s">
        <v>8246</v>
      </c>
      <c r="M2905">
        <v>1441771218</v>
      </c>
      <c r="N2905" s="19">
        <f t="shared" si="409"/>
        <v>42255.916874999995</v>
      </c>
      <c r="O2905">
        <v>1436587218</v>
      </c>
      <c r="P2905" s="19">
        <f t="shared" si="410"/>
        <v>42195.916874999995</v>
      </c>
      <c r="Q2905" t="b">
        <v>0</v>
      </c>
      <c r="R2905">
        <v>4</v>
      </c>
      <c r="S2905" t="b">
        <v>0</v>
      </c>
      <c r="T2905" t="s">
        <v>8271</v>
      </c>
      <c r="U2905" s="6">
        <f t="shared" si="411"/>
        <v>9.75</v>
      </c>
      <c r="V2905" t="str">
        <f t="shared" si="412"/>
        <v>theater</v>
      </c>
      <c r="W2905" t="str">
        <f t="shared" si="413"/>
        <v>plays</v>
      </c>
    </row>
    <row r="2906" spans="1:23" ht="48" x14ac:dyDescent="0.2">
      <c r="A2906" s="5">
        <f t="shared" si="405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e">
        <f t="shared" si="406"/>
        <v>#VALUE!</v>
      </c>
      <c r="I2906" t="str">
        <f t="shared" si="407"/>
        <v>True</v>
      </c>
      <c r="J2906" t="e">
        <f t="shared" si="408"/>
        <v>#VALUE!</v>
      </c>
      <c r="K2906" t="s">
        <v>8225</v>
      </c>
      <c r="L2906" t="s">
        <v>8247</v>
      </c>
      <c r="M2906">
        <v>1415534400</v>
      </c>
      <c r="N2906" s="19">
        <f t="shared" si="409"/>
        <v>41952.25</v>
      </c>
      <c r="O2906">
        <v>1414538031</v>
      </c>
      <c r="P2906" s="19">
        <f t="shared" si="410"/>
        <v>41940.717951388891</v>
      </c>
      <c r="Q2906" t="b">
        <v>0</v>
      </c>
      <c r="R2906">
        <v>4</v>
      </c>
      <c r="S2906" t="b">
        <v>0</v>
      </c>
      <c r="T2906" t="s">
        <v>8271</v>
      </c>
      <c r="U2906" s="6">
        <f t="shared" si="411"/>
        <v>18.75</v>
      </c>
      <c r="V2906" t="str">
        <f t="shared" si="412"/>
        <v>theater</v>
      </c>
      <c r="W2906" t="str">
        <f t="shared" si="413"/>
        <v>plays</v>
      </c>
    </row>
    <row r="2907" spans="1:23" ht="48" x14ac:dyDescent="0.2">
      <c r="A2907" s="5">
        <f t="shared" si="405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e">
        <f t="shared" si="406"/>
        <v>#VALUE!</v>
      </c>
      <c r="I2907" t="str">
        <f t="shared" si="407"/>
        <v>True</v>
      </c>
      <c r="J2907" t="e">
        <f t="shared" si="408"/>
        <v>#VALUE!</v>
      </c>
      <c r="K2907" t="s">
        <v>8224</v>
      </c>
      <c r="L2907" t="s">
        <v>8246</v>
      </c>
      <c r="M2907">
        <v>1473211313</v>
      </c>
      <c r="N2907" s="19">
        <f t="shared" si="409"/>
        <v>42619.806863425925</v>
      </c>
      <c r="O2907">
        <v>1472001713</v>
      </c>
      <c r="P2907" s="19">
        <f t="shared" si="410"/>
        <v>42605.806863425925</v>
      </c>
      <c r="Q2907" t="b">
        <v>0</v>
      </c>
      <c r="R2907">
        <v>17</v>
      </c>
      <c r="S2907" t="b">
        <v>0</v>
      </c>
      <c r="T2907" t="s">
        <v>8271</v>
      </c>
      <c r="U2907" s="6">
        <f t="shared" si="411"/>
        <v>36.588235294117645</v>
      </c>
      <c r="V2907" t="str">
        <f t="shared" si="412"/>
        <v>theater</v>
      </c>
      <c r="W2907" t="str">
        <f t="shared" si="413"/>
        <v>plays</v>
      </c>
    </row>
    <row r="2908" spans="1:23" ht="48" x14ac:dyDescent="0.2">
      <c r="A2908" s="5">
        <f t="shared" si="405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e">
        <f t="shared" si="406"/>
        <v>#VALUE!</v>
      </c>
      <c r="I2908" t="str">
        <f t="shared" si="407"/>
        <v>True</v>
      </c>
      <c r="J2908" t="e">
        <f t="shared" si="408"/>
        <v>#VALUE!</v>
      </c>
      <c r="K2908" t="s">
        <v>8224</v>
      </c>
      <c r="L2908" t="s">
        <v>8246</v>
      </c>
      <c r="M2908">
        <v>1438390800</v>
      </c>
      <c r="N2908" s="19">
        <f t="shared" si="409"/>
        <v>42216.791666666672</v>
      </c>
      <c r="O2908">
        <v>1436888066</v>
      </c>
      <c r="P2908" s="19">
        <f t="shared" si="410"/>
        <v>42199.398912037039</v>
      </c>
      <c r="Q2908" t="b">
        <v>0</v>
      </c>
      <c r="R2908">
        <v>7</v>
      </c>
      <c r="S2908" t="b">
        <v>0</v>
      </c>
      <c r="T2908" t="s">
        <v>8271</v>
      </c>
      <c r="U2908" s="6">
        <f t="shared" si="411"/>
        <v>80.714285714285708</v>
      </c>
      <c r="V2908" t="str">
        <f t="shared" si="412"/>
        <v>theater</v>
      </c>
      <c r="W2908" t="str">
        <f t="shared" si="413"/>
        <v>plays</v>
      </c>
    </row>
    <row r="2909" spans="1:23" ht="48" x14ac:dyDescent="0.2">
      <c r="A2909" s="5">
        <f t="shared" si="405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e">
        <f t="shared" si="406"/>
        <v>#VALUE!</v>
      </c>
      <c r="I2909" t="str">
        <f t="shared" si="407"/>
        <v>True</v>
      </c>
      <c r="J2909" t="e">
        <f t="shared" si="408"/>
        <v>#VALUE!</v>
      </c>
      <c r="K2909" t="s">
        <v>8224</v>
      </c>
      <c r="L2909" t="s">
        <v>8246</v>
      </c>
      <c r="M2909">
        <v>1463259837</v>
      </c>
      <c r="N2909" s="19">
        <f t="shared" si="409"/>
        <v>42504.627743055549</v>
      </c>
      <c r="O2909">
        <v>1458075837</v>
      </c>
      <c r="P2909" s="19">
        <f t="shared" si="410"/>
        <v>42444.627743055549</v>
      </c>
      <c r="Q2909" t="b">
        <v>0</v>
      </c>
      <c r="R2909">
        <v>2</v>
      </c>
      <c r="S2909" t="b">
        <v>0</v>
      </c>
      <c r="T2909" t="s">
        <v>8271</v>
      </c>
      <c r="U2909" s="6">
        <f t="shared" si="411"/>
        <v>1</v>
      </c>
      <c r="V2909" t="str">
        <f t="shared" si="412"/>
        <v>theater</v>
      </c>
      <c r="W2909" t="str">
        <f t="shared" si="413"/>
        <v>plays</v>
      </c>
    </row>
    <row r="2910" spans="1:23" ht="64" x14ac:dyDescent="0.2">
      <c r="A2910" s="5">
        <f t="shared" si="405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e">
        <f t="shared" si="406"/>
        <v>#VALUE!</v>
      </c>
      <c r="I2910" t="str">
        <f t="shared" si="407"/>
        <v>True</v>
      </c>
      <c r="J2910" t="e">
        <f t="shared" si="408"/>
        <v>#VALUE!</v>
      </c>
      <c r="K2910" t="s">
        <v>8224</v>
      </c>
      <c r="L2910" t="s">
        <v>8246</v>
      </c>
      <c r="M2910">
        <v>1465407219</v>
      </c>
      <c r="N2910" s="19">
        <f t="shared" si="409"/>
        <v>42529.481701388882</v>
      </c>
      <c r="O2910">
        <v>1462815219</v>
      </c>
      <c r="P2910" s="19">
        <f t="shared" si="410"/>
        <v>42499.481701388882</v>
      </c>
      <c r="Q2910" t="b">
        <v>0</v>
      </c>
      <c r="R2910">
        <v>5</v>
      </c>
      <c r="S2910" t="b">
        <v>0</v>
      </c>
      <c r="T2910" t="s">
        <v>8271</v>
      </c>
      <c r="U2910" s="6">
        <f t="shared" si="411"/>
        <v>52.8</v>
      </c>
      <c r="V2910" t="str">
        <f t="shared" si="412"/>
        <v>theater</v>
      </c>
      <c r="W2910" t="str">
        <f t="shared" si="413"/>
        <v>plays</v>
      </c>
    </row>
    <row r="2911" spans="1:23" ht="48" x14ac:dyDescent="0.2">
      <c r="A2911" s="5">
        <f t="shared" si="405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e">
        <f t="shared" si="406"/>
        <v>#VALUE!</v>
      </c>
      <c r="I2911" t="str">
        <f t="shared" si="407"/>
        <v>True</v>
      </c>
      <c r="J2911" t="e">
        <f t="shared" si="408"/>
        <v>#VALUE!</v>
      </c>
      <c r="K2911" t="s">
        <v>8224</v>
      </c>
      <c r="L2911" t="s">
        <v>8246</v>
      </c>
      <c r="M2911">
        <v>1416944760</v>
      </c>
      <c r="N2911" s="19">
        <f t="shared" si="409"/>
        <v>41968.573611111111</v>
      </c>
      <c r="O2911">
        <v>1413527001</v>
      </c>
      <c r="P2911" s="19">
        <f t="shared" si="410"/>
        <v>41929.016215277778</v>
      </c>
      <c r="Q2911" t="b">
        <v>0</v>
      </c>
      <c r="R2911">
        <v>1</v>
      </c>
      <c r="S2911" t="b">
        <v>0</v>
      </c>
      <c r="T2911" t="s">
        <v>8271</v>
      </c>
      <c r="U2911" s="6">
        <f t="shared" si="411"/>
        <v>20</v>
      </c>
      <c r="V2911" t="str">
        <f t="shared" si="412"/>
        <v>theater</v>
      </c>
      <c r="W2911" t="str">
        <f t="shared" si="413"/>
        <v>plays</v>
      </c>
    </row>
    <row r="2912" spans="1:23" ht="48" x14ac:dyDescent="0.2">
      <c r="A2912" s="5">
        <f t="shared" si="405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e">
        <f t="shared" si="406"/>
        <v>#VALUE!</v>
      </c>
      <c r="I2912" t="str">
        <f t="shared" si="407"/>
        <v>True</v>
      </c>
      <c r="J2912" t="e">
        <f t="shared" si="408"/>
        <v>#VALUE!</v>
      </c>
      <c r="K2912" t="s">
        <v>8225</v>
      </c>
      <c r="L2912" t="s">
        <v>8247</v>
      </c>
      <c r="M2912">
        <v>1434139887</v>
      </c>
      <c r="N2912" s="19">
        <f t="shared" si="409"/>
        <v>42167.591284722221</v>
      </c>
      <c r="O2912">
        <v>1428955887</v>
      </c>
      <c r="P2912" s="19">
        <f t="shared" si="410"/>
        <v>42107.591284722221</v>
      </c>
      <c r="Q2912" t="b">
        <v>0</v>
      </c>
      <c r="R2912">
        <v>1</v>
      </c>
      <c r="S2912" t="b">
        <v>0</v>
      </c>
      <c r="T2912" t="s">
        <v>8271</v>
      </c>
      <c r="U2912" s="6">
        <f t="shared" si="411"/>
        <v>1</v>
      </c>
      <c r="V2912" t="str">
        <f t="shared" si="412"/>
        <v>theater</v>
      </c>
      <c r="W2912" t="str">
        <f t="shared" si="413"/>
        <v>plays</v>
      </c>
    </row>
    <row r="2913" spans="1:23" ht="48" x14ac:dyDescent="0.2">
      <c r="A2913" s="5">
        <f t="shared" si="405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e">
        <f t="shared" si="406"/>
        <v>#VALUE!</v>
      </c>
      <c r="I2913" t="str">
        <f t="shared" si="407"/>
        <v>True</v>
      </c>
      <c r="J2913" t="e">
        <f t="shared" si="408"/>
        <v>#VALUE!</v>
      </c>
      <c r="K2913" t="s">
        <v>8224</v>
      </c>
      <c r="L2913" t="s">
        <v>8246</v>
      </c>
      <c r="M2913">
        <v>1435429626</v>
      </c>
      <c r="N2913" s="19">
        <f t="shared" si="409"/>
        <v>42182.518819444449</v>
      </c>
      <c r="O2913">
        <v>1431973626</v>
      </c>
      <c r="P2913" s="19">
        <f t="shared" si="410"/>
        <v>42142.518819444449</v>
      </c>
      <c r="Q2913" t="b">
        <v>0</v>
      </c>
      <c r="R2913">
        <v>14</v>
      </c>
      <c r="S2913" t="b">
        <v>0</v>
      </c>
      <c r="T2913" t="s">
        <v>8271</v>
      </c>
      <c r="U2913" s="6">
        <f t="shared" si="411"/>
        <v>46.928571428571431</v>
      </c>
      <c r="V2913" t="str">
        <f t="shared" si="412"/>
        <v>theater</v>
      </c>
      <c r="W2913" t="str">
        <f t="shared" si="413"/>
        <v>plays</v>
      </c>
    </row>
    <row r="2914" spans="1:23" ht="48" x14ac:dyDescent="0.2">
      <c r="A2914" s="5">
        <f t="shared" si="405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e">
        <f t="shared" si="406"/>
        <v>#VALUE!</v>
      </c>
      <c r="I2914" t="str">
        <f t="shared" si="407"/>
        <v>True</v>
      </c>
      <c r="J2914" t="e">
        <f t="shared" si="408"/>
        <v>#VALUE!</v>
      </c>
      <c r="K2914" t="s">
        <v>8224</v>
      </c>
      <c r="L2914" t="s">
        <v>8246</v>
      </c>
      <c r="M2914">
        <v>1452827374</v>
      </c>
      <c r="N2914" s="19">
        <f t="shared" si="409"/>
        <v>42383.881643518514</v>
      </c>
      <c r="O2914">
        <v>1450235374</v>
      </c>
      <c r="P2914" s="19">
        <f t="shared" si="410"/>
        <v>42353.881643518514</v>
      </c>
      <c r="Q2914" t="b">
        <v>0</v>
      </c>
      <c r="R2914">
        <v>26</v>
      </c>
      <c r="S2914" t="b">
        <v>0</v>
      </c>
      <c r="T2914" t="s">
        <v>8271</v>
      </c>
      <c r="U2914" s="6">
        <f t="shared" si="411"/>
        <v>78.07692307692308</v>
      </c>
      <c r="V2914" t="str">
        <f t="shared" si="412"/>
        <v>theater</v>
      </c>
      <c r="W2914" t="str">
        <f t="shared" si="413"/>
        <v>plays</v>
      </c>
    </row>
    <row r="2915" spans="1:23" ht="48" x14ac:dyDescent="0.2">
      <c r="A2915" s="5">
        <f t="shared" si="405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e">
        <f t="shared" si="406"/>
        <v>#VALUE!</v>
      </c>
      <c r="I2915" t="str">
        <f t="shared" si="407"/>
        <v>True</v>
      </c>
      <c r="J2915" t="e">
        <f t="shared" si="408"/>
        <v>#VALUE!</v>
      </c>
      <c r="K2915" t="s">
        <v>8224</v>
      </c>
      <c r="L2915" t="s">
        <v>8246</v>
      </c>
      <c r="M2915">
        <v>1410041339</v>
      </c>
      <c r="N2915" s="19">
        <f t="shared" si="409"/>
        <v>41888.672905092593</v>
      </c>
      <c r="O2915">
        <v>1404857339</v>
      </c>
      <c r="P2915" s="19">
        <f t="shared" si="410"/>
        <v>41828.672905092593</v>
      </c>
      <c r="Q2915" t="b">
        <v>0</v>
      </c>
      <c r="R2915">
        <v>2</v>
      </c>
      <c r="S2915" t="b">
        <v>0</v>
      </c>
      <c r="T2915" t="s">
        <v>8271</v>
      </c>
      <c r="U2915" s="6">
        <f t="shared" si="411"/>
        <v>1</v>
      </c>
      <c r="V2915" t="str">
        <f t="shared" si="412"/>
        <v>theater</v>
      </c>
      <c r="W2915" t="str">
        <f t="shared" si="413"/>
        <v>plays</v>
      </c>
    </row>
    <row r="2916" spans="1:23" ht="32" x14ac:dyDescent="0.2">
      <c r="A2916" s="5">
        <f t="shared" si="405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e">
        <f t="shared" si="406"/>
        <v>#VALUE!</v>
      </c>
      <c r="I2916" t="str">
        <f t="shared" si="407"/>
        <v>True</v>
      </c>
      <c r="J2916" t="e">
        <f t="shared" si="408"/>
        <v>#VALUE!</v>
      </c>
      <c r="K2916" t="s">
        <v>8225</v>
      </c>
      <c r="L2916" t="s">
        <v>8247</v>
      </c>
      <c r="M2916">
        <v>1426365994</v>
      </c>
      <c r="N2916" s="19">
        <f t="shared" si="409"/>
        <v>42077.615671296298</v>
      </c>
      <c r="O2916">
        <v>1421185594</v>
      </c>
      <c r="P2916" s="19">
        <f t="shared" si="410"/>
        <v>42017.657337962963</v>
      </c>
      <c r="Q2916" t="b">
        <v>0</v>
      </c>
      <c r="R2916">
        <v>1</v>
      </c>
      <c r="S2916" t="b">
        <v>0</v>
      </c>
      <c r="T2916" t="s">
        <v>8271</v>
      </c>
      <c r="U2916" s="6">
        <f t="shared" si="411"/>
        <v>1</v>
      </c>
      <c r="V2916" t="str">
        <f t="shared" si="412"/>
        <v>theater</v>
      </c>
      <c r="W2916" t="str">
        <f t="shared" si="413"/>
        <v>plays</v>
      </c>
    </row>
    <row r="2917" spans="1:23" ht="48" x14ac:dyDescent="0.2">
      <c r="A2917" s="5">
        <f t="shared" si="405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e">
        <f t="shared" si="406"/>
        <v>#VALUE!</v>
      </c>
      <c r="I2917" t="str">
        <f t="shared" si="407"/>
        <v>True</v>
      </c>
      <c r="J2917" t="e">
        <f t="shared" si="408"/>
        <v>#VALUE!</v>
      </c>
      <c r="K2917" t="s">
        <v>8225</v>
      </c>
      <c r="L2917" t="s">
        <v>8247</v>
      </c>
      <c r="M2917">
        <v>1458117190</v>
      </c>
      <c r="N2917" s="19">
        <f t="shared" si="409"/>
        <v>42445.106365740736</v>
      </c>
      <c r="O2917">
        <v>1455528790</v>
      </c>
      <c r="P2917" s="19">
        <f t="shared" si="410"/>
        <v>42415.148032407407</v>
      </c>
      <c r="Q2917" t="b">
        <v>0</v>
      </c>
      <c r="R2917">
        <v>3</v>
      </c>
      <c r="S2917" t="b">
        <v>0</v>
      </c>
      <c r="T2917" t="s">
        <v>8271</v>
      </c>
      <c r="U2917" s="6">
        <f t="shared" si="411"/>
        <v>203.66666666666666</v>
      </c>
      <c r="V2917" t="str">
        <f t="shared" si="412"/>
        <v>theater</v>
      </c>
      <c r="W2917" t="str">
        <f t="shared" si="413"/>
        <v>plays</v>
      </c>
    </row>
    <row r="2918" spans="1:23" ht="32" x14ac:dyDescent="0.2">
      <c r="A2918" s="5">
        <f t="shared" si="405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e">
        <f t="shared" si="406"/>
        <v>#VALUE!</v>
      </c>
      <c r="I2918" t="str">
        <f t="shared" si="407"/>
        <v>True</v>
      </c>
      <c r="J2918" t="e">
        <f t="shared" si="408"/>
        <v>#VALUE!</v>
      </c>
      <c r="K2918" t="s">
        <v>8225</v>
      </c>
      <c r="L2918" t="s">
        <v>8247</v>
      </c>
      <c r="M2918">
        <v>1400498789</v>
      </c>
      <c r="N2918" s="19">
        <f t="shared" si="409"/>
        <v>41778.226724537039</v>
      </c>
      <c r="O2918">
        <v>1398511589</v>
      </c>
      <c r="P2918" s="19">
        <f t="shared" si="410"/>
        <v>41755.226724537039</v>
      </c>
      <c r="Q2918" t="b">
        <v>0</v>
      </c>
      <c r="R2918">
        <v>7</v>
      </c>
      <c r="S2918" t="b">
        <v>0</v>
      </c>
      <c r="T2918" t="s">
        <v>8271</v>
      </c>
      <c r="U2918" s="6">
        <f t="shared" si="411"/>
        <v>20.714285714285715</v>
      </c>
      <c r="V2918" t="str">
        <f t="shared" si="412"/>
        <v>theater</v>
      </c>
      <c r="W2918" t="str">
        <f t="shared" si="413"/>
        <v>plays</v>
      </c>
    </row>
    <row r="2919" spans="1:23" ht="48" x14ac:dyDescent="0.2">
      <c r="A2919" s="5">
        <f t="shared" si="405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e">
        <f t="shared" si="406"/>
        <v>#VALUE!</v>
      </c>
      <c r="I2919" t="str">
        <f t="shared" si="407"/>
        <v>True</v>
      </c>
      <c r="J2919" t="e">
        <f t="shared" si="408"/>
        <v>#VALUE!</v>
      </c>
      <c r="K2919" t="s">
        <v>8224</v>
      </c>
      <c r="L2919" t="s">
        <v>8246</v>
      </c>
      <c r="M2919">
        <v>1442381847</v>
      </c>
      <c r="N2919" s="19">
        <f t="shared" si="409"/>
        <v>42262.984340277777</v>
      </c>
      <c r="O2919">
        <v>1440826647</v>
      </c>
      <c r="P2919" s="19">
        <f t="shared" si="410"/>
        <v>42244.984340277777</v>
      </c>
      <c r="Q2919" t="b">
        <v>0</v>
      </c>
      <c r="R2919">
        <v>9</v>
      </c>
      <c r="S2919" t="b">
        <v>0</v>
      </c>
      <c r="T2919" t="s">
        <v>8271</v>
      </c>
      <c r="U2919" s="6">
        <f t="shared" si="411"/>
        <v>48.555555555555557</v>
      </c>
      <c r="V2919" t="str">
        <f t="shared" si="412"/>
        <v>theater</v>
      </c>
      <c r="W2919" t="str">
        <f t="shared" si="413"/>
        <v>plays</v>
      </c>
    </row>
    <row r="2920" spans="1:23" ht="48" x14ac:dyDescent="0.2">
      <c r="A2920" s="5">
        <f t="shared" si="405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e">
        <f t="shared" si="406"/>
        <v>#VALUE!</v>
      </c>
      <c r="I2920" t="str">
        <f t="shared" si="407"/>
        <v>True</v>
      </c>
      <c r="J2920" t="e">
        <f t="shared" si="408"/>
        <v>#VALUE!</v>
      </c>
      <c r="K2920" t="s">
        <v>8224</v>
      </c>
      <c r="L2920" t="s">
        <v>8246</v>
      </c>
      <c r="M2920">
        <v>1446131207</v>
      </c>
      <c r="N2920" s="19">
        <f t="shared" si="409"/>
        <v>42306.379710648151</v>
      </c>
      <c r="O2920">
        <v>1443712007</v>
      </c>
      <c r="P2920" s="19">
        <f t="shared" si="410"/>
        <v>42278.379710648151</v>
      </c>
      <c r="Q2920" t="b">
        <v>0</v>
      </c>
      <c r="R2920">
        <v>20</v>
      </c>
      <c r="S2920" t="b">
        <v>0</v>
      </c>
      <c r="T2920" t="s">
        <v>8271</v>
      </c>
      <c r="U2920" s="6">
        <f t="shared" si="411"/>
        <v>68.099999999999994</v>
      </c>
      <c r="V2920" t="str">
        <f t="shared" si="412"/>
        <v>theater</v>
      </c>
      <c r="W2920" t="str">
        <f t="shared" si="413"/>
        <v>plays</v>
      </c>
    </row>
    <row r="2921" spans="1:23" ht="48" x14ac:dyDescent="0.2">
      <c r="A2921" s="5">
        <f t="shared" si="405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e">
        <f t="shared" si="406"/>
        <v>#VALUE!</v>
      </c>
      <c r="I2921" t="str">
        <f t="shared" si="407"/>
        <v>True</v>
      </c>
      <c r="J2921" t="e">
        <f t="shared" si="408"/>
        <v>#VALUE!</v>
      </c>
      <c r="K2921" t="s">
        <v>8224</v>
      </c>
      <c r="L2921" t="s">
        <v>8246</v>
      </c>
      <c r="M2921">
        <v>1407250329</v>
      </c>
      <c r="N2921" s="19">
        <f t="shared" si="409"/>
        <v>41856.36954861111</v>
      </c>
      <c r="O2921">
        <v>1404658329</v>
      </c>
      <c r="P2921" s="19">
        <f t="shared" si="410"/>
        <v>41826.36954861111</v>
      </c>
      <c r="Q2921" t="b">
        <v>0</v>
      </c>
      <c r="R2921">
        <v>6</v>
      </c>
      <c r="S2921" t="b">
        <v>0</v>
      </c>
      <c r="T2921" t="s">
        <v>8271</v>
      </c>
      <c r="U2921" s="6">
        <f t="shared" si="411"/>
        <v>8.5</v>
      </c>
      <c r="V2921" t="str">
        <f t="shared" si="412"/>
        <v>theater</v>
      </c>
      <c r="W2921" t="str">
        <f t="shared" si="413"/>
        <v>plays</v>
      </c>
    </row>
    <row r="2922" spans="1:23" ht="48" x14ac:dyDescent="0.2">
      <c r="A2922" s="5">
        <f t="shared" si="405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e">
        <f t="shared" si="406"/>
        <v>#VALUE!</v>
      </c>
      <c r="I2922" t="str">
        <f t="shared" si="407"/>
        <v>True</v>
      </c>
      <c r="J2922" t="e">
        <f t="shared" si="408"/>
        <v>#VALUE!</v>
      </c>
      <c r="K2922" t="s">
        <v>8229</v>
      </c>
      <c r="L2922" t="s">
        <v>8251</v>
      </c>
      <c r="M2922">
        <v>1427306470</v>
      </c>
      <c r="N2922" s="19">
        <f t="shared" si="409"/>
        <v>42088.500810185185</v>
      </c>
      <c r="O2922">
        <v>1424718070</v>
      </c>
      <c r="P2922" s="19">
        <f t="shared" si="410"/>
        <v>42058.542476851857</v>
      </c>
      <c r="Q2922" t="b">
        <v>0</v>
      </c>
      <c r="R2922">
        <v>13</v>
      </c>
      <c r="S2922" t="b">
        <v>0</v>
      </c>
      <c r="T2922" t="s">
        <v>8271</v>
      </c>
      <c r="U2922" s="6">
        <f t="shared" si="411"/>
        <v>51.615384615384613</v>
      </c>
      <c r="V2922" t="str">
        <f t="shared" si="412"/>
        <v>theater</v>
      </c>
      <c r="W2922" t="str">
        <f t="shared" si="413"/>
        <v>plays</v>
      </c>
    </row>
    <row r="2923" spans="1:23" ht="32" x14ac:dyDescent="0.2">
      <c r="A2923" s="5">
        <f t="shared" si="405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tr">
        <f t="shared" si="406"/>
        <v>True</v>
      </c>
      <c r="I2923" t="e">
        <f t="shared" si="407"/>
        <v>#VALUE!</v>
      </c>
      <c r="J2923" t="e">
        <f t="shared" si="408"/>
        <v>#VALUE!</v>
      </c>
      <c r="K2923" t="s">
        <v>8224</v>
      </c>
      <c r="L2923" t="s">
        <v>8246</v>
      </c>
      <c r="M2923">
        <v>1411679804</v>
      </c>
      <c r="N2923" s="19">
        <f t="shared" si="409"/>
        <v>41907.636620370373</v>
      </c>
      <c r="O2923">
        <v>1409087804</v>
      </c>
      <c r="P2923" s="19">
        <f t="shared" si="410"/>
        <v>41877.636620370373</v>
      </c>
      <c r="Q2923" t="b">
        <v>0</v>
      </c>
      <c r="R2923">
        <v>3</v>
      </c>
      <c r="S2923" t="b">
        <v>1</v>
      </c>
      <c r="T2923" t="s">
        <v>8305</v>
      </c>
      <c r="U2923" s="6">
        <f t="shared" si="411"/>
        <v>43</v>
      </c>
      <c r="V2923" t="str">
        <f t="shared" si="412"/>
        <v>theater</v>
      </c>
      <c r="W2923" t="str">
        <f t="shared" si="413"/>
        <v>musical</v>
      </c>
    </row>
    <row r="2924" spans="1:23" ht="48" x14ac:dyDescent="0.2">
      <c r="A2924" s="5">
        <f t="shared" si="405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tr">
        <f t="shared" si="406"/>
        <v>True</v>
      </c>
      <c r="I2924" t="e">
        <f t="shared" si="407"/>
        <v>#VALUE!</v>
      </c>
      <c r="J2924" t="e">
        <f t="shared" si="408"/>
        <v>#VALUE!</v>
      </c>
      <c r="K2924" t="s">
        <v>8225</v>
      </c>
      <c r="L2924" t="s">
        <v>8247</v>
      </c>
      <c r="M2924">
        <v>1431982727</v>
      </c>
      <c r="N2924" s="19">
        <f t="shared" si="409"/>
        <v>42142.624155092592</v>
      </c>
      <c r="O2924">
        <v>1428094727</v>
      </c>
      <c r="P2924" s="19">
        <f t="shared" si="410"/>
        <v>42097.624155092592</v>
      </c>
      <c r="Q2924" t="b">
        <v>0</v>
      </c>
      <c r="R2924">
        <v>6</v>
      </c>
      <c r="S2924" t="b">
        <v>1</v>
      </c>
      <c r="T2924" t="s">
        <v>8305</v>
      </c>
      <c r="U2924" s="6">
        <f t="shared" si="411"/>
        <v>83.333333333333329</v>
      </c>
      <c r="V2924" t="str">
        <f t="shared" si="412"/>
        <v>theater</v>
      </c>
      <c r="W2924" t="str">
        <f t="shared" si="413"/>
        <v>musical</v>
      </c>
    </row>
    <row r="2925" spans="1:23" ht="48" x14ac:dyDescent="0.2">
      <c r="A2925" s="5">
        <f t="shared" si="405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tr">
        <f t="shared" si="406"/>
        <v>True</v>
      </c>
      <c r="I2925" t="e">
        <f t="shared" si="407"/>
        <v>#VALUE!</v>
      </c>
      <c r="J2925" t="e">
        <f t="shared" si="408"/>
        <v>#VALUE!</v>
      </c>
      <c r="K2925" t="s">
        <v>8224</v>
      </c>
      <c r="L2925" t="s">
        <v>8246</v>
      </c>
      <c r="M2925">
        <v>1422068400</v>
      </c>
      <c r="N2925" s="19">
        <f t="shared" si="409"/>
        <v>42027.875</v>
      </c>
      <c r="O2925">
        <v>1420774779</v>
      </c>
      <c r="P2925" s="19">
        <f t="shared" si="410"/>
        <v>42012.90253472222</v>
      </c>
      <c r="Q2925" t="b">
        <v>0</v>
      </c>
      <c r="R2925">
        <v>10</v>
      </c>
      <c r="S2925" t="b">
        <v>1</v>
      </c>
      <c r="T2925" t="s">
        <v>8305</v>
      </c>
      <c r="U2925" s="6">
        <f t="shared" si="411"/>
        <v>30</v>
      </c>
      <c r="V2925" t="str">
        <f t="shared" si="412"/>
        <v>theater</v>
      </c>
      <c r="W2925" t="str">
        <f t="shared" si="413"/>
        <v>musical</v>
      </c>
    </row>
    <row r="2926" spans="1:23" ht="48" x14ac:dyDescent="0.2">
      <c r="A2926" s="5">
        <f t="shared" si="405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tr">
        <f t="shared" si="406"/>
        <v>True</v>
      </c>
      <c r="I2926" t="e">
        <f t="shared" si="407"/>
        <v>#VALUE!</v>
      </c>
      <c r="J2926" t="e">
        <f t="shared" si="408"/>
        <v>#VALUE!</v>
      </c>
      <c r="K2926" t="s">
        <v>8224</v>
      </c>
      <c r="L2926" t="s">
        <v>8246</v>
      </c>
      <c r="M2926">
        <v>1431143940</v>
      </c>
      <c r="N2926" s="19">
        <f t="shared" si="409"/>
        <v>42132.915972222225</v>
      </c>
      <c r="O2926">
        <v>1428585710</v>
      </c>
      <c r="P2926" s="19">
        <f t="shared" si="410"/>
        <v>42103.306828703702</v>
      </c>
      <c r="Q2926" t="b">
        <v>0</v>
      </c>
      <c r="R2926">
        <v>147</v>
      </c>
      <c r="S2926" t="b">
        <v>1</v>
      </c>
      <c r="T2926" t="s">
        <v>8305</v>
      </c>
      <c r="U2926" s="6">
        <f t="shared" si="411"/>
        <v>175.51020408163265</v>
      </c>
      <c r="V2926" t="str">
        <f t="shared" si="412"/>
        <v>theater</v>
      </c>
      <c r="W2926" t="str">
        <f t="shared" si="413"/>
        <v>musical</v>
      </c>
    </row>
    <row r="2927" spans="1:23" ht="48" x14ac:dyDescent="0.2">
      <c r="A2927" s="5">
        <f t="shared" si="405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tr">
        <f t="shared" si="406"/>
        <v>True</v>
      </c>
      <c r="I2927" t="e">
        <f t="shared" si="407"/>
        <v>#VALUE!</v>
      </c>
      <c r="J2927" t="e">
        <f t="shared" si="408"/>
        <v>#VALUE!</v>
      </c>
      <c r="K2927" t="s">
        <v>8224</v>
      </c>
      <c r="L2927" t="s">
        <v>8246</v>
      </c>
      <c r="M2927">
        <v>1410444068</v>
      </c>
      <c r="N2927" s="19">
        <f t="shared" si="409"/>
        <v>41893.334120370368</v>
      </c>
      <c r="O2927">
        <v>1407852068</v>
      </c>
      <c r="P2927" s="19">
        <f t="shared" si="410"/>
        <v>41863.334120370368</v>
      </c>
      <c r="Q2927" t="b">
        <v>0</v>
      </c>
      <c r="R2927">
        <v>199</v>
      </c>
      <c r="S2927" t="b">
        <v>1</v>
      </c>
      <c r="T2927" t="s">
        <v>8305</v>
      </c>
      <c r="U2927" s="6">
        <f t="shared" si="411"/>
        <v>231.66175879396985</v>
      </c>
      <c r="V2927" t="str">
        <f t="shared" si="412"/>
        <v>theater</v>
      </c>
      <c r="W2927" t="str">
        <f t="shared" si="413"/>
        <v>musical</v>
      </c>
    </row>
    <row r="2928" spans="1:23" ht="48" x14ac:dyDescent="0.2">
      <c r="A2928" s="5">
        <f t="shared" si="405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tr">
        <f t="shared" si="406"/>
        <v>True</v>
      </c>
      <c r="I2928" t="e">
        <f t="shared" si="407"/>
        <v>#VALUE!</v>
      </c>
      <c r="J2928" t="e">
        <f t="shared" si="408"/>
        <v>#VALUE!</v>
      </c>
      <c r="K2928" t="s">
        <v>8224</v>
      </c>
      <c r="L2928" t="s">
        <v>8246</v>
      </c>
      <c r="M2928">
        <v>1424715779</v>
      </c>
      <c r="N2928" s="19">
        <f t="shared" si="409"/>
        <v>42058.515960648147</v>
      </c>
      <c r="O2928">
        <v>1423506179</v>
      </c>
      <c r="P2928" s="19">
        <f t="shared" si="410"/>
        <v>42044.515960648147</v>
      </c>
      <c r="Q2928" t="b">
        <v>0</v>
      </c>
      <c r="R2928">
        <v>50</v>
      </c>
      <c r="S2928" t="b">
        <v>1</v>
      </c>
      <c r="T2928" t="s">
        <v>8305</v>
      </c>
      <c r="U2928" s="6">
        <f t="shared" si="411"/>
        <v>75</v>
      </c>
      <c r="V2928" t="str">
        <f t="shared" si="412"/>
        <v>theater</v>
      </c>
      <c r="W2928" t="str">
        <f t="shared" si="413"/>
        <v>musical</v>
      </c>
    </row>
    <row r="2929" spans="1:23" ht="48" x14ac:dyDescent="0.2">
      <c r="A2929" s="5">
        <f t="shared" si="405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tr">
        <f t="shared" si="406"/>
        <v>True</v>
      </c>
      <c r="I2929" t="e">
        <f t="shared" si="407"/>
        <v>#VALUE!</v>
      </c>
      <c r="J2929" t="e">
        <f t="shared" si="408"/>
        <v>#VALUE!</v>
      </c>
      <c r="K2929" t="s">
        <v>8224</v>
      </c>
      <c r="L2929" t="s">
        <v>8246</v>
      </c>
      <c r="M2929">
        <v>1405400400</v>
      </c>
      <c r="N2929" s="19">
        <f t="shared" si="409"/>
        <v>41834.958333333336</v>
      </c>
      <c r="O2929">
        <v>1402934629</v>
      </c>
      <c r="P2929" s="19">
        <f t="shared" si="410"/>
        <v>41806.419317129628</v>
      </c>
      <c r="Q2929" t="b">
        <v>0</v>
      </c>
      <c r="R2929">
        <v>21</v>
      </c>
      <c r="S2929" t="b">
        <v>1</v>
      </c>
      <c r="T2929" t="s">
        <v>8305</v>
      </c>
      <c r="U2929" s="6">
        <f t="shared" si="411"/>
        <v>112.14285714285714</v>
      </c>
      <c r="V2929" t="str">
        <f t="shared" si="412"/>
        <v>theater</v>
      </c>
      <c r="W2929" t="str">
        <f t="shared" si="413"/>
        <v>musical</v>
      </c>
    </row>
    <row r="2930" spans="1:23" ht="32" x14ac:dyDescent="0.2">
      <c r="A2930" s="5">
        <f t="shared" si="405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tr">
        <f t="shared" si="406"/>
        <v>True</v>
      </c>
      <c r="I2930" t="e">
        <f t="shared" si="407"/>
        <v>#VALUE!</v>
      </c>
      <c r="J2930" t="e">
        <f t="shared" si="408"/>
        <v>#VALUE!</v>
      </c>
      <c r="K2930" t="s">
        <v>8224</v>
      </c>
      <c r="L2930" t="s">
        <v>8246</v>
      </c>
      <c r="M2930">
        <v>1457135846</v>
      </c>
      <c r="N2930" s="19">
        <f t="shared" si="409"/>
        <v>42433.748217592598</v>
      </c>
      <c r="O2930">
        <v>1454543846</v>
      </c>
      <c r="P2930" s="19">
        <f t="shared" si="410"/>
        <v>42403.748217592598</v>
      </c>
      <c r="Q2930" t="b">
        <v>0</v>
      </c>
      <c r="R2930">
        <v>24</v>
      </c>
      <c r="S2930" t="b">
        <v>1</v>
      </c>
      <c r="T2930" t="s">
        <v>8305</v>
      </c>
      <c r="U2930" s="6">
        <f t="shared" si="411"/>
        <v>41.666666666666664</v>
      </c>
      <c r="V2930" t="str">
        <f t="shared" si="412"/>
        <v>theater</v>
      </c>
      <c r="W2930" t="str">
        <f t="shared" si="413"/>
        <v>musical</v>
      </c>
    </row>
    <row r="2931" spans="1:23" ht="48" x14ac:dyDescent="0.2">
      <c r="A2931" s="5">
        <f t="shared" si="405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tr">
        <f t="shared" si="406"/>
        <v>True</v>
      </c>
      <c r="I2931" t="e">
        <f t="shared" si="407"/>
        <v>#VALUE!</v>
      </c>
      <c r="J2931" t="e">
        <f t="shared" si="408"/>
        <v>#VALUE!</v>
      </c>
      <c r="K2931" t="s">
        <v>8224</v>
      </c>
      <c r="L2931" t="s">
        <v>8246</v>
      </c>
      <c r="M2931">
        <v>1401024758</v>
      </c>
      <c r="N2931" s="19">
        <f t="shared" si="409"/>
        <v>41784.314328703702</v>
      </c>
      <c r="O2931">
        <v>1398432758</v>
      </c>
      <c r="P2931" s="19">
        <f t="shared" si="410"/>
        <v>41754.314328703702</v>
      </c>
      <c r="Q2931" t="b">
        <v>0</v>
      </c>
      <c r="R2931">
        <v>32</v>
      </c>
      <c r="S2931" t="b">
        <v>1</v>
      </c>
      <c r="T2931" t="s">
        <v>8305</v>
      </c>
      <c r="U2931" s="6">
        <f t="shared" si="411"/>
        <v>255.17343750000001</v>
      </c>
      <c r="V2931" t="str">
        <f t="shared" si="412"/>
        <v>theater</v>
      </c>
      <c r="W2931" t="str">
        <f t="shared" si="413"/>
        <v>musical</v>
      </c>
    </row>
    <row r="2932" spans="1:23" ht="48" x14ac:dyDescent="0.2">
      <c r="A2932" s="5">
        <f t="shared" si="405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tr">
        <f t="shared" si="406"/>
        <v>True</v>
      </c>
      <c r="I2932" t="e">
        <f t="shared" si="407"/>
        <v>#VALUE!</v>
      </c>
      <c r="J2932" t="e">
        <f t="shared" si="408"/>
        <v>#VALUE!</v>
      </c>
      <c r="K2932" t="s">
        <v>8225</v>
      </c>
      <c r="L2932" t="s">
        <v>8247</v>
      </c>
      <c r="M2932">
        <v>1431007264</v>
      </c>
      <c r="N2932" s="19">
        <f t="shared" si="409"/>
        <v>42131.334074074075</v>
      </c>
      <c r="O2932">
        <v>1428415264</v>
      </c>
      <c r="P2932" s="19">
        <f t="shared" si="410"/>
        <v>42101.334074074075</v>
      </c>
      <c r="Q2932" t="b">
        <v>0</v>
      </c>
      <c r="R2932">
        <v>62</v>
      </c>
      <c r="S2932" t="b">
        <v>1</v>
      </c>
      <c r="T2932" t="s">
        <v>8305</v>
      </c>
      <c r="U2932" s="6">
        <f t="shared" si="411"/>
        <v>162.7741935483871</v>
      </c>
      <c r="V2932" t="str">
        <f t="shared" si="412"/>
        <v>theater</v>
      </c>
      <c r="W2932" t="str">
        <f t="shared" si="413"/>
        <v>musical</v>
      </c>
    </row>
    <row r="2933" spans="1:23" ht="48" x14ac:dyDescent="0.2">
      <c r="A2933" s="5">
        <f t="shared" si="405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tr">
        <f t="shared" si="406"/>
        <v>True</v>
      </c>
      <c r="I2933" t="e">
        <f t="shared" si="407"/>
        <v>#VALUE!</v>
      </c>
      <c r="J2933" t="e">
        <f t="shared" si="408"/>
        <v>#VALUE!</v>
      </c>
      <c r="K2933" t="s">
        <v>8229</v>
      </c>
      <c r="L2933" t="s">
        <v>8251</v>
      </c>
      <c r="M2933">
        <v>1410761280</v>
      </c>
      <c r="N2933" s="19">
        <f t="shared" si="409"/>
        <v>41897.005555555559</v>
      </c>
      <c r="O2933">
        <v>1408604363</v>
      </c>
      <c r="P2933" s="19">
        <f t="shared" si="410"/>
        <v>41872.041238425925</v>
      </c>
      <c r="Q2933" t="b">
        <v>0</v>
      </c>
      <c r="R2933">
        <v>9</v>
      </c>
      <c r="S2933" t="b">
        <v>1</v>
      </c>
      <c r="T2933" t="s">
        <v>8305</v>
      </c>
      <c r="U2933" s="6">
        <f t="shared" si="411"/>
        <v>88.333333333333329</v>
      </c>
      <c r="V2933" t="str">
        <f t="shared" si="412"/>
        <v>theater</v>
      </c>
      <c r="W2933" t="str">
        <f t="shared" si="413"/>
        <v>musical</v>
      </c>
    </row>
    <row r="2934" spans="1:23" ht="48" x14ac:dyDescent="0.2">
      <c r="A2934" s="5">
        <f t="shared" si="405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tr">
        <f t="shared" si="406"/>
        <v>True</v>
      </c>
      <c r="I2934" t="e">
        <f t="shared" si="407"/>
        <v>#VALUE!</v>
      </c>
      <c r="J2934" t="e">
        <f t="shared" si="408"/>
        <v>#VALUE!</v>
      </c>
      <c r="K2934" t="s">
        <v>8226</v>
      </c>
      <c r="L2934" t="s">
        <v>8248</v>
      </c>
      <c r="M2934">
        <v>1424516400</v>
      </c>
      <c r="N2934" s="19">
        <f t="shared" si="409"/>
        <v>42056.208333333328</v>
      </c>
      <c r="O2934">
        <v>1421812637</v>
      </c>
      <c r="P2934" s="19">
        <f t="shared" si="410"/>
        <v>42024.914780092593</v>
      </c>
      <c r="Q2934" t="b">
        <v>0</v>
      </c>
      <c r="R2934">
        <v>38</v>
      </c>
      <c r="S2934" t="b">
        <v>1</v>
      </c>
      <c r="T2934" t="s">
        <v>8305</v>
      </c>
      <c r="U2934" s="6">
        <f t="shared" si="411"/>
        <v>85.736842105263165</v>
      </c>
      <c r="V2934" t="str">
        <f t="shared" si="412"/>
        <v>theater</v>
      </c>
      <c r="W2934" t="str">
        <f t="shared" si="413"/>
        <v>musical</v>
      </c>
    </row>
    <row r="2935" spans="1:23" ht="48" x14ac:dyDescent="0.2">
      <c r="A2935" s="5">
        <f t="shared" si="405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tr">
        <f t="shared" si="406"/>
        <v>True</v>
      </c>
      <c r="I2935" t="e">
        <f t="shared" si="407"/>
        <v>#VALUE!</v>
      </c>
      <c r="J2935" t="e">
        <f t="shared" si="408"/>
        <v>#VALUE!</v>
      </c>
      <c r="K2935" t="s">
        <v>8224</v>
      </c>
      <c r="L2935" t="s">
        <v>8246</v>
      </c>
      <c r="M2935">
        <v>1465081053</v>
      </c>
      <c r="N2935" s="19">
        <f t="shared" si="409"/>
        <v>42525.706631944442</v>
      </c>
      <c r="O2935">
        <v>1462489053</v>
      </c>
      <c r="P2935" s="19">
        <f t="shared" si="410"/>
        <v>42495.706631944442</v>
      </c>
      <c r="Q2935" t="b">
        <v>0</v>
      </c>
      <c r="R2935">
        <v>54</v>
      </c>
      <c r="S2935" t="b">
        <v>1</v>
      </c>
      <c r="T2935" t="s">
        <v>8305</v>
      </c>
      <c r="U2935" s="6">
        <f t="shared" si="411"/>
        <v>47.574074074074076</v>
      </c>
      <c r="V2935" t="str">
        <f t="shared" si="412"/>
        <v>theater</v>
      </c>
      <c r="W2935" t="str">
        <f t="shared" si="413"/>
        <v>musical</v>
      </c>
    </row>
    <row r="2936" spans="1:23" ht="48" x14ac:dyDescent="0.2">
      <c r="A2936" s="5">
        <f t="shared" si="405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tr">
        <f t="shared" si="406"/>
        <v>True</v>
      </c>
      <c r="I2936" t="e">
        <f t="shared" si="407"/>
        <v>#VALUE!</v>
      </c>
      <c r="J2936" t="e">
        <f t="shared" si="408"/>
        <v>#VALUE!</v>
      </c>
      <c r="K2936" t="s">
        <v>8229</v>
      </c>
      <c r="L2936" t="s">
        <v>8251</v>
      </c>
      <c r="M2936">
        <v>1402845364</v>
      </c>
      <c r="N2936" s="19">
        <f t="shared" si="409"/>
        <v>41805.386157407411</v>
      </c>
      <c r="O2936">
        <v>1400253364</v>
      </c>
      <c r="P2936" s="19">
        <f t="shared" si="410"/>
        <v>41775.386157407411</v>
      </c>
      <c r="Q2936" t="b">
        <v>0</v>
      </c>
      <c r="R2936">
        <v>37</v>
      </c>
      <c r="S2936" t="b">
        <v>1</v>
      </c>
      <c r="T2936" t="s">
        <v>8305</v>
      </c>
      <c r="U2936" s="6">
        <f t="shared" si="411"/>
        <v>72.972972972972968</v>
      </c>
      <c r="V2936" t="str">
        <f t="shared" si="412"/>
        <v>theater</v>
      </c>
      <c r="W2936" t="str">
        <f t="shared" si="413"/>
        <v>musical</v>
      </c>
    </row>
    <row r="2937" spans="1:23" ht="48" x14ac:dyDescent="0.2">
      <c r="A2937" s="5">
        <f t="shared" si="405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tr">
        <f t="shared" si="406"/>
        <v>True</v>
      </c>
      <c r="I2937" t="e">
        <f t="shared" si="407"/>
        <v>#VALUE!</v>
      </c>
      <c r="J2937" t="e">
        <f t="shared" si="408"/>
        <v>#VALUE!</v>
      </c>
      <c r="K2937" t="s">
        <v>8224</v>
      </c>
      <c r="L2937" t="s">
        <v>8246</v>
      </c>
      <c r="M2937">
        <v>1472490000</v>
      </c>
      <c r="N2937" s="19">
        <f t="shared" si="409"/>
        <v>42611.458333333328</v>
      </c>
      <c r="O2937">
        <v>1467468008</v>
      </c>
      <c r="P2937" s="19">
        <f t="shared" si="410"/>
        <v>42553.333425925928</v>
      </c>
      <c r="Q2937" t="b">
        <v>0</v>
      </c>
      <c r="R2937">
        <v>39</v>
      </c>
      <c r="S2937" t="b">
        <v>1</v>
      </c>
      <c r="T2937" t="s">
        <v>8305</v>
      </c>
      <c r="U2937" s="6">
        <f t="shared" si="411"/>
        <v>90.538461538461533</v>
      </c>
      <c r="V2937" t="str">
        <f t="shared" si="412"/>
        <v>theater</v>
      </c>
      <c r="W2937" t="str">
        <f t="shared" si="413"/>
        <v>musical</v>
      </c>
    </row>
    <row r="2938" spans="1:23" ht="48" x14ac:dyDescent="0.2">
      <c r="A2938" s="5">
        <f t="shared" si="405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tr">
        <f t="shared" si="406"/>
        <v>True</v>
      </c>
      <c r="I2938" t="e">
        <f t="shared" si="407"/>
        <v>#VALUE!</v>
      </c>
      <c r="J2938" t="e">
        <f t="shared" si="408"/>
        <v>#VALUE!</v>
      </c>
      <c r="K2938" t="s">
        <v>8224</v>
      </c>
      <c r="L2938" t="s">
        <v>8246</v>
      </c>
      <c r="M2938">
        <v>1413176340</v>
      </c>
      <c r="N2938" s="19">
        <f t="shared" si="409"/>
        <v>41924.957638888889</v>
      </c>
      <c r="O2938">
        <v>1412091423</v>
      </c>
      <c r="P2938" s="19">
        <f t="shared" si="410"/>
        <v>41912.400729166664</v>
      </c>
      <c r="Q2938" t="b">
        <v>0</v>
      </c>
      <c r="R2938">
        <v>34</v>
      </c>
      <c r="S2938" t="b">
        <v>1</v>
      </c>
      <c r="T2938" t="s">
        <v>8305</v>
      </c>
      <c r="U2938" s="6">
        <f t="shared" si="411"/>
        <v>37.647058823529413</v>
      </c>
      <c r="V2938" t="str">
        <f t="shared" si="412"/>
        <v>theater</v>
      </c>
      <c r="W2938" t="str">
        <f t="shared" si="413"/>
        <v>musical</v>
      </c>
    </row>
    <row r="2939" spans="1:23" ht="32" x14ac:dyDescent="0.2">
      <c r="A2939" s="5">
        <f t="shared" si="405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tr">
        <f t="shared" si="406"/>
        <v>True</v>
      </c>
      <c r="I2939" t="e">
        <f t="shared" si="407"/>
        <v>#VALUE!</v>
      </c>
      <c r="J2939" t="e">
        <f t="shared" si="408"/>
        <v>#VALUE!</v>
      </c>
      <c r="K2939" t="s">
        <v>8225</v>
      </c>
      <c r="L2939" t="s">
        <v>8247</v>
      </c>
      <c r="M2939">
        <v>1405249113</v>
      </c>
      <c r="N2939" s="19">
        <f t="shared" si="409"/>
        <v>41833.207326388889</v>
      </c>
      <c r="O2939">
        <v>1402657113</v>
      </c>
      <c r="P2939" s="19">
        <f t="shared" si="410"/>
        <v>41803.207326388889</v>
      </c>
      <c r="Q2939" t="b">
        <v>0</v>
      </c>
      <c r="R2939">
        <v>55</v>
      </c>
      <c r="S2939" t="b">
        <v>1</v>
      </c>
      <c r="T2939" t="s">
        <v>8305</v>
      </c>
      <c r="U2939" s="6">
        <f t="shared" si="411"/>
        <v>36.363636363636367</v>
      </c>
      <c r="V2939" t="str">
        <f t="shared" si="412"/>
        <v>theater</v>
      </c>
      <c r="W2939" t="str">
        <f t="shared" si="413"/>
        <v>musical</v>
      </c>
    </row>
    <row r="2940" spans="1:23" ht="48" x14ac:dyDescent="0.2">
      <c r="A2940" s="5">
        <f t="shared" si="405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tr">
        <f t="shared" si="406"/>
        <v>True</v>
      </c>
      <c r="I2940" t="e">
        <f t="shared" si="407"/>
        <v>#VALUE!</v>
      </c>
      <c r="J2940" t="e">
        <f t="shared" si="408"/>
        <v>#VALUE!</v>
      </c>
      <c r="K2940" t="s">
        <v>8224</v>
      </c>
      <c r="L2940" t="s">
        <v>8246</v>
      </c>
      <c r="M2940">
        <v>1422636814</v>
      </c>
      <c r="N2940" s="19">
        <f t="shared" si="409"/>
        <v>42034.453865740739</v>
      </c>
      <c r="O2940">
        <v>1420044814</v>
      </c>
      <c r="P2940" s="19">
        <f t="shared" si="410"/>
        <v>42004.453865740739</v>
      </c>
      <c r="Q2940" t="b">
        <v>0</v>
      </c>
      <c r="R2940">
        <v>32</v>
      </c>
      <c r="S2940" t="b">
        <v>1</v>
      </c>
      <c r="T2940" t="s">
        <v>8305</v>
      </c>
      <c r="U2940" s="6">
        <f t="shared" si="411"/>
        <v>126.71875</v>
      </c>
      <c r="V2940" t="str">
        <f t="shared" si="412"/>
        <v>theater</v>
      </c>
      <c r="W2940" t="str">
        <f t="shared" si="413"/>
        <v>musical</v>
      </c>
    </row>
    <row r="2941" spans="1:23" ht="48" x14ac:dyDescent="0.2">
      <c r="A2941" s="5">
        <f t="shared" si="405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tr">
        <f t="shared" si="406"/>
        <v>True</v>
      </c>
      <c r="I2941" t="e">
        <f t="shared" si="407"/>
        <v>#VALUE!</v>
      </c>
      <c r="J2941" t="e">
        <f t="shared" si="408"/>
        <v>#VALUE!</v>
      </c>
      <c r="K2941" t="s">
        <v>8224</v>
      </c>
      <c r="L2941" t="s">
        <v>8246</v>
      </c>
      <c r="M2941">
        <v>1409187600</v>
      </c>
      <c r="N2941" s="19">
        <f t="shared" si="409"/>
        <v>41878.791666666664</v>
      </c>
      <c r="O2941">
        <v>1406316312</v>
      </c>
      <c r="P2941" s="19">
        <f t="shared" si="410"/>
        <v>41845.559166666666</v>
      </c>
      <c r="Q2941" t="b">
        <v>0</v>
      </c>
      <c r="R2941">
        <v>25</v>
      </c>
      <c r="S2941" t="b">
        <v>1</v>
      </c>
      <c r="T2941" t="s">
        <v>8305</v>
      </c>
      <c r="U2941" s="6">
        <f t="shared" si="411"/>
        <v>329.2</v>
      </c>
      <c r="V2941" t="str">
        <f t="shared" si="412"/>
        <v>theater</v>
      </c>
      <c r="W2941" t="str">
        <f t="shared" si="413"/>
        <v>musical</v>
      </c>
    </row>
    <row r="2942" spans="1:23" ht="48" x14ac:dyDescent="0.2">
      <c r="A2942" s="5">
        <f t="shared" si="405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tr">
        <f t="shared" si="406"/>
        <v>True</v>
      </c>
      <c r="I2942" t="e">
        <f t="shared" si="407"/>
        <v>#VALUE!</v>
      </c>
      <c r="J2942" t="e">
        <f t="shared" si="408"/>
        <v>#VALUE!</v>
      </c>
      <c r="K2942" t="s">
        <v>8224</v>
      </c>
      <c r="L2942" t="s">
        <v>8246</v>
      </c>
      <c r="M2942">
        <v>1421606018</v>
      </c>
      <c r="N2942" s="19">
        <f t="shared" si="409"/>
        <v>42022.523356481484</v>
      </c>
      <c r="O2942">
        <v>1418150018</v>
      </c>
      <c r="P2942" s="19">
        <f t="shared" si="410"/>
        <v>41982.523356481484</v>
      </c>
      <c r="Q2942" t="b">
        <v>0</v>
      </c>
      <c r="R2942">
        <v>33</v>
      </c>
      <c r="S2942" t="b">
        <v>1</v>
      </c>
      <c r="T2942" t="s">
        <v>8305</v>
      </c>
      <c r="U2942" s="6">
        <f t="shared" si="411"/>
        <v>81.242424242424249</v>
      </c>
      <c r="V2942" t="str">
        <f t="shared" si="412"/>
        <v>theater</v>
      </c>
      <c r="W2942" t="str">
        <f t="shared" si="413"/>
        <v>musical</v>
      </c>
    </row>
    <row r="2943" spans="1:23" ht="48" x14ac:dyDescent="0.2">
      <c r="A2943" s="5">
        <f t="shared" si="405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e">
        <f t="shared" si="406"/>
        <v>#VALUE!</v>
      </c>
      <c r="I2943" t="str">
        <f t="shared" si="407"/>
        <v>True</v>
      </c>
      <c r="J2943" t="e">
        <f t="shared" si="408"/>
        <v>#VALUE!</v>
      </c>
      <c r="K2943" t="s">
        <v>8224</v>
      </c>
      <c r="L2943" t="s">
        <v>8246</v>
      </c>
      <c r="M2943">
        <v>1425250955</v>
      </c>
      <c r="N2943" s="19">
        <f t="shared" si="409"/>
        <v>42064.710127314815</v>
      </c>
      <c r="O2943">
        <v>1422658955</v>
      </c>
      <c r="P2943" s="19">
        <f t="shared" si="410"/>
        <v>42034.710127314815</v>
      </c>
      <c r="Q2943" t="b">
        <v>0</v>
      </c>
      <c r="R2943">
        <v>1</v>
      </c>
      <c r="S2943" t="b">
        <v>0</v>
      </c>
      <c r="T2943" t="s">
        <v>8303</v>
      </c>
      <c r="U2943" s="6">
        <f t="shared" si="411"/>
        <v>1</v>
      </c>
      <c r="V2943" t="str">
        <f t="shared" si="412"/>
        <v>theater</v>
      </c>
      <c r="W2943" t="str">
        <f t="shared" si="413"/>
        <v>spaces</v>
      </c>
    </row>
    <row r="2944" spans="1:23" ht="48" x14ac:dyDescent="0.2">
      <c r="A2944" s="5">
        <f t="shared" si="405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e">
        <f t="shared" si="406"/>
        <v>#VALUE!</v>
      </c>
      <c r="I2944" t="str">
        <f t="shared" si="407"/>
        <v>True</v>
      </c>
      <c r="J2944" t="e">
        <f t="shared" si="408"/>
        <v>#VALUE!</v>
      </c>
      <c r="K2944" t="s">
        <v>8229</v>
      </c>
      <c r="L2944" t="s">
        <v>8251</v>
      </c>
      <c r="M2944">
        <v>1450297080</v>
      </c>
      <c r="N2944" s="19">
        <f t="shared" si="409"/>
        <v>42354.595833333333</v>
      </c>
      <c r="O2944">
        <v>1448565459</v>
      </c>
      <c r="P2944" s="19">
        <f t="shared" si="410"/>
        <v>42334.553923611107</v>
      </c>
      <c r="Q2944" t="b">
        <v>0</v>
      </c>
      <c r="R2944">
        <v>202</v>
      </c>
      <c r="S2944" t="b">
        <v>0</v>
      </c>
      <c r="T2944" t="s">
        <v>8303</v>
      </c>
      <c r="U2944" s="6">
        <f t="shared" si="411"/>
        <v>202.22772277227722</v>
      </c>
      <c r="V2944" t="str">
        <f t="shared" si="412"/>
        <v>theater</v>
      </c>
      <c r="W2944" t="str">
        <f t="shared" si="413"/>
        <v>spaces</v>
      </c>
    </row>
    <row r="2945" spans="1:23" ht="48" x14ac:dyDescent="0.2">
      <c r="A2945" s="5">
        <f t="shared" si="40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e">
        <f t="shared" si="406"/>
        <v>#VALUE!</v>
      </c>
      <c r="I2945" t="str">
        <f t="shared" si="407"/>
        <v>True</v>
      </c>
      <c r="J2945" t="e">
        <f t="shared" si="408"/>
        <v>#VALUE!</v>
      </c>
      <c r="K2945" t="s">
        <v>8224</v>
      </c>
      <c r="L2945" t="s">
        <v>8246</v>
      </c>
      <c r="M2945">
        <v>1428894380</v>
      </c>
      <c r="N2945" s="19">
        <f t="shared" si="409"/>
        <v>42106.879398148143</v>
      </c>
      <c r="O2945">
        <v>1426302380</v>
      </c>
      <c r="P2945" s="19">
        <f t="shared" si="410"/>
        <v>42076.879398148143</v>
      </c>
      <c r="Q2945" t="b">
        <v>0</v>
      </c>
      <c r="R2945">
        <v>0</v>
      </c>
      <c r="S2945" t="b">
        <v>0</v>
      </c>
      <c r="T2945" t="s">
        <v>8303</v>
      </c>
      <c r="U2945" s="6" t="e">
        <f t="shared" si="411"/>
        <v>#DIV/0!</v>
      </c>
      <c r="V2945" t="str">
        <f t="shared" si="412"/>
        <v>theater</v>
      </c>
      <c r="W2945" t="str">
        <f t="shared" si="413"/>
        <v>spaces</v>
      </c>
    </row>
    <row r="2946" spans="1:23" ht="32" x14ac:dyDescent="0.2">
      <c r="A2946" s="5">
        <f t="shared" si="405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e">
        <f t="shared" si="406"/>
        <v>#VALUE!</v>
      </c>
      <c r="I2946" t="str">
        <f t="shared" si="407"/>
        <v>True</v>
      </c>
      <c r="J2946" t="e">
        <f t="shared" si="408"/>
        <v>#VALUE!</v>
      </c>
      <c r="K2946" t="s">
        <v>8224</v>
      </c>
      <c r="L2946" t="s">
        <v>8246</v>
      </c>
      <c r="M2946">
        <v>1433714198</v>
      </c>
      <c r="N2946" s="19">
        <f t="shared" si="409"/>
        <v>42162.6643287037</v>
      </c>
      <c r="O2946">
        <v>1431122198</v>
      </c>
      <c r="P2946" s="19">
        <f t="shared" si="410"/>
        <v>42132.6643287037</v>
      </c>
      <c r="Q2946" t="b">
        <v>0</v>
      </c>
      <c r="R2946">
        <v>1</v>
      </c>
      <c r="S2946" t="b">
        <v>0</v>
      </c>
      <c r="T2946" t="s">
        <v>8303</v>
      </c>
      <c r="U2946" s="6">
        <f t="shared" si="411"/>
        <v>100</v>
      </c>
      <c r="V2946" t="str">
        <f t="shared" si="412"/>
        <v>theater</v>
      </c>
      <c r="W2946" t="str">
        <f t="shared" si="413"/>
        <v>spaces</v>
      </c>
    </row>
    <row r="2947" spans="1:23" ht="48" x14ac:dyDescent="0.2">
      <c r="A2947" s="5">
        <f t="shared" ref="A2947:A3010" si="414">F2947/E2947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e">
        <f t="shared" ref="H2947:H3010" si="415">IF(SEARCH("*ccess*",G2947),"True","False")</f>
        <v>#VALUE!</v>
      </c>
      <c r="I2947" t="str">
        <f t="shared" ref="I2947:I3010" si="416">IF(SEARCH("*ail*",G2947),"True","False")</f>
        <v>True</v>
      </c>
      <c r="J2947" t="e">
        <f t="shared" ref="J2947:J3010" si="417">IF(SEARCH("*cel*",G2947),"True","False")</f>
        <v>#VALUE!</v>
      </c>
      <c r="K2947" t="s">
        <v>8224</v>
      </c>
      <c r="L2947" t="s">
        <v>8246</v>
      </c>
      <c r="M2947">
        <v>1432437660</v>
      </c>
      <c r="N2947" s="19">
        <f t="shared" ref="N2947:N3010" si="418">(((M2947/60)/60)/24)+DATE(1970,1,1)+(-6/24)</f>
        <v>42147.889583333337</v>
      </c>
      <c r="O2947">
        <v>1429845660</v>
      </c>
      <c r="P2947" s="19">
        <f t="shared" ref="P2947:P3010" si="419">(((O2947/60)/60)/24)+DATE(1970,1,1)+(-6/24)</f>
        <v>42117.889583333337</v>
      </c>
      <c r="Q2947" t="b">
        <v>0</v>
      </c>
      <c r="R2947">
        <v>0</v>
      </c>
      <c r="S2947" t="b">
        <v>0</v>
      </c>
      <c r="T2947" t="s">
        <v>8303</v>
      </c>
      <c r="U2947" s="6" t="e">
        <f t="shared" ref="U2947:U3010" si="420">SUM(F2947/R2947)</f>
        <v>#DIV/0!</v>
      </c>
      <c r="V2947" t="str">
        <f t="shared" ref="V2947:V3010" si="421">LEFT(T2947, FIND("/", T2947) -1)</f>
        <v>theater</v>
      </c>
      <c r="W2947" t="str">
        <f t="shared" ref="W2947:W3010" si="422">RIGHT(T2947, LEN(T2947) -FIND("/", T2947))</f>
        <v>spaces</v>
      </c>
    </row>
    <row r="2948" spans="1:23" ht="48" x14ac:dyDescent="0.2">
      <c r="A2948" s="5">
        <f t="shared" si="414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e">
        <f t="shared" si="415"/>
        <v>#VALUE!</v>
      </c>
      <c r="I2948" t="str">
        <f t="shared" si="416"/>
        <v>True</v>
      </c>
      <c r="J2948" t="e">
        <f t="shared" si="417"/>
        <v>#VALUE!</v>
      </c>
      <c r="K2948" t="s">
        <v>8225</v>
      </c>
      <c r="L2948" t="s">
        <v>8247</v>
      </c>
      <c r="M2948">
        <v>1471265092</v>
      </c>
      <c r="N2948" s="19">
        <f t="shared" si="418"/>
        <v>42597.281157407408</v>
      </c>
      <c r="O2948">
        <v>1468673092</v>
      </c>
      <c r="P2948" s="19">
        <f t="shared" si="419"/>
        <v>42567.281157407408</v>
      </c>
      <c r="Q2948" t="b">
        <v>0</v>
      </c>
      <c r="R2948">
        <v>2</v>
      </c>
      <c r="S2948" t="b">
        <v>0</v>
      </c>
      <c r="T2948" t="s">
        <v>8303</v>
      </c>
      <c r="U2948" s="6">
        <f t="shared" si="420"/>
        <v>1</v>
      </c>
      <c r="V2948" t="str">
        <f t="shared" si="421"/>
        <v>theater</v>
      </c>
      <c r="W2948" t="str">
        <f t="shared" si="422"/>
        <v>spaces</v>
      </c>
    </row>
    <row r="2949" spans="1:23" ht="48" x14ac:dyDescent="0.2">
      <c r="A2949" s="5">
        <f t="shared" si="414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e">
        <f t="shared" si="415"/>
        <v>#VALUE!</v>
      </c>
      <c r="I2949" t="str">
        <f t="shared" si="416"/>
        <v>True</v>
      </c>
      <c r="J2949" t="e">
        <f t="shared" si="417"/>
        <v>#VALUE!</v>
      </c>
      <c r="K2949" t="s">
        <v>8224</v>
      </c>
      <c r="L2949" t="s">
        <v>8246</v>
      </c>
      <c r="M2949">
        <v>1480007460</v>
      </c>
      <c r="N2949" s="19">
        <f t="shared" si="418"/>
        <v>42698.465972222228</v>
      </c>
      <c r="O2949">
        <v>1475760567</v>
      </c>
      <c r="P2949" s="19">
        <f t="shared" si="419"/>
        <v>42649.312118055561</v>
      </c>
      <c r="Q2949" t="b">
        <v>0</v>
      </c>
      <c r="R2949">
        <v>13</v>
      </c>
      <c r="S2949" t="b">
        <v>0</v>
      </c>
      <c r="T2949" t="s">
        <v>8303</v>
      </c>
      <c r="U2949" s="6">
        <f t="shared" si="420"/>
        <v>82.461538461538467</v>
      </c>
      <c r="V2949" t="str">
        <f t="shared" si="421"/>
        <v>theater</v>
      </c>
      <c r="W2949" t="str">
        <f t="shared" si="422"/>
        <v>spaces</v>
      </c>
    </row>
    <row r="2950" spans="1:23" ht="48" x14ac:dyDescent="0.2">
      <c r="A2950" s="5">
        <f t="shared" si="414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e">
        <f t="shared" si="415"/>
        <v>#VALUE!</v>
      </c>
      <c r="I2950" t="str">
        <f t="shared" si="416"/>
        <v>True</v>
      </c>
      <c r="J2950" t="e">
        <f t="shared" si="417"/>
        <v>#VALUE!</v>
      </c>
      <c r="K2950" t="s">
        <v>8224</v>
      </c>
      <c r="L2950" t="s">
        <v>8246</v>
      </c>
      <c r="M2950">
        <v>1433259293</v>
      </c>
      <c r="N2950" s="19">
        <f t="shared" si="418"/>
        <v>42157.399224537032</v>
      </c>
      <c r="O2950">
        <v>1428075293</v>
      </c>
      <c r="P2950" s="19">
        <f t="shared" si="419"/>
        <v>42097.399224537032</v>
      </c>
      <c r="Q2950" t="b">
        <v>0</v>
      </c>
      <c r="R2950">
        <v>9</v>
      </c>
      <c r="S2950" t="b">
        <v>0</v>
      </c>
      <c r="T2950" t="s">
        <v>8303</v>
      </c>
      <c r="U2950" s="6">
        <f t="shared" si="420"/>
        <v>2.6666666666666665</v>
      </c>
      <c r="V2950" t="str">
        <f t="shared" si="421"/>
        <v>theater</v>
      </c>
      <c r="W2950" t="str">
        <f t="shared" si="422"/>
        <v>spaces</v>
      </c>
    </row>
    <row r="2951" spans="1:23" ht="48" x14ac:dyDescent="0.2">
      <c r="A2951" s="5">
        <f t="shared" si="414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e">
        <f t="shared" si="415"/>
        <v>#VALUE!</v>
      </c>
      <c r="I2951" t="str">
        <f t="shared" si="416"/>
        <v>True</v>
      </c>
      <c r="J2951" t="e">
        <f t="shared" si="417"/>
        <v>#VALUE!</v>
      </c>
      <c r="K2951" t="s">
        <v>8224</v>
      </c>
      <c r="L2951" t="s">
        <v>8246</v>
      </c>
      <c r="M2951">
        <v>1447965917</v>
      </c>
      <c r="N2951" s="19">
        <f t="shared" si="418"/>
        <v>42327.614780092597</v>
      </c>
      <c r="O2951">
        <v>1445370317</v>
      </c>
      <c r="P2951" s="19">
        <f t="shared" si="419"/>
        <v>42297.573113425926</v>
      </c>
      <c r="Q2951" t="b">
        <v>0</v>
      </c>
      <c r="R2951">
        <v>2</v>
      </c>
      <c r="S2951" t="b">
        <v>0</v>
      </c>
      <c r="T2951" t="s">
        <v>8303</v>
      </c>
      <c r="U2951" s="6">
        <f t="shared" si="420"/>
        <v>12.5</v>
      </c>
      <c r="V2951" t="str">
        <f t="shared" si="421"/>
        <v>theater</v>
      </c>
      <c r="W2951" t="str">
        <f t="shared" si="422"/>
        <v>spaces</v>
      </c>
    </row>
    <row r="2952" spans="1:23" ht="48" x14ac:dyDescent="0.2">
      <c r="A2952" s="5">
        <f t="shared" si="414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e">
        <f t="shared" si="415"/>
        <v>#VALUE!</v>
      </c>
      <c r="I2952" t="str">
        <f t="shared" si="416"/>
        <v>True</v>
      </c>
      <c r="J2952" t="e">
        <f t="shared" si="417"/>
        <v>#VALUE!</v>
      </c>
      <c r="K2952" t="s">
        <v>8224</v>
      </c>
      <c r="L2952" t="s">
        <v>8246</v>
      </c>
      <c r="M2952">
        <v>1453538752</v>
      </c>
      <c r="N2952" s="19">
        <f t="shared" si="418"/>
        <v>42392.11518518519</v>
      </c>
      <c r="O2952">
        <v>1450946752</v>
      </c>
      <c r="P2952" s="19">
        <f t="shared" si="419"/>
        <v>42362.11518518519</v>
      </c>
      <c r="Q2952" t="b">
        <v>0</v>
      </c>
      <c r="R2952">
        <v>0</v>
      </c>
      <c r="S2952" t="b">
        <v>0</v>
      </c>
      <c r="T2952" t="s">
        <v>8303</v>
      </c>
      <c r="U2952" s="6" t="e">
        <f t="shared" si="420"/>
        <v>#DIV/0!</v>
      </c>
      <c r="V2952" t="str">
        <f t="shared" si="421"/>
        <v>theater</v>
      </c>
      <c r="W2952" t="str">
        <f t="shared" si="422"/>
        <v>spaces</v>
      </c>
    </row>
    <row r="2953" spans="1:23" ht="64" x14ac:dyDescent="0.2">
      <c r="A2953" s="5">
        <f t="shared" si="414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e">
        <f t="shared" si="415"/>
        <v>#VALUE!</v>
      </c>
      <c r="I2953" t="e">
        <f t="shared" si="416"/>
        <v>#VALUE!</v>
      </c>
      <c r="J2953" t="str">
        <f t="shared" si="417"/>
        <v>True</v>
      </c>
      <c r="K2953" t="s">
        <v>8224</v>
      </c>
      <c r="L2953" t="s">
        <v>8246</v>
      </c>
      <c r="M2953">
        <v>1412536573</v>
      </c>
      <c r="N2953" s="19">
        <f t="shared" si="418"/>
        <v>41917.552928240737</v>
      </c>
      <c r="O2953">
        <v>1408648573</v>
      </c>
      <c r="P2953" s="19">
        <f t="shared" si="419"/>
        <v>41872.552928240737</v>
      </c>
      <c r="Q2953" t="b">
        <v>0</v>
      </c>
      <c r="R2953">
        <v>58</v>
      </c>
      <c r="S2953" t="b">
        <v>0</v>
      </c>
      <c r="T2953" t="s">
        <v>8303</v>
      </c>
      <c r="U2953" s="6">
        <f t="shared" si="420"/>
        <v>18.896551724137932</v>
      </c>
      <c r="V2953" t="str">
        <f t="shared" si="421"/>
        <v>theater</v>
      </c>
      <c r="W2953" t="str">
        <f t="shared" si="422"/>
        <v>spaces</v>
      </c>
    </row>
    <row r="2954" spans="1:23" ht="48" x14ac:dyDescent="0.2">
      <c r="A2954" s="5">
        <f t="shared" si="414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e">
        <f t="shared" si="415"/>
        <v>#VALUE!</v>
      </c>
      <c r="I2954" t="e">
        <f t="shared" si="416"/>
        <v>#VALUE!</v>
      </c>
      <c r="J2954" t="str">
        <f t="shared" si="417"/>
        <v>True</v>
      </c>
      <c r="K2954" t="s">
        <v>8224</v>
      </c>
      <c r="L2954" t="s">
        <v>8246</v>
      </c>
      <c r="M2954">
        <v>1476676800</v>
      </c>
      <c r="N2954" s="19">
        <f t="shared" si="418"/>
        <v>42659.916666666672</v>
      </c>
      <c r="O2954">
        <v>1473957239</v>
      </c>
      <c r="P2954" s="19">
        <f t="shared" si="419"/>
        <v>42628.440266203703</v>
      </c>
      <c r="Q2954" t="b">
        <v>0</v>
      </c>
      <c r="R2954">
        <v>8</v>
      </c>
      <c r="S2954" t="b">
        <v>0</v>
      </c>
      <c r="T2954" t="s">
        <v>8303</v>
      </c>
      <c r="U2954" s="6">
        <f t="shared" si="420"/>
        <v>200.625</v>
      </c>
      <c r="V2954" t="str">
        <f t="shared" si="421"/>
        <v>theater</v>
      </c>
      <c r="W2954" t="str">
        <f t="shared" si="422"/>
        <v>spaces</v>
      </c>
    </row>
    <row r="2955" spans="1:23" ht="48" x14ac:dyDescent="0.2">
      <c r="A2955" s="5">
        <f t="shared" si="414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e">
        <f t="shared" si="415"/>
        <v>#VALUE!</v>
      </c>
      <c r="I2955" t="e">
        <f t="shared" si="416"/>
        <v>#VALUE!</v>
      </c>
      <c r="J2955" t="str">
        <f t="shared" si="417"/>
        <v>True</v>
      </c>
      <c r="K2955" t="s">
        <v>8224</v>
      </c>
      <c r="L2955" t="s">
        <v>8246</v>
      </c>
      <c r="M2955">
        <v>1444330821</v>
      </c>
      <c r="N2955" s="19">
        <f t="shared" si="418"/>
        <v>42285.541909722218</v>
      </c>
      <c r="O2955">
        <v>1441738821</v>
      </c>
      <c r="P2955" s="19">
        <f t="shared" si="419"/>
        <v>42255.541909722218</v>
      </c>
      <c r="Q2955" t="b">
        <v>0</v>
      </c>
      <c r="R2955">
        <v>3</v>
      </c>
      <c r="S2955" t="b">
        <v>0</v>
      </c>
      <c r="T2955" t="s">
        <v>8303</v>
      </c>
      <c r="U2955" s="6">
        <f t="shared" si="420"/>
        <v>201.66666666666666</v>
      </c>
      <c r="V2955" t="str">
        <f t="shared" si="421"/>
        <v>theater</v>
      </c>
      <c r="W2955" t="str">
        <f t="shared" si="422"/>
        <v>spaces</v>
      </c>
    </row>
    <row r="2956" spans="1:23" ht="48" x14ac:dyDescent="0.2">
      <c r="A2956" s="5">
        <f t="shared" si="414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e">
        <f t="shared" si="415"/>
        <v>#VALUE!</v>
      </c>
      <c r="I2956" t="e">
        <f t="shared" si="416"/>
        <v>#VALUE!</v>
      </c>
      <c r="J2956" t="str">
        <f t="shared" si="417"/>
        <v>True</v>
      </c>
      <c r="K2956" t="s">
        <v>8224</v>
      </c>
      <c r="L2956" t="s">
        <v>8246</v>
      </c>
      <c r="M2956">
        <v>1489669203</v>
      </c>
      <c r="N2956" s="19">
        <f t="shared" si="418"/>
        <v>42810.291701388895</v>
      </c>
      <c r="O2956">
        <v>1487944803</v>
      </c>
      <c r="P2956" s="19">
        <f t="shared" si="419"/>
        <v>42790.333368055552</v>
      </c>
      <c r="Q2956" t="b">
        <v>0</v>
      </c>
      <c r="R2956">
        <v>0</v>
      </c>
      <c r="S2956" t="b">
        <v>0</v>
      </c>
      <c r="T2956" t="s">
        <v>8303</v>
      </c>
      <c r="U2956" s="6" t="e">
        <f t="shared" si="420"/>
        <v>#DIV/0!</v>
      </c>
      <c r="V2956" t="str">
        <f t="shared" si="421"/>
        <v>theater</v>
      </c>
      <c r="W2956" t="str">
        <f t="shared" si="422"/>
        <v>spaces</v>
      </c>
    </row>
    <row r="2957" spans="1:23" ht="32" x14ac:dyDescent="0.2">
      <c r="A2957" s="5">
        <f t="shared" si="414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e">
        <f t="shared" si="415"/>
        <v>#VALUE!</v>
      </c>
      <c r="I2957" t="e">
        <f t="shared" si="416"/>
        <v>#VALUE!</v>
      </c>
      <c r="J2957" t="str">
        <f t="shared" si="417"/>
        <v>True</v>
      </c>
      <c r="K2957" t="s">
        <v>8224</v>
      </c>
      <c r="L2957" t="s">
        <v>8246</v>
      </c>
      <c r="M2957">
        <v>1434476849</v>
      </c>
      <c r="N2957" s="19">
        <f t="shared" si="418"/>
        <v>42171.491307870368</v>
      </c>
      <c r="O2957">
        <v>1431884849</v>
      </c>
      <c r="P2957" s="19">
        <f t="shared" si="419"/>
        <v>42141.491307870368</v>
      </c>
      <c r="Q2957" t="b">
        <v>0</v>
      </c>
      <c r="R2957">
        <v>11</v>
      </c>
      <c r="S2957" t="b">
        <v>0</v>
      </c>
      <c r="T2957" t="s">
        <v>8303</v>
      </c>
      <c r="U2957" s="6">
        <f t="shared" si="420"/>
        <v>65</v>
      </c>
      <c r="V2957" t="str">
        <f t="shared" si="421"/>
        <v>theater</v>
      </c>
      <c r="W2957" t="str">
        <f t="shared" si="422"/>
        <v>spaces</v>
      </c>
    </row>
    <row r="2958" spans="1:23" ht="48" x14ac:dyDescent="0.2">
      <c r="A2958" s="5">
        <f t="shared" si="414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e">
        <f t="shared" si="415"/>
        <v>#VALUE!</v>
      </c>
      <c r="I2958" t="e">
        <f t="shared" si="416"/>
        <v>#VALUE!</v>
      </c>
      <c r="J2958" t="str">
        <f t="shared" si="417"/>
        <v>True</v>
      </c>
      <c r="K2958" t="s">
        <v>8224</v>
      </c>
      <c r="L2958" t="s">
        <v>8246</v>
      </c>
      <c r="M2958">
        <v>1462402850</v>
      </c>
      <c r="N2958" s="19">
        <f t="shared" si="418"/>
        <v>42494.708912037036</v>
      </c>
      <c r="O2958">
        <v>1459810850</v>
      </c>
      <c r="P2958" s="19">
        <f t="shared" si="419"/>
        <v>42464.708912037036</v>
      </c>
      <c r="Q2958" t="b">
        <v>0</v>
      </c>
      <c r="R2958">
        <v>20</v>
      </c>
      <c r="S2958" t="b">
        <v>0</v>
      </c>
      <c r="T2958" t="s">
        <v>8303</v>
      </c>
      <c r="U2958" s="6">
        <f t="shared" si="420"/>
        <v>66.099999999999994</v>
      </c>
      <c r="V2958" t="str">
        <f t="shared" si="421"/>
        <v>theater</v>
      </c>
      <c r="W2958" t="str">
        <f t="shared" si="422"/>
        <v>spaces</v>
      </c>
    </row>
    <row r="2959" spans="1:23" ht="48" x14ac:dyDescent="0.2">
      <c r="A2959" s="5">
        <f t="shared" si="414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e">
        <f t="shared" si="415"/>
        <v>#VALUE!</v>
      </c>
      <c r="I2959" t="e">
        <f t="shared" si="416"/>
        <v>#VALUE!</v>
      </c>
      <c r="J2959" t="str">
        <f t="shared" si="417"/>
        <v>True</v>
      </c>
      <c r="K2959" t="s">
        <v>8224</v>
      </c>
      <c r="L2959" t="s">
        <v>8246</v>
      </c>
      <c r="M2959">
        <v>1427498172</v>
      </c>
      <c r="N2959" s="19">
        <f t="shared" si="418"/>
        <v>42090.719583333332</v>
      </c>
      <c r="O2959">
        <v>1422317772</v>
      </c>
      <c r="P2959" s="19">
        <f t="shared" si="419"/>
        <v>42030.761249999996</v>
      </c>
      <c r="Q2959" t="b">
        <v>0</v>
      </c>
      <c r="R2959">
        <v>3</v>
      </c>
      <c r="S2959" t="b">
        <v>0</v>
      </c>
      <c r="T2959" t="s">
        <v>8303</v>
      </c>
      <c r="U2959" s="6">
        <f t="shared" si="420"/>
        <v>93.333333333333329</v>
      </c>
      <c r="V2959" t="str">
        <f t="shared" si="421"/>
        <v>theater</v>
      </c>
      <c r="W2959" t="str">
        <f t="shared" si="422"/>
        <v>spaces</v>
      </c>
    </row>
    <row r="2960" spans="1:23" ht="48" x14ac:dyDescent="0.2">
      <c r="A2960" s="5">
        <f t="shared" si="414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e">
        <f t="shared" si="415"/>
        <v>#VALUE!</v>
      </c>
      <c r="I2960" t="e">
        <f t="shared" si="416"/>
        <v>#VALUE!</v>
      </c>
      <c r="J2960" t="str">
        <f t="shared" si="417"/>
        <v>True</v>
      </c>
      <c r="K2960" t="s">
        <v>8224</v>
      </c>
      <c r="L2960" t="s">
        <v>8246</v>
      </c>
      <c r="M2960">
        <v>1462729317</v>
      </c>
      <c r="N2960" s="19">
        <f t="shared" si="418"/>
        <v>42498.48746527778</v>
      </c>
      <c r="O2960">
        <v>1457548917</v>
      </c>
      <c r="P2960" s="19">
        <f t="shared" si="419"/>
        <v>42438.529131944444</v>
      </c>
      <c r="Q2960" t="b">
        <v>0</v>
      </c>
      <c r="R2960">
        <v>0</v>
      </c>
      <c r="S2960" t="b">
        <v>0</v>
      </c>
      <c r="T2960" t="s">
        <v>8303</v>
      </c>
      <c r="U2960" s="6" t="e">
        <f t="shared" si="420"/>
        <v>#DIV/0!</v>
      </c>
      <c r="V2960" t="str">
        <f t="shared" si="421"/>
        <v>theater</v>
      </c>
      <c r="W2960" t="str">
        <f t="shared" si="422"/>
        <v>spaces</v>
      </c>
    </row>
    <row r="2961" spans="1:23" ht="48" x14ac:dyDescent="0.2">
      <c r="A2961" s="5">
        <f t="shared" si="414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e">
        <f t="shared" si="415"/>
        <v>#VALUE!</v>
      </c>
      <c r="I2961" t="e">
        <f t="shared" si="416"/>
        <v>#VALUE!</v>
      </c>
      <c r="J2961" t="str">
        <f t="shared" si="417"/>
        <v>True</v>
      </c>
      <c r="K2961" t="s">
        <v>8225</v>
      </c>
      <c r="L2961" t="s">
        <v>8247</v>
      </c>
      <c r="M2961">
        <v>1465258325</v>
      </c>
      <c r="N2961" s="19">
        <f t="shared" si="418"/>
        <v>42527.758391203708</v>
      </c>
      <c r="O2961">
        <v>1462666325</v>
      </c>
      <c r="P2961" s="19">
        <f t="shared" si="419"/>
        <v>42497.758391203708</v>
      </c>
      <c r="Q2961" t="b">
        <v>0</v>
      </c>
      <c r="R2961">
        <v>0</v>
      </c>
      <c r="S2961" t="b">
        <v>0</v>
      </c>
      <c r="T2961" t="s">
        <v>8303</v>
      </c>
      <c r="U2961" s="6" t="e">
        <f t="shared" si="420"/>
        <v>#DIV/0!</v>
      </c>
      <c r="V2961" t="str">
        <f t="shared" si="421"/>
        <v>theater</v>
      </c>
      <c r="W2961" t="str">
        <f t="shared" si="422"/>
        <v>spaces</v>
      </c>
    </row>
    <row r="2962" spans="1:23" ht="48" x14ac:dyDescent="0.2">
      <c r="A2962" s="5">
        <f t="shared" si="414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e">
        <f t="shared" si="415"/>
        <v>#VALUE!</v>
      </c>
      <c r="I2962" t="e">
        <f t="shared" si="416"/>
        <v>#VALUE!</v>
      </c>
      <c r="J2962" t="str">
        <f t="shared" si="417"/>
        <v>True</v>
      </c>
      <c r="K2962" t="s">
        <v>8224</v>
      </c>
      <c r="L2962" t="s">
        <v>8246</v>
      </c>
      <c r="M2962">
        <v>1410459023</v>
      </c>
      <c r="N2962" s="19">
        <f t="shared" si="418"/>
        <v>41893.507210648146</v>
      </c>
      <c r="O2962">
        <v>1407867023</v>
      </c>
      <c r="P2962" s="19">
        <f t="shared" si="419"/>
        <v>41863.507210648146</v>
      </c>
      <c r="Q2962" t="b">
        <v>0</v>
      </c>
      <c r="R2962">
        <v>0</v>
      </c>
      <c r="S2962" t="b">
        <v>0</v>
      </c>
      <c r="T2962" t="s">
        <v>8303</v>
      </c>
      <c r="U2962" s="6" t="e">
        <f t="shared" si="420"/>
        <v>#DIV/0!</v>
      </c>
      <c r="V2962" t="str">
        <f t="shared" si="421"/>
        <v>theater</v>
      </c>
      <c r="W2962" t="str">
        <f t="shared" si="422"/>
        <v>spaces</v>
      </c>
    </row>
    <row r="2963" spans="1:23" ht="48" x14ac:dyDescent="0.2">
      <c r="A2963" s="5">
        <f t="shared" si="414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tr">
        <f t="shared" si="415"/>
        <v>True</v>
      </c>
      <c r="I2963" t="e">
        <f t="shared" si="416"/>
        <v>#VALUE!</v>
      </c>
      <c r="J2963" t="e">
        <f t="shared" si="417"/>
        <v>#VALUE!</v>
      </c>
      <c r="K2963" t="s">
        <v>8224</v>
      </c>
      <c r="L2963" t="s">
        <v>8246</v>
      </c>
      <c r="M2963">
        <v>1427342400</v>
      </c>
      <c r="N2963" s="19">
        <f t="shared" si="418"/>
        <v>42088.916666666672</v>
      </c>
      <c r="O2963">
        <v>1424927159</v>
      </c>
      <c r="P2963" s="19">
        <f t="shared" si="419"/>
        <v>42060.962488425925</v>
      </c>
      <c r="Q2963" t="b">
        <v>0</v>
      </c>
      <c r="R2963">
        <v>108</v>
      </c>
      <c r="S2963" t="b">
        <v>1</v>
      </c>
      <c r="T2963" t="s">
        <v>8271</v>
      </c>
      <c r="U2963" s="6">
        <f t="shared" si="420"/>
        <v>50.75</v>
      </c>
      <c r="V2963" t="str">
        <f t="shared" si="421"/>
        <v>theater</v>
      </c>
      <c r="W2963" t="str">
        <f t="shared" si="422"/>
        <v>plays</v>
      </c>
    </row>
    <row r="2964" spans="1:23" ht="48" x14ac:dyDescent="0.2">
      <c r="A2964" s="5">
        <f t="shared" si="414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tr">
        <f t="shared" si="415"/>
        <v>True</v>
      </c>
      <c r="I2964" t="e">
        <f t="shared" si="416"/>
        <v>#VALUE!</v>
      </c>
      <c r="J2964" t="e">
        <f t="shared" si="417"/>
        <v>#VALUE!</v>
      </c>
      <c r="K2964" t="s">
        <v>8224</v>
      </c>
      <c r="L2964" t="s">
        <v>8246</v>
      </c>
      <c r="M2964">
        <v>1425193140</v>
      </c>
      <c r="N2964" s="19">
        <f t="shared" si="418"/>
        <v>42064.040972222225</v>
      </c>
      <c r="O2964">
        <v>1422769906</v>
      </c>
      <c r="P2964" s="19">
        <f t="shared" si="419"/>
        <v>42035.99428240741</v>
      </c>
      <c r="Q2964" t="b">
        <v>0</v>
      </c>
      <c r="R2964">
        <v>20</v>
      </c>
      <c r="S2964" t="b">
        <v>1</v>
      </c>
      <c r="T2964" t="s">
        <v>8271</v>
      </c>
      <c r="U2964" s="6">
        <f t="shared" si="420"/>
        <v>60.9</v>
      </c>
      <c r="V2964" t="str">
        <f t="shared" si="421"/>
        <v>theater</v>
      </c>
      <c r="W2964" t="str">
        <f t="shared" si="422"/>
        <v>plays</v>
      </c>
    </row>
    <row r="2965" spans="1:23" ht="64" x14ac:dyDescent="0.2">
      <c r="A2965" s="5">
        <f t="shared" si="414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tr">
        <f t="shared" si="415"/>
        <v>True</v>
      </c>
      <c r="I2965" t="e">
        <f t="shared" si="416"/>
        <v>#VALUE!</v>
      </c>
      <c r="J2965" t="e">
        <f t="shared" si="417"/>
        <v>#VALUE!</v>
      </c>
      <c r="K2965" t="s">
        <v>8224</v>
      </c>
      <c r="L2965" t="s">
        <v>8246</v>
      </c>
      <c r="M2965">
        <v>1435835824</v>
      </c>
      <c r="N2965" s="19">
        <f t="shared" si="418"/>
        <v>42187.220185185186</v>
      </c>
      <c r="O2965">
        <v>1433243824</v>
      </c>
      <c r="P2965" s="19">
        <f t="shared" si="419"/>
        <v>42157.220185185186</v>
      </c>
      <c r="Q2965" t="b">
        <v>0</v>
      </c>
      <c r="R2965">
        <v>98</v>
      </c>
      <c r="S2965" t="b">
        <v>1</v>
      </c>
      <c r="T2965" t="s">
        <v>8271</v>
      </c>
      <c r="U2965" s="6">
        <f t="shared" si="420"/>
        <v>109.03061224489795</v>
      </c>
      <c r="V2965" t="str">
        <f t="shared" si="421"/>
        <v>theater</v>
      </c>
      <c r="W2965" t="str">
        <f t="shared" si="422"/>
        <v>plays</v>
      </c>
    </row>
    <row r="2966" spans="1:23" ht="48" x14ac:dyDescent="0.2">
      <c r="A2966" s="5">
        <f t="shared" si="414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tr">
        <f t="shared" si="415"/>
        <v>True</v>
      </c>
      <c r="I2966" t="e">
        <f t="shared" si="416"/>
        <v>#VALUE!</v>
      </c>
      <c r="J2966" t="e">
        <f t="shared" si="417"/>
        <v>#VALUE!</v>
      </c>
      <c r="K2966" t="s">
        <v>8224</v>
      </c>
      <c r="L2966" t="s">
        <v>8246</v>
      </c>
      <c r="M2966">
        <v>1407360720</v>
      </c>
      <c r="N2966" s="19">
        <f t="shared" si="418"/>
        <v>41857.647222222222</v>
      </c>
      <c r="O2966">
        <v>1404769819</v>
      </c>
      <c r="P2966" s="19">
        <f t="shared" si="419"/>
        <v>41827.659942129627</v>
      </c>
      <c r="Q2966" t="b">
        <v>0</v>
      </c>
      <c r="R2966">
        <v>196</v>
      </c>
      <c r="S2966" t="b">
        <v>1</v>
      </c>
      <c r="T2966" t="s">
        <v>8271</v>
      </c>
      <c r="U2966" s="6">
        <f t="shared" si="420"/>
        <v>25.692295918367346</v>
      </c>
      <c r="V2966" t="str">
        <f t="shared" si="421"/>
        <v>theater</v>
      </c>
      <c r="W2966" t="str">
        <f t="shared" si="422"/>
        <v>plays</v>
      </c>
    </row>
    <row r="2967" spans="1:23" ht="48" x14ac:dyDescent="0.2">
      <c r="A2967" s="5">
        <f t="shared" si="414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tr">
        <f t="shared" si="415"/>
        <v>True</v>
      </c>
      <c r="I2967" t="e">
        <f t="shared" si="416"/>
        <v>#VALUE!</v>
      </c>
      <c r="J2967" t="e">
        <f t="shared" si="417"/>
        <v>#VALUE!</v>
      </c>
      <c r="K2967" t="s">
        <v>8224</v>
      </c>
      <c r="L2967" t="s">
        <v>8246</v>
      </c>
      <c r="M2967">
        <v>1436290233</v>
      </c>
      <c r="N2967" s="19">
        <f t="shared" si="418"/>
        <v>42192.479548611111</v>
      </c>
      <c r="O2967">
        <v>1433698233</v>
      </c>
      <c r="P2967" s="19">
        <f t="shared" si="419"/>
        <v>42162.479548611111</v>
      </c>
      <c r="Q2967" t="b">
        <v>0</v>
      </c>
      <c r="R2967">
        <v>39</v>
      </c>
      <c r="S2967" t="b">
        <v>1</v>
      </c>
      <c r="T2967" t="s">
        <v>8271</v>
      </c>
      <c r="U2967" s="6">
        <f t="shared" si="420"/>
        <v>41.92307692307692</v>
      </c>
      <c r="V2967" t="str">
        <f t="shared" si="421"/>
        <v>theater</v>
      </c>
      <c r="W2967" t="str">
        <f t="shared" si="422"/>
        <v>plays</v>
      </c>
    </row>
    <row r="2968" spans="1:23" ht="48" x14ac:dyDescent="0.2">
      <c r="A2968" s="5">
        <f t="shared" si="414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tr">
        <f t="shared" si="415"/>
        <v>True</v>
      </c>
      <c r="I2968" t="e">
        <f t="shared" si="416"/>
        <v>#VALUE!</v>
      </c>
      <c r="J2968" t="e">
        <f t="shared" si="417"/>
        <v>#VALUE!</v>
      </c>
      <c r="K2968" t="s">
        <v>8224</v>
      </c>
      <c r="L2968" t="s">
        <v>8246</v>
      </c>
      <c r="M2968">
        <v>1442425412</v>
      </c>
      <c r="N2968" s="19">
        <f t="shared" si="418"/>
        <v>42263.488564814819</v>
      </c>
      <c r="O2968">
        <v>1439833412</v>
      </c>
      <c r="P2968" s="19">
        <f t="shared" si="419"/>
        <v>42233.488564814819</v>
      </c>
      <c r="Q2968" t="b">
        <v>0</v>
      </c>
      <c r="R2968">
        <v>128</v>
      </c>
      <c r="S2968" t="b">
        <v>1</v>
      </c>
      <c r="T2968" t="s">
        <v>8271</v>
      </c>
      <c r="U2968" s="6">
        <f t="shared" si="420"/>
        <v>88.7734375</v>
      </c>
      <c r="V2968" t="str">
        <f t="shared" si="421"/>
        <v>theater</v>
      </c>
      <c r="W2968" t="str">
        <f t="shared" si="422"/>
        <v>plays</v>
      </c>
    </row>
    <row r="2969" spans="1:23" ht="48" x14ac:dyDescent="0.2">
      <c r="A2969" s="5">
        <f t="shared" si="414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tr">
        <f t="shared" si="415"/>
        <v>True</v>
      </c>
      <c r="I2969" t="e">
        <f t="shared" si="416"/>
        <v>#VALUE!</v>
      </c>
      <c r="J2969" t="e">
        <f t="shared" si="417"/>
        <v>#VALUE!</v>
      </c>
      <c r="K2969" t="s">
        <v>8224</v>
      </c>
      <c r="L2969" t="s">
        <v>8246</v>
      </c>
      <c r="M2969">
        <v>1425872692</v>
      </c>
      <c r="N2969" s="19">
        <f t="shared" si="418"/>
        <v>42071.906157407408</v>
      </c>
      <c r="O2969">
        <v>1423284292</v>
      </c>
      <c r="P2969" s="19">
        <f t="shared" si="419"/>
        <v>42041.947824074072</v>
      </c>
      <c r="Q2969" t="b">
        <v>0</v>
      </c>
      <c r="R2969">
        <v>71</v>
      </c>
      <c r="S2969" t="b">
        <v>1</v>
      </c>
      <c r="T2969" t="s">
        <v>8271</v>
      </c>
      <c r="U2969" s="6">
        <f t="shared" si="420"/>
        <v>80.225352112676063</v>
      </c>
      <c r="V2969" t="str">
        <f t="shared" si="421"/>
        <v>theater</v>
      </c>
      <c r="W2969" t="str">
        <f t="shared" si="422"/>
        <v>plays</v>
      </c>
    </row>
    <row r="2970" spans="1:23" ht="32" x14ac:dyDescent="0.2">
      <c r="A2970" s="5">
        <f t="shared" si="414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tr">
        <f t="shared" si="415"/>
        <v>True</v>
      </c>
      <c r="I2970" t="e">
        <f t="shared" si="416"/>
        <v>#VALUE!</v>
      </c>
      <c r="J2970" t="e">
        <f t="shared" si="417"/>
        <v>#VALUE!</v>
      </c>
      <c r="K2970" t="s">
        <v>8224</v>
      </c>
      <c r="L2970" t="s">
        <v>8246</v>
      </c>
      <c r="M2970">
        <v>1471406340</v>
      </c>
      <c r="N2970" s="19">
        <f t="shared" si="418"/>
        <v>42598.915972222225</v>
      </c>
      <c r="O2970">
        <v>1470227660</v>
      </c>
      <c r="P2970" s="19">
        <f t="shared" si="419"/>
        <v>42585.273842592593</v>
      </c>
      <c r="Q2970" t="b">
        <v>0</v>
      </c>
      <c r="R2970">
        <v>47</v>
      </c>
      <c r="S2970" t="b">
        <v>1</v>
      </c>
      <c r="T2970" t="s">
        <v>8271</v>
      </c>
      <c r="U2970" s="6">
        <f t="shared" si="420"/>
        <v>78.936170212765958</v>
      </c>
      <c r="V2970" t="str">
        <f t="shared" si="421"/>
        <v>theater</v>
      </c>
      <c r="W2970" t="str">
        <f t="shared" si="422"/>
        <v>plays</v>
      </c>
    </row>
    <row r="2971" spans="1:23" ht="48" x14ac:dyDescent="0.2">
      <c r="A2971" s="5">
        <f t="shared" si="414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tr">
        <f t="shared" si="415"/>
        <v>True</v>
      </c>
      <c r="I2971" t="e">
        <f t="shared" si="416"/>
        <v>#VALUE!</v>
      </c>
      <c r="J2971" t="e">
        <f t="shared" si="417"/>
        <v>#VALUE!</v>
      </c>
      <c r="K2971" t="s">
        <v>8229</v>
      </c>
      <c r="L2971" t="s">
        <v>8251</v>
      </c>
      <c r="M2971">
        <v>1430693460</v>
      </c>
      <c r="N2971" s="19">
        <f t="shared" si="418"/>
        <v>42127.702083333337</v>
      </c>
      <c r="O2971">
        <v>1428087153</v>
      </c>
      <c r="P2971" s="19">
        <f t="shared" si="419"/>
        <v>42097.536493055552</v>
      </c>
      <c r="Q2971" t="b">
        <v>0</v>
      </c>
      <c r="R2971">
        <v>17</v>
      </c>
      <c r="S2971" t="b">
        <v>1</v>
      </c>
      <c r="T2971" t="s">
        <v>8271</v>
      </c>
      <c r="U2971" s="6">
        <f t="shared" si="420"/>
        <v>95.588235294117652</v>
      </c>
      <c r="V2971" t="str">
        <f t="shared" si="421"/>
        <v>theater</v>
      </c>
      <c r="W2971" t="str">
        <f t="shared" si="422"/>
        <v>plays</v>
      </c>
    </row>
    <row r="2972" spans="1:23" ht="48" x14ac:dyDescent="0.2">
      <c r="A2972" s="5">
        <f t="shared" si="414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tr">
        <f t="shared" si="415"/>
        <v>True</v>
      </c>
      <c r="I2972" t="e">
        <f t="shared" si="416"/>
        <v>#VALUE!</v>
      </c>
      <c r="J2972" t="e">
        <f t="shared" si="417"/>
        <v>#VALUE!</v>
      </c>
      <c r="K2972" t="s">
        <v>8224</v>
      </c>
      <c r="L2972" t="s">
        <v>8246</v>
      </c>
      <c r="M2972">
        <v>1405699451</v>
      </c>
      <c r="N2972" s="19">
        <f t="shared" si="418"/>
        <v>41838.419571759259</v>
      </c>
      <c r="O2972">
        <v>1403107451</v>
      </c>
      <c r="P2972" s="19">
        <f t="shared" si="419"/>
        <v>41808.419571759259</v>
      </c>
      <c r="Q2972" t="b">
        <v>0</v>
      </c>
      <c r="R2972">
        <v>91</v>
      </c>
      <c r="S2972" t="b">
        <v>1</v>
      </c>
      <c r="T2972" t="s">
        <v>8271</v>
      </c>
      <c r="U2972" s="6">
        <f t="shared" si="420"/>
        <v>69.890109890109883</v>
      </c>
      <c r="V2972" t="str">
        <f t="shared" si="421"/>
        <v>theater</v>
      </c>
      <c r="W2972" t="str">
        <f t="shared" si="422"/>
        <v>plays</v>
      </c>
    </row>
    <row r="2973" spans="1:23" ht="48" x14ac:dyDescent="0.2">
      <c r="A2973" s="5">
        <f t="shared" si="414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tr">
        <f t="shared" si="415"/>
        <v>True</v>
      </c>
      <c r="I2973" t="e">
        <f t="shared" si="416"/>
        <v>#VALUE!</v>
      </c>
      <c r="J2973" t="e">
        <f t="shared" si="417"/>
        <v>#VALUE!</v>
      </c>
      <c r="K2973" t="s">
        <v>8224</v>
      </c>
      <c r="L2973" t="s">
        <v>8246</v>
      </c>
      <c r="M2973">
        <v>1409500078</v>
      </c>
      <c r="N2973" s="19">
        <f t="shared" si="418"/>
        <v>41882.408310185187</v>
      </c>
      <c r="O2973">
        <v>1406908078</v>
      </c>
      <c r="P2973" s="19">
        <f t="shared" si="419"/>
        <v>41852.408310185187</v>
      </c>
      <c r="Q2973" t="b">
        <v>0</v>
      </c>
      <c r="R2973">
        <v>43</v>
      </c>
      <c r="S2973" t="b">
        <v>1</v>
      </c>
      <c r="T2973" t="s">
        <v>8271</v>
      </c>
      <c r="U2973" s="6">
        <f t="shared" si="420"/>
        <v>74.534883720930239</v>
      </c>
      <c r="V2973" t="str">
        <f t="shared" si="421"/>
        <v>theater</v>
      </c>
      <c r="W2973" t="str">
        <f t="shared" si="422"/>
        <v>plays</v>
      </c>
    </row>
    <row r="2974" spans="1:23" ht="32" x14ac:dyDescent="0.2">
      <c r="A2974" s="5">
        <f t="shared" si="414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tr">
        <f t="shared" si="415"/>
        <v>True</v>
      </c>
      <c r="I2974" t="e">
        <f t="shared" si="416"/>
        <v>#VALUE!</v>
      </c>
      <c r="J2974" t="e">
        <f t="shared" si="417"/>
        <v>#VALUE!</v>
      </c>
      <c r="K2974" t="s">
        <v>8224</v>
      </c>
      <c r="L2974" t="s">
        <v>8246</v>
      </c>
      <c r="M2974">
        <v>1480899600</v>
      </c>
      <c r="N2974" s="19">
        <f t="shared" si="418"/>
        <v>42708.791666666672</v>
      </c>
      <c r="O2974">
        <v>1479609520</v>
      </c>
      <c r="P2974" s="19">
        <f t="shared" si="419"/>
        <v>42693.860185185185</v>
      </c>
      <c r="Q2974" t="b">
        <v>0</v>
      </c>
      <c r="R2974">
        <v>17</v>
      </c>
      <c r="S2974" t="b">
        <v>1</v>
      </c>
      <c r="T2974" t="s">
        <v>8271</v>
      </c>
      <c r="U2974" s="6">
        <f t="shared" si="420"/>
        <v>123.94117647058823</v>
      </c>
      <c r="V2974" t="str">
        <f t="shared" si="421"/>
        <v>theater</v>
      </c>
      <c r="W2974" t="str">
        <f t="shared" si="422"/>
        <v>plays</v>
      </c>
    </row>
    <row r="2975" spans="1:23" ht="48" x14ac:dyDescent="0.2">
      <c r="A2975" s="5">
        <f t="shared" si="414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tr">
        <f t="shared" si="415"/>
        <v>True</v>
      </c>
      <c r="I2975" t="e">
        <f t="shared" si="416"/>
        <v>#VALUE!</v>
      </c>
      <c r="J2975" t="e">
        <f t="shared" si="417"/>
        <v>#VALUE!</v>
      </c>
      <c r="K2975" t="s">
        <v>8224</v>
      </c>
      <c r="L2975" t="s">
        <v>8246</v>
      </c>
      <c r="M2975">
        <v>1451620800</v>
      </c>
      <c r="N2975" s="19">
        <f t="shared" si="418"/>
        <v>42369.916666666672</v>
      </c>
      <c r="O2975">
        <v>1449171508</v>
      </c>
      <c r="P2975" s="19">
        <f t="shared" si="419"/>
        <v>42341.568379629629</v>
      </c>
      <c r="Q2975" t="b">
        <v>0</v>
      </c>
      <c r="R2975">
        <v>33</v>
      </c>
      <c r="S2975" t="b">
        <v>1</v>
      </c>
      <c r="T2975" t="s">
        <v>8271</v>
      </c>
      <c r="U2975" s="6">
        <f t="shared" si="420"/>
        <v>264.84848484848487</v>
      </c>
      <c r="V2975" t="str">
        <f t="shared" si="421"/>
        <v>theater</v>
      </c>
      <c r="W2975" t="str">
        <f t="shared" si="422"/>
        <v>plays</v>
      </c>
    </row>
    <row r="2976" spans="1:23" ht="48" x14ac:dyDescent="0.2">
      <c r="A2976" s="5">
        <f t="shared" si="414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tr">
        <f t="shared" si="415"/>
        <v>True</v>
      </c>
      <c r="I2976" t="e">
        <f t="shared" si="416"/>
        <v>#VALUE!</v>
      </c>
      <c r="J2976" t="e">
        <f t="shared" si="417"/>
        <v>#VALUE!</v>
      </c>
      <c r="K2976" t="s">
        <v>8224</v>
      </c>
      <c r="L2976" t="s">
        <v>8246</v>
      </c>
      <c r="M2976">
        <v>1411695300</v>
      </c>
      <c r="N2976" s="19">
        <f t="shared" si="418"/>
        <v>41907.815972222219</v>
      </c>
      <c r="O2976">
        <v>1409275671</v>
      </c>
      <c r="P2976" s="19">
        <f t="shared" si="419"/>
        <v>41879.811006944445</v>
      </c>
      <c r="Q2976" t="b">
        <v>0</v>
      </c>
      <c r="R2976">
        <v>87</v>
      </c>
      <c r="S2976" t="b">
        <v>1</v>
      </c>
      <c r="T2976" t="s">
        <v>8271</v>
      </c>
      <c r="U2976" s="6">
        <f t="shared" si="420"/>
        <v>58.620689655172413</v>
      </c>
      <c r="V2976" t="str">
        <f t="shared" si="421"/>
        <v>theater</v>
      </c>
      <c r="W2976" t="str">
        <f t="shared" si="422"/>
        <v>plays</v>
      </c>
    </row>
    <row r="2977" spans="1:23" ht="48" x14ac:dyDescent="0.2">
      <c r="A2977" s="5">
        <f t="shared" si="414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tr">
        <f t="shared" si="415"/>
        <v>True</v>
      </c>
      <c r="I2977" t="e">
        <f t="shared" si="416"/>
        <v>#VALUE!</v>
      </c>
      <c r="J2977" t="e">
        <f t="shared" si="417"/>
        <v>#VALUE!</v>
      </c>
      <c r="K2977" t="s">
        <v>8224</v>
      </c>
      <c r="L2977" t="s">
        <v>8246</v>
      </c>
      <c r="M2977">
        <v>1417057200</v>
      </c>
      <c r="N2977" s="19">
        <f t="shared" si="418"/>
        <v>41969.875</v>
      </c>
      <c r="O2977">
        <v>1414599886</v>
      </c>
      <c r="P2977" s="19">
        <f t="shared" si="419"/>
        <v>41941.433865740742</v>
      </c>
      <c r="Q2977" t="b">
        <v>0</v>
      </c>
      <c r="R2977">
        <v>113</v>
      </c>
      <c r="S2977" t="b">
        <v>1</v>
      </c>
      <c r="T2977" t="s">
        <v>8271</v>
      </c>
      <c r="U2977" s="6">
        <f t="shared" si="420"/>
        <v>70.884955752212392</v>
      </c>
      <c r="V2977" t="str">
        <f t="shared" si="421"/>
        <v>theater</v>
      </c>
      <c r="W2977" t="str">
        <f t="shared" si="422"/>
        <v>plays</v>
      </c>
    </row>
    <row r="2978" spans="1:23" ht="48" x14ac:dyDescent="0.2">
      <c r="A2978" s="5">
        <f t="shared" si="414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tr">
        <f t="shared" si="415"/>
        <v>True</v>
      </c>
      <c r="I2978" t="e">
        <f t="shared" si="416"/>
        <v>#VALUE!</v>
      </c>
      <c r="J2978" t="e">
        <f t="shared" si="417"/>
        <v>#VALUE!</v>
      </c>
      <c r="K2978" t="s">
        <v>8225</v>
      </c>
      <c r="L2978" t="s">
        <v>8247</v>
      </c>
      <c r="M2978">
        <v>1457870400</v>
      </c>
      <c r="N2978" s="19">
        <f t="shared" si="418"/>
        <v>42442.25</v>
      </c>
      <c r="O2978">
        <v>1456421530</v>
      </c>
      <c r="P2978" s="19">
        <f t="shared" si="419"/>
        <v>42425.480671296296</v>
      </c>
      <c r="Q2978" t="b">
        <v>0</v>
      </c>
      <c r="R2978">
        <v>14</v>
      </c>
      <c r="S2978" t="b">
        <v>1</v>
      </c>
      <c r="T2978" t="s">
        <v>8271</v>
      </c>
      <c r="U2978" s="6">
        <f t="shared" si="420"/>
        <v>8.5714285714285712</v>
      </c>
      <c r="V2978" t="str">
        <f t="shared" si="421"/>
        <v>theater</v>
      </c>
      <c r="W2978" t="str">
        <f t="shared" si="422"/>
        <v>plays</v>
      </c>
    </row>
    <row r="2979" spans="1:23" ht="64" x14ac:dyDescent="0.2">
      <c r="A2979" s="5">
        <f t="shared" si="414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tr">
        <f t="shared" si="415"/>
        <v>True</v>
      </c>
      <c r="I2979" t="e">
        <f t="shared" si="416"/>
        <v>#VALUE!</v>
      </c>
      <c r="J2979" t="e">
        <f t="shared" si="417"/>
        <v>#VALUE!</v>
      </c>
      <c r="K2979" t="s">
        <v>8224</v>
      </c>
      <c r="L2979" t="s">
        <v>8246</v>
      </c>
      <c r="M2979">
        <v>1427076840</v>
      </c>
      <c r="N2979" s="19">
        <f t="shared" si="418"/>
        <v>42085.843055555553</v>
      </c>
      <c r="O2979">
        <v>1421960934</v>
      </c>
      <c r="P2979" s="19">
        <f t="shared" si="419"/>
        <v>42026.63118055556</v>
      </c>
      <c r="Q2979" t="b">
        <v>0</v>
      </c>
      <c r="R2979">
        <v>30</v>
      </c>
      <c r="S2979" t="b">
        <v>1</v>
      </c>
      <c r="T2979" t="s">
        <v>8271</v>
      </c>
      <c r="U2979" s="6">
        <f t="shared" si="420"/>
        <v>113.56666666666666</v>
      </c>
      <c r="V2979" t="str">
        <f t="shared" si="421"/>
        <v>theater</v>
      </c>
      <c r="W2979" t="str">
        <f t="shared" si="422"/>
        <v>plays</v>
      </c>
    </row>
    <row r="2980" spans="1:23" ht="48" x14ac:dyDescent="0.2">
      <c r="A2980" s="5">
        <f t="shared" si="414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tr">
        <f t="shared" si="415"/>
        <v>True</v>
      </c>
      <c r="I2980" t="e">
        <f t="shared" si="416"/>
        <v>#VALUE!</v>
      </c>
      <c r="J2980" t="e">
        <f t="shared" si="417"/>
        <v>#VALUE!</v>
      </c>
      <c r="K2980" t="s">
        <v>8224</v>
      </c>
      <c r="L2980" t="s">
        <v>8246</v>
      </c>
      <c r="M2980">
        <v>1413784740</v>
      </c>
      <c r="N2980" s="19">
        <f t="shared" si="418"/>
        <v>41931.999305555553</v>
      </c>
      <c r="O2980">
        <v>1412954547</v>
      </c>
      <c r="P2980" s="19">
        <f t="shared" si="419"/>
        <v>41922.390590277777</v>
      </c>
      <c r="Q2980" t="b">
        <v>0</v>
      </c>
      <c r="R2980">
        <v>16</v>
      </c>
      <c r="S2980" t="b">
        <v>1</v>
      </c>
      <c r="T2980" t="s">
        <v>8271</v>
      </c>
      <c r="U2980" s="6">
        <f t="shared" si="420"/>
        <v>60.6875</v>
      </c>
      <c r="V2980" t="str">
        <f t="shared" si="421"/>
        <v>theater</v>
      </c>
      <c r="W2980" t="str">
        <f t="shared" si="422"/>
        <v>plays</v>
      </c>
    </row>
    <row r="2981" spans="1:23" ht="48" x14ac:dyDescent="0.2">
      <c r="A2981" s="5">
        <f t="shared" si="414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tr">
        <f t="shared" si="415"/>
        <v>True</v>
      </c>
      <c r="I2981" t="e">
        <f t="shared" si="416"/>
        <v>#VALUE!</v>
      </c>
      <c r="J2981" t="e">
        <f t="shared" si="417"/>
        <v>#VALUE!</v>
      </c>
      <c r="K2981" t="s">
        <v>8224</v>
      </c>
      <c r="L2981" t="s">
        <v>8246</v>
      </c>
      <c r="M2981">
        <v>1420524000</v>
      </c>
      <c r="N2981" s="19">
        <f t="shared" si="418"/>
        <v>42010</v>
      </c>
      <c r="O2981">
        <v>1419104823</v>
      </c>
      <c r="P2981" s="19">
        <f t="shared" si="419"/>
        <v>41993.574340277773</v>
      </c>
      <c r="Q2981" t="b">
        <v>0</v>
      </c>
      <c r="R2981">
        <v>46</v>
      </c>
      <c r="S2981" t="b">
        <v>1</v>
      </c>
      <c r="T2981" t="s">
        <v>8271</v>
      </c>
      <c r="U2981" s="6">
        <f t="shared" si="420"/>
        <v>110.21739130434783</v>
      </c>
      <c r="V2981" t="str">
        <f t="shared" si="421"/>
        <v>theater</v>
      </c>
      <c r="W2981" t="str">
        <f t="shared" si="422"/>
        <v>plays</v>
      </c>
    </row>
    <row r="2982" spans="1:23" ht="48" x14ac:dyDescent="0.2">
      <c r="A2982" s="5">
        <f t="shared" si="414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tr">
        <f t="shared" si="415"/>
        <v>True</v>
      </c>
      <c r="I2982" t="e">
        <f t="shared" si="416"/>
        <v>#VALUE!</v>
      </c>
      <c r="J2982" t="e">
        <f t="shared" si="417"/>
        <v>#VALUE!</v>
      </c>
      <c r="K2982" t="s">
        <v>8224</v>
      </c>
      <c r="L2982" t="s">
        <v>8246</v>
      </c>
      <c r="M2982">
        <v>1440381600</v>
      </c>
      <c r="N2982" s="19">
        <f t="shared" si="418"/>
        <v>42239.833333333328</v>
      </c>
      <c r="O2982">
        <v>1438639130</v>
      </c>
      <c r="P2982" s="19">
        <f t="shared" si="419"/>
        <v>42219.665856481486</v>
      </c>
      <c r="Q2982" t="b">
        <v>0</v>
      </c>
      <c r="R2982">
        <v>24</v>
      </c>
      <c r="S2982" t="b">
        <v>1</v>
      </c>
      <c r="T2982" t="s">
        <v>8271</v>
      </c>
      <c r="U2982" s="6">
        <f t="shared" si="420"/>
        <v>136.45833333333334</v>
      </c>
      <c r="V2982" t="str">
        <f t="shared" si="421"/>
        <v>theater</v>
      </c>
      <c r="W2982" t="str">
        <f t="shared" si="422"/>
        <v>plays</v>
      </c>
    </row>
    <row r="2983" spans="1:23" ht="48" x14ac:dyDescent="0.2">
      <c r="A2983" s="5">
        <f t="shared" si="414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tr">
        <f t="shared" si="415"/>
        <v>True</v>
      </c>
      <c r="I2983" t="e">
        <f t="shared" si="416"/>
        <v>#VALUE!</v>
      </c>
      <c r="J2983" t="e">
        <f t="shared" si="417"/>
        <v>#VALUE!</v>
      </c>
      <c r="K2983" t="s">
        <v>8241</v>
      </c>
      <c r="L2983" t="s">
        <v>8249</v>
      </c>
      <c r="M2983">
        <v>1443014756</v>
      </c>
      <c r="N2983" s="19">
        <f t="shared" si="418"/>
        <v>42270.309675925921</v>
      </c>
      <c r="O2983">
        <v>1439126756</v>
      </c>
      <c r="P2983" s="19">
        <f t="shared" si="419"/>
        <v>42225.309675925921</v>
      </c>
      <c r="Q2983" t="b">
        <v>1</v>
      </c>
      <c r="R2983">
        <v>97</v>
      </c>
      <c r="S2983" t="b">
        <v>1</v>
      </c>
      <c r="T2983" t="s">
        <v>8303</v>
      </c>
      <c r="U2983" s="6">
        <f t="shared" si="420"/>
        <v>53.164948453608247</v>
      </c>
      <c r="V2983" t="str">
        <f t="shared" si="421"/>
        <v>theater</v>
      </c>
      <c r="W2983" t="str">
        <f t="shared" si="422"/>
        <v>spaces</v>
      </c>
    </row>
    <row r="2984" spans="1:23" ht="32" x14ac:dyDescent="0.2">
      <c r="A2984" s="5">
        <f t="shared" si="414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tr">
        <f t="shared" si="415"/>
        <v>True</v>
      </c>
      <c r="I2984" t="e">
        <f t="shared" si="416"/>
        <v>#VALUE!</v>
      </c>
      <c r="J2984" t="e">
        <f t="shared" si="417"/>
        <v>#VALUE!</v>
      </c>
      <c r="K2984" t="s">
        <v>8225</v>
      </c>
      <c r="L2984" t="s">
        <v>8247</v>
      </c>
      <c r="M2984">
        <v>1455208143</v>
      </c>
      <c r="N2984" s="19">
        <f t="shared" si="418"/>
        <v>42411.436840277776</v>
      </c>
      <c r="O2984">
        <v>1452616143</v>
      </c>
      <c r="P2984" s="19">
        <f t="shared" si="419"/>
        <v>42381.436840277776</v>
      </c>
      <c r="Q2984" t="b">
        <v>1</v>
      </c>
      <c r="R2984">
        <v>59</v>
      </c>
      <c r="S2984" t="b">
        <v>1</v>
      </c>
      <c r="T2984" t="s">
        <v>8303</v>
      </c>
      <c r="U2984" s="6">
        <f t="shared" si="420"/>
        <v>86.491525423728817</v>
      </c>
      <c r="V2984" t="str">
        <f t="shared" si="421"/>
        <v>theater</v>
      </c>
      <c r="W2984" t="str">
        <f t="shared" si="422"/>
        <v>spaces</v>
      </c>
    </row>
    <row r="2985" spans="1:23" ht="48" x14ac:dyDescent="0.2">
      <c r="A2985" s="5">
        <f t="shared" si="414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tr">
        <f t="shared" si="415"/>
        <v>True</v>
      </c>
      <c r="I2985" t="e">
        <f t="shared" si="416"/>
        <v>#VALUE!</v>
      </c>
      <c r="J2985" t="e">
        <f t="shared" si="417"/>
        <v>#VALUE!</v>
      </c>
      <c r="K2985" t="s">
        <v>8224</v>
      </c>
      <c r="L2985" t="s">
        <v>8246</v>
      </c>
      <c r="M2985">
        <v>1415722236</v>
      </c>
      <c r="N2985" s="19">
        <f t="shared" si="418"/>
        <v>41954.424027777779</v>
      </c>
      <c r="O2985">
        <v>1410534636</v>
      </c>
      <c r="P2985" s="19">
        <f t="shared" si="419"/>
        <v>41894.382361111115</v>
      </c>
      <c r="Q2985" t="b">
        <v>1</v>
      </c>
      <c r="R2985">
        <v>1095</v>
      </c>
      <c r="S2985" t="b">
        <v>1</v>
      </c>
      <c r="T2985" t="s">
        <v>8303</v>
      </c>
      <c r="U2985" s="6">
        <f t="shared" si="420"/>
        <v>155.23827397260274</v>
      </c>
      <c r="V2985" t="str">
        <f t="shared" si="421"/>
        <v>theater</v>
      </c>
      <c r="W2985" t="str">
        <f t="shared" si="422"/>
        <v>spaces</v>
      </c>
    </row>
    <row r="2986" spans="1:23" ht="48" x14ac:dyDescent="0.2">
      <c r="A2986" s="5">
        <f t="shared" si="414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tr">
        <f t="shared" si="415"/>
        <v>True</v>
      </c>
      <c r="I2986" t="e">
        <f t="shared" si="416"/>
        <v>#VALUE!</v>
      </c>
      <c r="J2986" t="e">
        <f t="shared" si="417"/>
        <v>#VALUE!</v>
      </c>
      <c r="K2986" t="s">
        <v>8224</v>
      </c>
      <c r="L2986" t="s">
        <v>8246</v>
      </c>
      <c r="M2986">
        <v>1472020881</v>
      </c>
      <c r="N2986" s="19">
        <f t="shared" si="418"/>
        <v>42606.028715277775</v>
      </c>
      <c r="O2986">
        <v>1469428881</v>
      </c>
      <c r="P2986" s="19">
        <f t="shared" si="419"/>
        <v>42576.028715277775</v>
      </c>
      <c r="Q2986" t="b">
        <v>1</v>
      </c>
      <c r="R2986">
        <v>218</v>
      </c>
      <c r="S2986" t="b">
        <v>1</v>
      </c>
      <c r="T2986" t="s">
        <v>8303</v>
      </c>
      <c r="U2986" s="6">
        <f t="shared" si="420"/>
        <v>115.08256880733946</v>
      </c>
      <c r="V2986" t="str">
        <f t="shared" si="421"/>
        <v>theater</v>
      </c>
      <c r="W2986" t="str">
        <f t="shared" si="422"/>
        <v>spaces</v>
      </c>
    </row>
    <row r="2987" spans="1:23" ht="48" x14ac:dyDescent="0.2">
      <c r="A2987" s="5">
        <f t="shared" si="414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tr">
        <f t="shared" si="415"/>
        <v>True</v>
      </c>
      <c r="I2987" t="e">
        <f t="shared" si="416"/>
        <v>#VALUE!</v>
      </c>
      <c r="J2987" t="e">
        <f t="shared" si="417"/>
        <v>#VALUE!</v>
      </c>
      <c r="K2987" t="s">
        <v>8228</v>
      </c>
      <c r="L2987" t="s">
        <v>8250</v>
      </c>
      <c r="M2987">
        <v>1477886400</v>
      </c>
      <c r="N2987" s="19">
        <f t="shared" si="418"/>
        <v>42673.916666666672</v>
      </c>
      <c r="O2987">
        <v>1476228128</v>
      </c>
      <c r="P2987" s="19">
        <f t="shared" si="419"/>
        <v>42654.723703703698</v>
      </c>
      <c r="Q2987" t="b">
        <v>0</v>
      </c>
      <c r="R2987">
        <v>111</v>
      </c>
      <c r="S2987" t="b">
        <v>1</v>
      </c>
      <c r="T2987" t="s">
        <v>8303</v>
      </c>
      <c r="U2987" s="6">
        <f t="shared" si="420"/>
        <v>109.5945945945946</v>
      </c>
      <c r="V2987" t="str">
        <f t="shared" si="421"/>
        <v>theater</v>
      </c>
      <c r="W2987" t="str">
        <f t="shared" si="422"/>
        <v>spaces</v>
      </c>
    </row>
    <row r="2988" spans="1:23" ht="48" x14ac:dyDescent="0.2">
      <c r="A2988" s="5">
        <f t="shared" si="414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tr">
        <f t="shared" si="415"/>
        <v>True</v>
      </c>
      <c r="I2988" t="e">
        <f t="shared" si="416"/>
        <v>#VALUE!</v>
      </c>
      <c r="J2988" t="e">
        <f t="shared" si="417"/>
        <v>#VALUE!</v>
      </c>
      <c r="K2988" t="s">
        <v>8225</v>
      </c>
      <c r="L2988" t="s">
        <v>8247</v>
      </c>
      <c r="M2988">
        <v>1462100406</v>
      </c>
      <c r="N2988" s="19">
        <f t="shared" si="418"/>
        <v>42491.208402777775</v>
      </c>
      <c r="O2988">
        <v>1456920006</v>
      </c>
      <c r="P2988" s="19">
        <f t="shared" si="419"/>
        <v>42431.250069444446</v>
      </c>
      <c r="Q2988" t="b">
        <v>0</v>
      </c>
      <c r="R2988">
        <v>56</v>
      </c>
      <c r="S2988" t="b">
        <v>1</v>
      </c>
      <c r="T2988" t="s">
        <v>8303</v>
      </c>
      <c r="U2988" s="6">
        <f t="shared" si="420"/>
        <v>45.214285714285715</v>
      </c>
      <c r="V2988" t="str">
        <f t="shared" si="421"/>
        <v>theater</v>
      </c>
      <c r="W2988" t="str">
        <f t="shared" si="422"/>
        <v>spaces</v>
      </c>
    </row>
    <row r="2989" spans="1:23" ht="48" x14ac:dyDescent="0.2">
      <c r="A2989" s="5">
        <f t="shared" si="414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tr">
        <f t="shared" si="415"/>
        <v>True</v>
      </c>
      <c r="I2989" t="e">
        <f t="shared" si="416"/>
        <v>#VALUE!</v>
      </c>
      <c r="J2989" t="e">
        <f t="shared" si="417"/>
        <v>#VALUE!</v>
      </c>
      <c r="K2989" t="s">
        <v>8224</v>
      </c>
      <c r="L2989" t="s">
        <v>8246</v>
      </c>
      <c r="M2989">
        <v>1476316800</v>
      </c>
      <c r="N2989" s="19">
        <f t="shared" si="418"/>
        <v>42655.75</v>
      </c>
      <c r="O2989">
        <v>1473837751</v>
      </c>
      <c r="P2989" s="19">
        <f t="shared" si="419"/>
        <v>42627.057303240741</v>
      </c>
      <c r="Q2989" t="b">
        <v>0</v>
      </c>
      <c r="R2989">
        <v>265</v>
      </c>
      <c r="S2989" t="b">
        <v>1</v>
      </c>
      <c r="T2989" t="s">
        <v>8303</v>
      </c>
      <c r="U2989" s="6">
        <f t="shared" si="420"/>
        <v>104.15169811320754</v>
      </c>
      <c r="V2989" t="str">
        <f t="shared" si="421"/>
        <v>theater</v>
      </c>
      <c r="W2989" t="str">
        <f t="shared" si="422"/>
        <v>spaces</v>
      </c>
    </row>
    <row r="2990" spans="1:23" ht="48" x14ac:dyDescent="0.2">
      <c r="A2990" s="5">
        <f t="shared" si="414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tr">
        <f t="shared" si="415"/>
        <v>True</v>
      </c>
      <c r="I2990" t="e">
        <f t="shared" si="416"/>
        <v>#VALUE!</v>
      </c>
      <c r="J2990" t="e">
        <f t="shared" si="417"/>
        <v>#VALUE!</v>
      </c>
      <c r="K2990" t="s">
        <v>8225</v>
      </c>
      <c r="L2990" t="s">
        <v>8247</v>
      </c>
      <c r="M2990">
        <v>1466412081</v>
      </c>
      <c r="N2990" s="19">
        <f t="shared" si="418"/>
        <v>42541.112048611118</v>
      </c>
      <c r="O2990">
        <v>1463820081</v>
      </c>
      <c r="P2990" s="19">
        <f t="shared" si="419"/>
        <v>42511.112048611118</v>
      </c>
      <c r="Q2990" t="b">
        <v>0</v>
      </c>
      <c r="R2990">
        <v>28</v>
      </c>
      <c r="S2990" t="b">
        <v>1</v>
      </c>
      <c r="T2990" t="s">
        <v>8303</v>
      </c>
      <c r="U2990" s="6">
        <f t="shared" si="420"/>
        <v>35.714285714285715</v>
      </c>
      <c r="V2990" t="str">
        <f t="shared" si="421"/>
        <v>theater</v>
      </c>
      <c r="W2990" t="str">
        <f t="shared" si="422"/>
        <v>spaces</v>
      </c>
    </row>
    <row r="2991" spans="1:23" ht="16" x14ac:dyDescent="0.2">
      <c r="A2991" s="5">
        <f t="shared" si="414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tr">
        <f t="shared" si="415"/>
        <v>True</v>
      </c>
      <c r="I2991" t="e">
        <f t="shared" si="416"/>
        <v>#VALUE!</v>
      </c>
      <c r="J2991" t="e">
        <f t="shared" si="417"/>
        <v>#VALUE!</v>
      </c>
      <c r="K2991" t="s">
        <v>8224</v>
      </c>
      <c r="L2991" t="s">
        <v>8246</v>
      </c>
      <c r="M2991">
        <v>1450673940</v>
      </c>
      <c r="N2991" s="19">
        <f t="shared" si="418"/>
        <v>42358.957638888889</v>
      </c>
      <c r="O2991">
        <v>1448756962</v>
      </c>
      <c r="P2991" s="19">
        <f t="shared" si="419"/>
        <v>42336.77039351852</v>
      </c>
      <c r="Q2991" t="b">
        <v>0</v>
      </c>
      <c r="R2991">
        <v>364</v>
      </c>
      <c r="S2991" t="b">
        <v>1</v>
      </c>
      <c r="T2991" t="s">
        <v>8303</v>
      </c>
      <c r="U2991" s="6">
        <f t="shared" si="420"/>
        <v>96.997252747252745</v>
      </c>
      <c r="V2991" t="str">
        <f t="shared" si="421"/>
        <v>theater</v>
      </c>
      <c r="W2991" t="str">
        <f t="shared" si="422"/>
        <v>spaces</v>
      </c>
    </row>
    <row r="2992" spans="1:23" ht="48" x14ac:dyDescent="0.2">
      <c r="A2992" s="5">
        <f t="shared" si="414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tr">
        <f t="shared" si="415"/>
        <v>True</v>
      </c>
      <c r="I2992" t="e">
        <f t="shared" si="416"/>
        <v>#VALUE!</v>
      </c>
      <c r="J2992" t="e">
        <f t="shared" si="417"/>
        <v>#VALUE!</v>
      </c>
      <c r="K2992" t="s">
        <v>8224</v>
      </c>
      <c r="L2992" t="s">
        <v>8246</v>
      </c>
      <c r="M2992">
        <v>1452174420</v>
      </c>
      <c r="N2992" s="19">
        <f t="shared" si="418"/>
        <v>42376.32430555555</v>
      </c>
      <c r="O2992">
        <v>1449150420</v>
      </c>
      <c r="P2992" s="19">
        <f t="shared" si="419"/>
        <v>42341.32430555555</v>
      </c>
      <c r="Q2992" t="b">
        <v>0</v>
      </c>
      <c r="R2992">
        <v>27</v>
      </c>
      <c r="S2992" t="b">
        <v>1</v>
      </c>
      <c r="T2992" t="s">
        <v>8303</v>
      </c>
      <c r="U2992" s="6">
        <f t="shared" si="420"/>
        <v>370.37037037037038</v>
      </c>
      <c r="V2992" t="str">
        <f t="shared" si="421"/>
        <v>theater</v>
      </c>
      <c r="W2992" t="str">
        <f t="shared" si="422"/>
        <v>spaces</v>
      </c>
    </row>
    <row r="2993" spans="1:23" ht="48" x14ac:dyDescent="0.2">
      <c r="A2993" s="5">
        <f t="shared" si="414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tr">
        <f t="shared" si="415"/>
        <v>True</v>
      </c>
      <c r="I2993" t="e">
        <f t="shared" si="416"/>
        <v>#VALUE!</v>
      </c>
      <c r="J2993" t="e">
        <f t="shared" si="417"/>
        <v>#VALUE!</v>
      </c>
      <c r="K2993" t="s">
        <v>8224</v>
      </c>
      <c r="L2993" t="s">
        <v>8246</v>
      </c>
      <c r="M2993">
        <v>1485547530</v>
      </c>
      <c r="N2993" s="19">
        <f t="shared" si="418"/>
        <v>42762.587152777778</v>
      </c>
      <c r="O2993">
        <v>1483646730</v>
      </c>
      <c r="P2993" s="19">
        <f t="shared" si="419"/>
        <v>42740.587152777778</v>
      </c>
      <c r="Q2993" t="b">
        <v>0</v>
      </c>
      <c r="R2993">
        <v>93</v>
      </c>
      <c r="S2993" t="b">
        <v>1</v>
      </c>
      <c r="T2993" t="s">
        <v>8303</v>
      </c>
      <c r="U2993" s="6">
        <f t="shared" si="420"/>
        <v>94.408602150537632</v>
      </c>
      <c r="V2993" t="str">
        <f t="shared" si="421"/>
        <v>theater</v>
      </c>
      <c r="W2993" t="str">
        <f t="shared" si="422"/>
        <v>spaces</v>
      </c>
    </row>
    <row r="2994" spans="1:23" ht="48" x14ac:dyDescent="0.2">
      <c r="A2994" s="5">
        <f t="shared" si="414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tr">
        <f t="shared" si="415"/>
        <v>True</v>
      </c>
      <c r="I2994" t="e">
        <f t="shared" si="416"/>
        <v>#VALUE!</v>
      </c>
      <c r="J2994" t="e">
        <f t="shared" si="417"/>
        <v>#VALUE!</v>
      </c>
      <c r="K2994" t="s">
        <v>8224</v>
      </c>
      <c r="L2994" t="s">
        <v>8246</v>
      </c>
      <c r="M2994">
        <v>1476037510</v>
      </c>
      <c r="N2994" s="19">
        <f t="shared" si="418"/>
        <v>42652.517476851848</v>
      </c>
      <c r="O2994">
        <v>1473445510</v>
      </c>
      <c r="P2994" s="19">
        <f t="shared" si="419"/>
        <v>42622.517476851848</v>
      </c>
      <c r="Q2994" t="b">
        <v>0</v>
      </c>
      <c r="R2994">
        <v>64</v>
      </c>
      <c r="S2994" t="b">
        <v>1</v>
      </c>
      <c r="T2994" t="s">
        <v>8303</v>
      </c>
      <c r="U2994" s="6">
        <f t="shared" si="420"/>
        <v>48.984375</v>
      </c>
      <c r="V2994" t="str">
        <f t="shared" si="421"/>
        <v>theater</v>
      </c>
      <c r="W2994" t="str">
        <f t="shared" si="422"/>
        <v>spaces</v>
      </c>
    </row>
    <row r="2995" spans="1:23" ht="16" x14ac:dyDescent="0.2">
      <c r="A2995" s="5">
        <f t="shared" si="414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tr">
        <f t="shared" si="415"/>
        <v>True</v>
      </c>
      <c r="I2995" t="e">
        <f t="shared" si="416"/>
        <v>#VALUE!</v>
      </c>
      <c r="J2995" t="e">
        <f t="shared" si="417"/>
        <v>#VALUE!</v>
      </c>
      <c r="K2995" t="s">
        <v>8224</v>
      </c>
      <c r="L2995" t="s">
        <v>8246</v>
      </c>
      <c r="M2995">
        <v>1455998867</v>
      </c>
      <c r="N2995" s="19">
        <f t="shared" si="418"/>
        <v>42420.588738425926</v>
      </c>
      <c r="O2995">
        <v>1453406867</v>
      </c>
      <c r="P2995" s="19">
        <f t="shared" si="419"/>
        <v>42390.588738425926</v>
      </c>
      <c r="Q2995" t="b">
        <v>0</v>
      </c>
      <c r="R2995">
        <v>22</v>
      </c>
      <c r="S2995" t="b">
        <v>1</v>
      </c>
      <c r="T2995" t="s">
        <v>8303</v>
      </c>
      <c r="U2995" s="6">
        <f t="shared" si="420"/>
        <v>45.590909090909093</v>
      </c>
      <c r="V2995" t="str">
        <f t="shared" si="421"/>
        <v>theater</v>
      </c>
      <c r="W2995" t="str">
        <f t="shared" si="422"/>
        <v>spaces</v>
      </c>
    </row>
    <row r="2996" spans="1:23" ht="48" x14ac:dyDescent="0.2">
      <c r="A2996" s="5">
        <f t="shared" si="414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tr">
        <f t="shared" si="415"/>
        <v>True</v>
      </c>
      <c r="I2996" t="e">
        <f t="shared" si="416"/>
        <v>#VALUE!</v>
      </c>
      <c r="J2996" t="e">
        <f t="shared" si="417"/>
        <v>#VALUE!</v>
      </c>
      <c r="K2996" t="s">
        <v>8225</v>
      </c>
      <c r="L2996" t="s">
        <v>8247</v>
      </c>
      <c r="M2996">
        <v>1412335772</v>
      </c>
      <c r="N2996" s="19">
        <f t="shared" si="418"/>
        <v>41915.228842592594</v>
      </c>
      <c r="O2996">
        <v>1409743772</v>
      </c>
      <c r="P2996" s="19">
        <f t="shared" si="419"/>
        <v>41885.228842592594</v>
      </c>
      <c r="Q2996" t="b">
        <v>0</v>
      </c>
      <c r="R2996">
        <v>59</v>
      </c>
      <c r="S2996" t="b">
        <v>1</v>
      </c>
      <c r="T2996" t="s">
        <v>8303</v>
      </c>
      <c r="U2996" s="6">
        <f t="shared" si="420"/>
        <v>23.275254237288134</v>
      </c>
      <c r="V2996" t="str">
        <f t="shared" si="421"/>
        <v>theater</v>
      </c>
      <c r="W2996" t="str">
        <f t="shared" si="422"/>
        <v>spaces</v>
      </c>
    </row>
    <row r="2997" spans="1:23" ht="48" x14ac:dyDescent="0.2">
      <c r="A2997" s="5">
        <f t="shared" si="414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tr">
        <f t="shared" si="415"/>
        <v>True</v>
      </c>
      <c r="I2997" t="e">
        <f t="shared" si="416"/>
        <v>#VALUE!</v>
      </c>
      <c r="J2997" t="e">
        <f t="shared" si="417"/>
        <v>#VALUE!</v>
      </c>
      <c r="K2997" t="s">
        <v>8224</v>
      </c>
      <c r="L2997" t="s">
        <v>8246</v>
      </c>
      <c r="M2997">
        <v>1484841471</v>
      </c>
      <c r="N2997" s="19">
        <f t="shared" si="418"/>
        <v>42754.415173611109</v>
      </c>
      <c r="O2997">
        <v>1482249471</v>
      </c>
      <c r="P2997" s="19">
        <f t="shared" si="419"/>
        <v>42724.415173611109</v>
      </c>
      <c r="Q2997" t="b">
        <v>0</v>
      </c>
      <c r="R2997">
        <v>249</v>
      </c>
      <c r="S2997" t="b">
        <v>1</v>
      </c>
      <c r="T2997" t="s">
        <v>8303</v>
      </c>
      <c r="U2997" s="6">
        <f t="shared" si="420"/>
        <v>63.2289156626506</v>
      </c>
      <c r="V2997" t="str">
        <f t="shared" si="421"/>
        <v>theater</v>
      </c>
      <c r="W2997" t="str">
        <f t="shared" si="422"/>
        <v>spaces</v>
      </c>
    </row>
    <row r="2998" spans="1:23" ht="32" x14ac:dyDescent="0.2">
      <c r="A2998" s="5">
        <f t="shared" si="414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tr">
        <f t="shared" si="415"/>
        <v>True</v>
      </c>
      <c r="I2998" t="e">
        <f t="shared" si="416"/>
        <v>#VALUE!</v>
      </c>
      <c r="J2998" t="e">
        <f t="shared" si="417"/>
        <v>#VALUE!</v>
      </c>
      <c r="K2998" t="s">
        <v>8224</v>
      </c>
      <c r="L2998" t="s">
        <v>8246</v>
      </c>
      <c r="M2998">
        <v>1432677240</v>
      </c>
      <c r="N2998" s="19">
        <f t="shared" si="418"/>
        <v>42150.662500000006</v>
      </c>
      <c r="O2998">
        <v>1427493240</v>
      </c>
      <c r="P2998" s="19">
        <f t="shared" si="419"/>
        <v>42090.662500000006</v>
      </c>
      <c r="Q2998" t="b">
        <v>0</v>
      </c>
      <c r="R2998">
        <v>392</v>
      </c>
      <c r="S2998" t="b">
        <v>1</v>
      </c>
      <c r="T2998" t="s">
        <v>8303</v>
      </c>
      <c r="U2998" s="6">
        <f t="shared" si="420"/>
        <v>153.5204081632653</v>
      </c>
      <c r="V2998" t="str">
        <f t="shared" si="421"/>
        <v>theater</v>
      </c>
      <c r="W2998" t="str">
        <f t="shared" si="422"/>
        <v>spaces</v>
      </c>
    </row>
    <row r="2999" spans="1:23" ht="48" x14ac:dyDescent="0.2">
      <c r="A2999" s="5">
        <f t="shared" si="414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tr">
        <f t="shared" si="415"/>
        <v>True</v>
      </c>
      <c r="I2999" t="e">
        <f t="shared" si="416"/>
        <v>#VALUE!</v>
      </c>
      <c r="J2999" t="e">
        <f t="shared" si="417"/>
        <v>#VALUE!</v>
      </c>
      <c r="K2999" t="s">
        <v>8224</v>
      </c>
      <c r="L2999" t="s">
        <v>8246</v>
      </c>
      <c r="M2999">
        <v>1488171540</v>
      </c>
      <c r="N2999" s="19">
        <f t="shared" si="418"/>
        <v>42792.957638888889</v>
      </c>
      <c r="O2999">
        <v>1486661793</v>
      </c>
      <c r="P2999" s="19">
        <f t="shared" si="419"/>
        <v>42775.483715277776</v>
      </c>
      <c r="Q2999" t="b">
        <v>0</v>
      </c>
      <c r="R2999">
        <v>115</v>
      </c>
      <c r="S2999" t="b">
        <v>1</v>
      </c>
      <c r="T2999" t="s">
        <v>8303</v>
      </c>
      <c r="U2999" s="6">
        <f t="shared" si="420"/>
        <v>90.2</v>
      </c>
      <c r="V2999" t="str">
        <f t="shared" si="421"/>
        <v>theater</v>
      </c>
      <c r="W2999" t="str">
        <f t="shared" si="422"/>
        <v>spaces</v>
      </c>
    </row>
    <row r="3000" spans="1:23" ht="48" x14ac:dyDescent="0.2">
      <c r="A3000" s="5">
        <f t="shared" si="414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tr">
        <f t="shared" si="415"/>
        <v>True</v>
      </c>
      <c r="I3000" t="e">
        <f t="shared" si="416"/>
        <v>#VALUE!</v>
      </c>
      <c r="J3000" t="e">
        <f t="shared" si="417"/>
        <v>#VALUE!</v>
      </c>
      <c r="K3000" t="s">
        <v>8224</v>
      </c>
      <c r="L3000" t="s">
        <v>8246</v>
      </c>
      <c r="M3000">
        <v>1402892700</v>
      </c>
      <c r="N3000" s="19">
        <f t="shared" si="418"/>
        <v>41805.934027777781</v>
      </c>
      <c r="O3000">
        <v>1400474329</v>
      </c>
      <c r="P3000" s="19">
        <f t="shared" si="419"/>
        <v>41777.943622685183</v>
      </c>
      <c r="Q3000" t="b">
        <v>0</v>
      </c>
      <c r="R3000">
        <v>433</v>
      </c>
      <c r="S3000" t="b">
        <v>1</v>
      </c>
      <c r="T3000" t="s">
        <v>8303</v>
      </c>
      <c r="U3000" s="6">
        <f t="shared" si="420"/>
        <v>118.97113163972287</v>
      </c>
      <c r="V3000" t="str">
        <f t="shared" si="421"/>
        <v>theater</v>
      </c>
      <c r="W3000" t="str">
        <f t="shared" si="422"/>
        <v>spaces</v>
      </c>
    </row>
    <row r="3001" spans="1:23" ht="48" x14ac:dyDescent="0.2">
      <c r="A3001" s="5">
        <f t="shared" si="414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tr">
        <f t="shared" si="415"/>
        <v>True</v>
      </c>
      <c r="I3001" t="e">
        <f t="shared" si="416"/>
        <v>#VALUE!</v>
      </c>
      <c r="J3001" t="e">
        <f t="shared" si="417"/>
        <v>#VALUE!</v>
      </c>
      <c r="K3001" t="s">
        <v>8224</v>
      </c>
      <c r="L3001" t="s">
        <v>8246</v>
      </c>
      <c r="M3001">
        <v>1488333600</v>
      </c>
      <c r="N3001" s="19">
        <f t="shared" si="418"/>
        <v>42794.833333333328</v>
      </c>
      <c r="O3001">
        <v>1487094360</v>
      </c>
      <c r="P3001" s="19">
        <f t="shared" si="419"/>
        <v>42780.490277777775</v>
      </c>
      <c r="Q3001" t="b">
        <v>0</v>
      </c>
      <c r="R3001">
        <v>20</v>
      </c>
      <c r="S3001" t="b">
        <v>1</v>
      </c>
      <c r="T3001" t="s">
        <v>8303</v>
      </c>
      <c r="U3001" s="6">
        <f t="shared" si="420"/>
        <v>80.25</v>
      </c>
      <c r="V3001" t="str">
        <f t="shared" si="421"/>
        <v>theater</v>
      </c>
      <c r="W3001" t="str">
        <f t="shared" si="422"/>
        <v>spaces</v>
      </c>
    </row>
    <row r="3002" spans="1:23" ht="48" x14ac:dyDescent="0.2">
      <c r="A3002" s="5">
        <f t="shared" si="414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tr">
        <f t="shared" si="415"/>
        <v>True</v>
      </c>
      <c r="I3002" t="e">
        <f t="shared" si="416"/>
        <v>#VALUE!</v>
      </c>
      <c r="J3002" t="e">
        <f t="shared" si="417"/>
        <v>#VALUE!</v>
      </c>
      <c r="K3002" t="s">
        <v>8224</v>
      </c>
      <c r="L3002" t="s">
        <v>8246</v>
      </c>
      <c r="M3002">
        <v>1485885600</v>
      </c>
      <c r="N3002" s="19">
        <f t="shared" si="418"/>
        <v>42766.5</v>
      </c>
      <c r="O3002">
        <v>1484682670</v>
      </c>
      <c r="P3002" s="19">
        <f t="shared" si="419"/>
        <v>42752.577199074076</v>
      </c>
      <c r="Q3002" t="b">
        <v>0</v>
      </c>
      <c r="R3002">
        <v>8</v>
      </c>
      <c r="S3002" t="b">
        <v>1</v>
      </c>
      <c r="T3002" t="s">
        <v>8303</v>
      </c>
      <c r="U3002" s="6">
        <f t="shared" si="420"/>
        <v>62.5</v>
      </c>
      <c r="V3002" t="str">
        <f t="shared" si="421"/>
        <v>theater</v>
      </c>
      <c r="W3002" t="str">
        <f t="shared" si="422"/>
        <v>spaces</v>
      </c>
    </row>
    <row r="3003" spans="1:23" ht="48" x14ac:dyDescent="0.2">
      <c r="A3003" s="5">
        <f t="shared" si="414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tr">
        <f t="shared" si="415"/>
        <v>True</v>
      </c>
      <c r="I3003" t="e">
        <f t="shared" si="416"/>
        <v>#VALUE!</v>
      </c>
      <c r="J3003" t="e">
        <f t="shared" si="417"/>
        <v>#VALUE!</v>
      </c>
      <c r="K3003" t="s">
        <v>8224</v>
      </c>
      <c r="L3003" t="s">
        <v>8246</v>
      </c>
      <c r="M3003">
        <v>1468445382</v>
      </c>
      <c r="N3003" s="19">
        <f t="shared" si="418"/>
        <v>42564.645625000005</v>
      </c>
      <c r="O3003">
        <v>1465853382</v>
      </c>
      <c r="P3003" s="19">
        <f t="shared" si="419"/>
        <v>42534.645625000005</v>
      </c>
      <c r="Q3003" t="b">
        <v>0</v>
      </c>
      <c r="R3003">
        <v>175</v>
      </c>
      <c r="S3003" t="b">
        <v>1</v>
      </c>
      <c r="T3003" t="s">
        <v>8303</v>
      </c>
      <c r="U3003" s="6">
        <f t="shared" si="420"/>
        <v>131.37719999999999</v>
      </c>
      <c r="V3003" t="str">
        <f t="shared" si="421"/>
        <v>theater</v>
      </c>
      <c r="W3003" t="str">
        <f t="shared" si="422"/>
        <v>spaces</v>
      </c>
    </row>
    <row r="3004" spans="1:23" ht="32" x14ac:dyDescent="0.2">
      <c r="A3004" s="5">
        <f t="shared" si="414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tr">
        <f t="shared" si="415"/>
        <v>True</v>
      </c>
      <c r="I3004" t="e">
        <f t="shared" si="416"/>
        <v>#VALUE!</v>
      </c>
      <c r="J3004" t="e">
        <f t="shared" si="417"/>
        <v>#VALUE!</v>
      </c>
      <c r="K3004" t="s">
        <v>8224</v>
      </c>
      <c r="L3004" t="s">
        <v>8246</v>
      </c>
      <c r="M3004">
        <v>1356552252</v>
      </c>
      <c r="N3004" s="19">
        <f t="shared" si="418"/>
        <v>41269.58625</v>
      </c>
      <c r="O3004">
        <v>1353960252</v>
      </c>
      <c r="P3004" s="19">
        <f t="shared" si="419"/>
        <v>41239.58625</v>
      </c>
      <c r="Q3004" t="b">
        <v>0</v>
      </c>
      <c r="R3004">
        <v>104</v>
      </c>
      <c r="S3004" t="b">
        <v>1</v>
      </c>
      <c r="T3004" t="s">
        <v>8303</v>
      </c>
      <c r="U3004" s="6">
        <f t="shared" si="420"/>
        <v>73.032980769230775</v>
      </c>
      <c r="V3004" t="str">
        <f t="shared" si="421"/>
        <v>theater</v>
      </c>
      <c r="W3004" t="str">
        <f t="shared" si="422"/>
        <v>spaces</v>
      </c>
    </row>
    <row r="3005" spans="1:23" ht="48" x14ac:dyDescent="0.2">
      <c r="A3005" s="5">
        <f t="shared" si="414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tr">
        <f t="shared" si="415"/>
        <v>True</v>
      </c>
      <c r="I3005" t="e">
        <f t="shared" si="416"/>
        <v>#VALUE!</v>
      </c>
      <c r="J3005" t="e">
        <f t="shared" si="417"/>
        <v>#VALUE!</v>
      </c>
      <c r="K3005" t="s">
        <v>8224</v>
      </c>
      <c r="L3005" t="s">
        <v>8246</v>
      </c>
      <c r="M3005">
        <v>1456811940</v>
      </c>
      <c r="N3005" s="19">
        <f t="shared" si="418"/>
        <v>42429.999305555553</v>
      </c>
      <c r="O3005">
        <v>1454098976</v>
      </c>
      <c r="P3005" s="19">
        <f t="shared" si="419"/>
        <v>42398.599259259259</v>
      </c>
      <c r="Q3005" t="b">
        <v>0</v>
      </c>
      <c r="R3005">
        <v>17</v>
      </c>
      <c r="S3005" t="b">
        <v>1</v>
      </c>
      <c r="T3005" t="s">
        <v>8303</v>
      </c>
      <c r="U3005" s="6">
        <f t="shared" si="420"/>
        <v>178.52941176470588</v>
      </c>
      <c r="V3005" t="str">
        <f t="shared" si="421"/>
        <v>theater</v>
      </c>
      <c r="W3005" t="str">
        <f t="shared" si="422"/>
        <v>spaces</v>
      </c>
    </row>
    <row r="3006" spans="1:23" ht="48" x14ac:dyDescent="0.2">
      <c r="A3006" s="5">
        <f t="shared" si="414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tr">
        <f t="shared" si="415"/>
        <v>True</v>
      </c>
      <c r="I3006" t="e">
        <f t="shared" si="416"/>
        <v>#VALUE!</v>
      </c>
      <c r="J3006" t="e">
        <f t="shared" si="417"/>
        <v>#VALUE!</v>
      </c>
      <c r="K3006" t="s">
        <v>8224</v>
      </c>
      <c r="L3006" t="s">
        <v>8246</v>
      </c>
      <c r="M3006">
        <v>1416089324</v>
      </c>
      <c r="N3006" s="19">
        <f t="shared" si="418"/>
        <v>41958.672731481478</v>
      </c>
      <c r="O3006">
        <v>1413493724</v>
      </c>
      <c r="P3006" s="19">
        <f t="shared" si="419"/>
        <v>41928.631064814814</v>
      </c>
      <c r="Q3006" t="b">
        <v>0</v>
      </c>
      <c r="R3006">
        <v>277</v>
      </c>
      <c r="S3006" t="b">
        <v>1</v>
      </c>
      <c r="T3006" t="s">
        <v>8303</v>
      </c>
      <c r="U3006" s="6">
        <f t="shared" si="420"/>
        <v>162.90974729241879</v>
      </c>
      <c r="V3006" t="str">
        <f t="shared" si="421"/>
        <v>theater</v>
      </c>
      <c r="W3006" t="str">
        <f t="shared" si="422"/>
        <v>spaces</v>
      </c>
    </row>
    <row r="3007" spans="1:23" ht="48" x14ac:dyDescent="0.2">
      <c r="A3007" s="5">
        <f t="shared" si="414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tr">
        <f t="shared" si="415"/>
        <v>True</v>
      </c>
      <c r="I3007" t="e">
        <f t="shared" si="416"/>
        <v>#VALUE!</v>
      </c>
      <c r="J3007" t="e">
        <f t="shared" si="417"/>
        <v>#VALUE!</v>
      </c>
      <c r="K3007" t="s">
        <v>8224</v>
      </c>
      <c r="L3007" t="s">
        <v>8246</v>
      </c>
      <c r="M3007">
        <v>1412611905</v>
      </c>
      <c r="N3007" s="19">
        <f t="shared" si="418"/>
        <v>41918.424826388888</v>
      </c>
      <c r="O3007">
        <v>1410019905</v>
      </c>
      <c r="P3007" s="19">
        <f t="shared" si="419"/>
        <v>41888.424826388888</v>
      </c>
      <c r="Q3007" t="b">
        <v>0</v>
      </c>
      <c r="R3007">
        <v>118</v>
      </c>
      <c r="S3007" t="b">
        <v>1</v>
      </c>
      <c r="T3007" t="s">
        <v>8303</v>
      </c>
      <c r="U3007" s="6">
        <f t="shared" si="420"/>
        <v>108.24237288135593</v>
      </c>
      <c r="V3007" t="str">
        <f t="shared" si="421"/>
        <v>theater</v>
      </c>
      <c r="W3007" t="str">
        <f t="shared" si="422"/>
        <v>spaces</v>
      </c>
    </row>
    <row r="3008" spans="1:23" ht="32" x14ac:dyDescent="0.2">
      <c r="A3008" s="5">
        <f t="shared" si="414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tr">
        <f t="shared" si="415"/>
        <v>True</v>
      </c>
      <c r="I3008" t="e">
        <f t="shared" si="416"/>
        <v>#VALUE!</v>
      </c>
      <c r="J3008" t="e">
        <f t="shared" si="417"/>
        <v>#VALUE!</v>
      </c>
      <c r="K3008" t="s">
        <v>8229</v>
      </c>
      <c r="L3008" t="s">
        <v>8251</v>
      </c>
      <c r="M3008">
        <v>1418580591</v>
      </c>
      <c r="N3008" s="19">
        <f t="shared" si="418"/>
        <v>41987.506840277783</v>
      </c>
      <c r="O3008">
        <v>1415988591</v>
      </c>
      <c r="P3008" s="19">
        <f t="shared" si="419"/>
        <v>41957.506840277783</v>
      </c>
      <c r="Q3008" t="b">
        <v>0</v>
      </c>
      <c r="R3008">
        <v>97</v>
      </c>
      <c r="S3008" t="b">
        <v>1</v>
      </c>
      <c r="T3008" t="s">
        <v>8303</v>
      </c>
      <c r="U3008" s="6">
        <f t="shared" si="420"/>
        <v>88.865979381443296</v>
      </c>
      <c r="V3008" t="str">
        <f t="shared" si="421"/>
        <v>theater</v>
      </c>
      <c r="W3008" t="str">
        <f t="shared" si="422"/>
        <v>spaces</v>
      </c>
    </row>
    <row r="3009" spans="1:23" ht="32" x14ac:dyDescent="0.2">
      <c r="A3009" s="5">
        <f t="shared" si="414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tr">
        <f t="shared" si="415"/>
        <v>True</v>
      </c>
      <c r="I3009" t="e">
        <f t="shared" si="416"/>
        <v>#VALUE!</v>
      </c>
      <c r="J3009" t="e">
        <f t="shared" si="417"/>
        <v>#VALUE!</v>
      </c>
      <c r="K3009" t="s">
        <v>8224</v>
      </c>
      <c r="L3009" t="s">
        <v>8246</v>
      </c>
      <c r="M3009">
        <v>1429938683</v>
      </c>
      <c r="N3009" s="19">
        <f t="shared" si="418"/>
        <v>42118.966238425928</v>
      </c>
      <c r="O3009">
        <v>1428124283</v>
      </c>
      <c r="P3009" s="19">
        <f t="shared" si="419"/>
        <v>42097.966238425928</v>
      </c>
      <c r="Q3009" t="b">
        <v>0</v>
      </c>
      <c r="R3009">
        <v>20</v>
      </c>
      <c r="S3009" t="b">
        <v>1</v>
      </c>
      <c r="T3009" t="s">
        <v>8303</v>
      </c>
      <c r="U3009" s="6">
        <f t="shared" si="420"/>
        <v>54</v>
      </c>
      <c r="V3009" t="str">
        <f t="shared" si="421"/>
        <v>theater</v>
      </c>
      <c r="W3009" t="str">
        <f t="shared" si="422"/>
        <v>spaces</v>
      </c>
    </row>
    <row r="3010" spans="1:23" ht="48" x14ac:dyDescent="0.2">
      <c r="A3010" s="5">
        <f t="shared" si="414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tr">
        <f t="shared" si="415"/>
        <v>True</v>
      </c>
      <c r="I3010" t="e">
        <f t="shared" si="416"/>
        <v>#VALUE!</v>
      </c>
      <c r="J3010" t="e">
        <f t="shared" si="417"/>
        <v>#VALUE!</v>
      </c>
      <c r="K3010" t="s">
        <v>8224</v>
      </c>
      <c r="L3010" t="s">
        <v>8246</v>
      </c>
      <c r="M3010">
        <v>1453352719</v>
      </c>
      <c r="N3010" s="19">
        <f t="shared" si="418"/>
        <v>42389.962025462963</v>
      </c>
      <c r="O3010">
        <v>1450760719</v>
      </c>
      <c r="P3010" s="19">
        <f t="shared" si="419"/>
        <v>42359.962025462963</v>
      </c>
      <c r="Q3010" t="b">
        <v>0</v>
      </c>
      <c r="R3010">
        <v>26</v>
      </c>
      <c r="S3010" t="b">
        <v>1</v>
      </c>
      <c r="T3010" t="s">
        <v>8303</v>
      </c>
      <c r="U3010" s="6">
        <f t="shared" si="420"/>
        <v>116.73076923076923</v>
      </c>
      <c r="V3010" t="str">
        <f t="shared" si="421"/>
        <v>theater</v>
      </c>
      <c r="W3010" t="str">
        <f t="shared" si="422"/>
        <v>spaces</v>
      </c>
    </row>
    <row r="3011" spans="1:23" ht="48" x14ac:dyDescent="0.2">
      <c r="A3011" s="5">
        <f t="shared" ref="A3011:A3074" si="423">F3011/E3011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tr">
        <f t="shared" ref="H3011:H3074" si="424">IF(SEARCH("*ccess*",G3011),"True","False")</f>
        <v>True</v>
      </c>
      <c r="I3011" t="e">
        <f t="shared" ref="I3011:I3074" si="425">IF(SEARCH("*ail*",G3011),"True","False")</f>
        <v>#VALUE!</v>
      </c>
      <c r="J3011" t="e">
        <f t="shared" ref="J3011:J3074" si="426">IF(SEARCH("*cel*",G3011),"True","False")</f>
        <v>#VALUE!</v>
      </c>
      <c r="K3011" t="s">
        <v>8224</v>
      </c>
      <c r="L3011" t="s">
        <v>8246</v>
      </c>
      <c r="M3011">
        <v>1417012840</v>
      </c>
      <c r="N3011" s="19">
        <f t="shared" ref="N3011:N3074" si="427">(((M3011/60)/60)/24)+DATE(1970,1,1)+(-6/24)</f>
        <v>41969.361574074079</v>
      </c>
      <c r="O3011">
        <v>1414417240</v>
      </c>
      <c r="P3011" s="19">
        <f t="shared" ref="P3011:P3074" si="428">(((O3011/60)/60)/24)+DATE(1970,1,1)+(-6/24)</f>
        <v>41939.319907407407</v>
      </c>
      <c r="Q3011" t="b">
        <v>0</v>
      </c>
      <c r="R3011">
        <v>128</v>
      </c>
      <c r="S3011" t="b">
        <v>1</v>
      </c>
      <c r="T3011" t="s">
        <v>8303</v>
      </c>
      <c r="U3011" s="6">
        <f t="shared" ref="U3011:U3074" si="429">SUM(F3011/R3011)</f>
        <v>233.8984375</v>
      </c>
      <c r="V3011" t="str">
        <f t="shared" ref="V3011:V3074" si="430">LEFT(T3011, FIND("/", T3011) -1)</f>
        <v>theater</v>
      </c>
      <c r="W3011" t="str">
        <f t="shared" ref="W3011:W3074" si="431">RIGHT(T3011, LEN(T3011) -FIND("/", T3011))</f>
        <v>spaces</v>
      </c>
    </row>
    <row r="3012" spans="1:23" ht="48" x14ac:dyDescent="0.2">
      <c r="A3012" s="5">
        <f t="shared" si="423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tr">
        <f t="shared" si="424"/>
        <v>True</v>
      </c>
      <c r="I3012" t="e">
        <f t="shared" si="425"/>
        <v>#VALUE!</v>
      </c>
      <c r="J3012" t="e">
        <f t="shared" si="426"/>
        <v>#VALUE!</v>
      </c>
      <c r="K3012" t="s">
        <v>8224</v>
      </c>
      <c r="L3012" t="s">
        <v>8246</v>
      </c>
      <c r="M3012">
        <v>1424548719</v>
      </c>
      <c r="N3012" s="19">
        <f t="shared" si="427"/>
        <v>42056.582395833335</v>
      </c>
      <c r="O3012">
        <v>1419364719</v>
      </c>
      <c r="P3012" s="19">
        <f t="shared" si="428"/>
        <v>41996.582395833335</v>
      </c>
      <c r="Q3012" t="b">
        <v>0</v>
      </c>
      <c r="R3012">
        <v>15</v>
      </c>
      <c r="S3012" t="b">
        <v>1</v>
      </c>
      <c r="T3012" t="s">
        <v>8303</v>
      </c>
      <c r="U3012" s="6">
        <f t="shared" si="429"/>
        <v>158</v>
      </c>
      <c r="V3012" t="str">
        <f t="shared" si="430"/>
        <v>theater</v>
      </c>
      <c r="W3012" t="str">
        <f t="shared" si="431"/>
        <v>spaces</v>
      </c>
    </row>
    <row r="3013" spans="1:23" ht="48" x14ac:dyDescent="0.2">
      <c r="A3013" s="5">
        <f t="shared" si="423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tr">
        <f t="shared" si="424"/>
        <v>True</v>
      </c>
      <c r="I3013" t="e">
        <f t="shared" si="425"/>
        <v>#VALUE!</v>
      </c>
      <c r="J3013" t="e">
        <f t="shared" si="426"/>
        <v>#VALUE!</v>
      </c>
      <c r="K3013" t="s">
        <v>8227</v>
      </c>
      <c r="L3013" t="s">
        <v>8249</v>
      </c>
      <c r="M3013">
        <v>1450911540</v>
      </c>
      <c r="N3013" s="19">
        <f t="shared" si="427"/>
        <v>42361.707638888889</v>
      </c>
      <c r="O3013">
        <v>1448536516</v>
      </c>
      <c r="P3013" s="19">
        <f t="shared" si="428"/>
        <v>42334.218935185185</v>
      </c>
      <c r="Q3013" t="b">
        <v>0</v>
      </c>
      <c r="R3013">
        <v>25</v>
      </c>
      <c r="S3013" t="b">
        <v>1</v>
      </c>
      <c r="T3013" t="s">
        <v>8303</v>
      </c>
      <c r="U3013" s="6">
        <f t="shared" si="429"/>
        <v>14.84</v>
      </c>
      <c r="V3013" t="str">
        <f t="shared" si="430"/>
        <v>theater</v>
      </c>
      <c r="W3013" t="str">
        <f t="shared" si="431"/>
        <v>spaces</v>
      </c>
    </row>
    <row r="3014" spans="1:23" ht="48" x14ac:dyDescent="0.2">
      <c r="A3014" s="5">
        <f t="shared" si="423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tr">
        <f t="shared" si="424"/>
        <v>True</v>
      </c>
      <c r="I3014" t="e">
        <f t="shared" si="425"/>
        <v>#VALUE!</v>
      </c>
      <c r="J3014" t="e">
        <f t="shared" si="426"/>
        <v>#VALUE!</v>
      </c>
      <c r="K3014" t="s">
        <v>8224</v>
      </c>
      <c r="L3014" t="s">
        <v>8246</v>
      </c>
      <c r="M3014">
        <v>1423587130</v>
      </c>
      <c r="N3014" s="19">
        <f t="shared" si="427"/>
        <v>42045.452893518523</v>
      </c>
      <c r="O3014">
        <v>1421772730</v>
      </c>
      <c r="P3014" s="19">
        <f t="shared" si="428"/>
        <v>42024.452893518523</v>
      </c>
      <c r="Q3014" t="b">
        <v>0</v>
      </c>
      <c r="R3014">
        <v>55</v>
      </c>
      <c r="S3014" t="b">
        <v>1</v>
      </c>
      <c r="T3014" t="s">
        <v>8303</v>
      </c>
      <c r="U3014" s="6">
        <f t="shared" si="429"/>
        <v>85.181818181818187</v>
      </c>
      <c r="V3014" t="str">
        <f t="shared" si="430"/>
        <v>theater</v>
      </c>
      <c r="W3014" t="str">
        <f t="shared" si="431"/>
        <v>spaces</v>
      </c>
    </row>
    <row r="3015" spans="1:23" ht="48" x14ac:dyDescent="0.2">
      <c r="A3015" s="5">
        <f t="shared" si="423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tr">
        <f t="shared" si="424"/>
        <v>True</v>
      </c>
      <c r="I3015" t="e">
        <f t="shared" si="425"/>
        <v>#VALUE!</v>
      </c>
      <c r="J3015" t="e">
        <f t="shared" si="426"/>
        <v>#VALUE!</v>
      </c>
      <c r="K3015" t="s">
        <v>8224</v>
      </c>
      <c r="L3015" t="s">
        <v>8246</v>
      </c>
      <c r="M3015">
        <v>1434917049</v>
      </c>
      <c r="N3015" s="19">
        <f t="shared" si="427"/>
        <v>42176.586215277777</v>
      </c>
      <c r="O3015">
        <v>1432325049</v>
      </c>
      <c r="P3015" s="19">
        <f t="shared" si="428"/>
        <v>42146.586215277777</v>
      </c>
      <c r="Q3015" t="b">
        <v>0</v>
      </c>
      <c r="R3015">
        <v>107</v>
      </c>
      <c r="S3015" t="b">
        <v>1</v>
      </c>
      <c r="T3015" t="s">
        <v>8303</v>
      </c>
      <c r="U3015" s="6">
        <f t="shared" si="429"/>
        <v>146.69158878504672</v>
      </c>
      <c r="V3015" t="str">
        <f t="shared" si="430"/>
        <v>theater</v>
      </c>
      <c r="W3015" t="str">
        <f t="shared" si="431"/>
        <v>spaces</v>
      </c>
    </row>
    <row r="3016" spans="1:23" ht="48" x14ac:dyDescent="0.2">
      <c r="A3016" s="5">
        <f t="shared" si="423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tr">
        <f t="shared" si="424"/>
        <v>True</v>
      </c>
      <c r="I3016" t="e">
        <f t="shared" si="425"/>
        <v>#VALUE!</v>
      </c>
      <c r="J3016" t="e">
        <f t="shared" si="426"/>
        <v>#VALUE!</v>
      </c>
      <c r="K3016" t="s">
        <v>8224</v>
      </c>
      <c r="L3016" t="s">
        <v>8246</v>
      </c>
      <c r="M3016">
        <v>1415163600</v>
      </c>
      <c r="N3016" s="19">
        <f t="shared" si="427"/>
        <v>41947.958333333336</v>
      </c>
      <c r="O3016">
        <v>1412737080</v>
      </c>
      <c r="P3016" s="19">
        <f t="shared" si="428"/>
        <v>41919.873611111114</v>
      </c>
      <c r="Q3016" t="b">
        <v>0</v>
      </c>
      <c r="R3016">
        <v>557</v>
      </c>
      <c r="S3016" t="b">
        <v>1</v>
      </c>
      <c r="T3016" t="s">
        <v>8303</v>
      </c>
      <c r="U3016" s="6">
        <f t="shared" si="429"/>
        <v>50.764811490125673</v>
      </c>
      <c r="V3016" t="str">
        <f t="shared" si="430"/>
        <v>theater</v>
      </c>
      <c r="W3016" t="str">
        <f t="shared" si="431"/>
        <v>spaces</v>
      </c>
    </row>
    <row r="3017" spans="1:23" ht="48" x14ac:dyDescent="0.2">
      <c r="A3017" s="5">
        <f t="shared" si="423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tr">
        <f t="shared" si="424"/>
        <v>True</v>
      </c>
      <c r="I3017" t="e">
        <f t="shared" si="425"/>
        <v>#VALUE!</v>
      </c>
      <c r="J3017" t="e">
        <f t="shared" si="426"/>
        <v>#VALUE!</v>
      </c>
      <c r="K3017" t="s">
        <v>8224</v>
      </c>
      <c r="L3017" t="s">
        <v>8246</v>
      </c>
      <c r="M3017">
        <v>1402459200</v>
      </c>
      <c r="N3017" s="19">
        <f t="shared" si="427"/>
        <v>41800.916666666664</v>
      </c>
      <c r="O3017">
        <v>1401125238</v>
      </c>
      <c r="P3017" s="19">
        <f t="shared" si="428"/>
        <v>41785.47729166667</v>
      </c>
      <c r="Q3017" t="b">
        <v>0</v>
      </c>
      <c r="R3017">
        <v>40</v>
      </c>
      <c r="S3017" t="b">
        <v>1</v>
      </c>
      <c r="T3017" t="s">
        <v>8303</v>
      </c>
      <c r="U3017" s="6">
        <f t="shared" si="429"/>
        <v>87.7</v>
      </c>
      <c r="V3017" t="str">
        <f t="shared" si="430"/>
        <v>theater</v>
      </c>
      <c r="W3017" t="str">
        <f t="shared" si="431"/>
        <v>spaces</v>
      </c>
    </row>
    <row r="3018" spans="1:23" ht="48" x14ac:dyDescent="0.2">
      <c r="A3018" s="5">
        <f t="shared" si="423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tr">
        <f t="shared" si="424"/>
        <v>True</v>
      </c>
      <c r="I3018" t="e">
        <f t="shared" si="425"/>
        <v>#VALUE!</v>
      </c>
      <c r="J3018" t="e">
        <f t="shared" si="426"/>
        <v>#VALUE!</v>
      </c>
      <c r="K3018" t="s">
        <v>8224</v>
      </c>
      <c r="L3018" t="s">
        <v>8246</v>
      </c>
      <c r="M3018">
        <v>1405688952</v>
      </c>
      <c r="N3018" s="19">
        <f t="shared" si="427"/>
        <v>41838.298055555555</v>
      </c>
      <c r="O3018">
        <v>1400504952</v>
      </c>
      <c r="P3018" s="19">
        <f t="shared" si="428"/>
        <v>41778.298055555555</v>
      </c>
      <c r="Q3018" t="b">
        <v>0</v>
      </c>
      <c r="R3018">
        <v>36</v>
      </c>
      <c r="S3018" t="b">
        <v>1</v>
      </c>
      <c r="T3018" t="s">
        <v>8303</v>
      </c>
      <c r="U3018" s="6">
        <f t="shared" si="429"/>
        <v>242.27777777777777</v>
      </c>
      <c r="V3018" t="str">
        <f t="shared" si="430"/>
        <v>theater</v>
      </c>
      <c r="W3018" t="str">
        <f t="shared" si="431"/>
        <v>spaces</v>
      </c>
    </row>
    <row r="3019" spans="1:23" ht="48" x14ac:dyDescent="0.2">
      <c r="A3019" s="5">
        <f t="shared" si="423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tr">
        <f t="shared" si="424"/>
        <v>True</v>
      </c>
      <c r="I3019" t="e">
        <f t="shared" si="425"/>
        <v>#VALUE!</v>
      </c>
      <c r="J3019" t="e">
        <f t="shared" si="426"/>
        <v>#VALUE!</v>
      </c>
      <c r="K3019" t="s">
        <v>8224</v>
      </c>
      <c r="L3019" t="s">
        <v>8246</v>
      </c>
      <c r="M3019">
        <v>1408566243</v>
      </c>
      <c r="N3019" s="19">
        <f t="shared" si="427"/>
        <v>41871.600034722222</v>
      </c>
      <c r="O3019">
        <v>1405974243</v>
      </c>
      <c r="P3019" s="19">
        <f t="shared" si="428"/>
        <v>41841.600034722222</v>
      </c>
      <c r="Q3019" t="b">
        <v>0</v>
      </c>
      <c r="R3019">
        <v>159</v>
      </c>
      <c r="S3019" t="b">
        <v>1</v>
      </c>
      <c r="T3019" t="s">
        <v>8303</v>
      </c>
      <c r="U3019" s="6">
        <f t="shared" si="429"/>
        <v>146.44654088050314</v>
      </c>
      <c r="V3019" t="str">
        <f t="shared" si="430"/>
        <v>theater</v>
      </c>
      <c r="W3019" t="str">
        <f t="shared" si="431"/>
        <v>spaces</v>
      </c>
    </row>
    <row r="3020" spans="1:23" ht="48" x14ac:dyDescent="0.2">
      <c r="A3020" s="5">
        <f t="shared" si="423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tr">
        <f t="shared" si="424"/>
        <v>True</v>
      </c>
      <c r="I3020" t="e">
        <f t="shared" si="425"/>
        <v>#VALUE!</v>
      </c>
      <c r="J3020" t="e">
        <f t="shared" si="426"/>
        <v>#VALUE!</v>
      </c>
      <c r="K3020" t="s">
        <v>8230</v>
      </c>
      <c r="L3020" t="s">
        <v>8249</v>
      </c>
      <c r="M3020">
        <v>1437429600</v>
      </c>
      <c r="N3020" s="19">
        <f t="shared" si="427"/>
        <v>42205.666666666672</v>
      </c>
      <c r="O3020">
        <v>1433747376</v>
      </c>
      <c r="P3020" s="19">
        <f t="shared" si="428"/>
        <v>42163.04833333334</v>
      </c>
      <c r="Q3020" t="b">
        <v>0</v>
      </c>
      <c r="R3020">
        <v>41</v>
      </c>
      <c r="S3020" t="b">
        <v>1</v>
      </c>
      <c r="T3020" t="s">
        <v>8303</v>
      </c>
      <c r="U3020" s="6">
        <f t="shared" si="429"/>
        <v>103.17073170731707</v>
      </c>
      <c r="V3020" t="str">
        <f t="shared" si="430"/>
        <v>theater</v>
      </c>
      <c r="W3020" t="str">
        <f t="shared" si="431"/>
        <v>spaces</v>
      </c>
    </row>
    <row r="3021" spans="1:23" ht="48" x14ac:dyDescent="0.2">
      <c r="A3021" s="5">
        <f t="shared" si="423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tr">
        <f t="shared" si="424"/>
        <v>True</v>
      </c>
      <c r="I3021" t="e">
        <f t="shared" si="425"/>
        <v>#VALUE!</v>
      </c>
      <c r="J3021" t="e">
        <f t="shared" si="426"/>
        <v>#VALUE!</v>
      </c>
      <c r="K3021" t="s">
        <v>8224</v>
      </c>
      <c r="L3021" t="s">
        <v>8246</v>
      </c>
      <c r="M3021">
        <v>1401159600</v>
      </c>
      <c r="N3021" s="19">
        <f t="shared" si="427"/>
        <v>41785.875</v>
      </c>
      <c r="O3021">
        <v>1398801620</v>
      </c>
      <c r="P3021" s="19">
        <f t="shared" si="428"/>
        <v>41758.583564814813</v>
      </c>
      <c r="Q3021" t="b">
        <v>0</v>
      </c>
      <c r="R3021">
        <v>226</v>
      </c>
      <c r="S3021" t="b">
        <v>1</v>
      </c>
      <c r="T3021" t="s">
        <v>8303</v>
      </c>
      <c r="U3021" s="6">
        <f t="shared" si="429"/>
        <v>80.464601769911511</v>
      </c>
      <c r="V3021" t="str">
        <f t="shared" si="430"/>
        <v>theater</v>
      </c>
      <c r="W3021" t="str">
        <f t="shared" si="431"/>
        <v>spaces</v>
      </c>
    </row>
    <row r="3022" spans="1:23" ht="48" x14ac:dyDescent="0.2">
      <c r="A3022" s="5">
        <f t="shared" si="423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tr">
        <f t="shared" si="424"/>
        <v>True</v>
      </c>
      <c r="I3022" t="e">
        <f t="shared" si="425"/>
        <v>#VALUE!</v>
      </c>
      <c r="J3022" t="e">
        <f t="shared" si="426"/>
        <v>#VALUE!</v>
      </c>
      <c r="K3022" t="s">
        <v>8224</v>
      </c>
      <c r="L3022" t="s">
        <v>8246</v>
      </c>
      <c r="M3022">
        <v>1439583533</v>
      </c>
      <c r="N3022" s="19">
        <f t="shared" si="427"/>
        <v>42230.596446759257</v>
      </c>
      <c r="O3022">
        <v>1434399533</v>
      </c>
      <c r="P3022" s="19">
        <f t="shared" si="428"/>
        <v>42170.596446759257</v>
      </c>
      <c r="Q3022" t="b">
        <v>0</v>
      </c>
      <c r="R3022">
        <v>30</v>
      </c>
      <c r="S3022" t="b">
        <v>1</v>
      </c>
      <c r="T3022" t="s">
        <v>8303</v>
      </c>
      <c r="U3022" s="6">
        <f t="shared" si="429"/>
        <v>234.66666666666666</v>
      </c>
      <c r="V3022" t="str">
        <f t="shared" si="430"/>
        <v>theater</v>
      </c>
      <c r="W3022" t="str">
        <f t="shared" si="431"/>
        <v>spaces</v>
      </c>
    </row>
    <row r="3023" spans="1:23" ht="48" x14ac:dyDescent="0.2">
      <c r="A3023" s="5">
        <f t="shared" si="423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tr">
        <f t="shared" si="424"/>
        <v>True</v>
      </c>
      <c r="I3023" t="e">
        <f t="shared" si="425"/>
        <v>#VALUE!</v>
      </c>
      <c r="J3023" t="e">
        <f t="shared" si="426"/>
        <v>#VALUE!</v>
      </c>
      <c r="K3023" t="s">
        <v>8224</v>
      </c>
      <c r="L3023" t="s">
        <v>8246</v>
      </c>
      <c r="M3023">
        <v>1479794340</v>
      </c>
      <c r="N3023" s="19">
        <f t="shared" si="427"/>
        <v>42695.999305555553</v>
      </c>
      <c r="O3023">
        <v>1476715869</v>
      </c>
      <c r="P3023" s="19">
        <f t="shared" si="428"/>
        <v>42660.368854166663</v>
      </c>
      <c r="Q3023" t="b">
        <v>0</v>
      </c>
      <c r="R3023">
        <v>103</v>
      </c>
      <c r="S3023" t="b">
        <v>1</v>
      </c>
      <c r="T3023" t="s">
        <v>8303</v>
      </c>
      <c r="U3023" s="6">
        <f t="shared" si="429"/>
        <v>50.689320388349515</v>
      </c>
      <c r="V3023" t="str">
        <f t="shared" si="430"/>
        <v>theater</v>
      </c>
      <c r="W3023" t="str">
        <f t="shared" si="431"/>
        <v>spaces</v>
      </c>
    </row>
    <row r="3024" spans="1:23" ht="48" x14ac:dyDescent="0.2">
      <c r="A3024" s="5">
        <f t="shared" si="423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tr">
        <f t="shared" si="424"/>
        <v>True</v>
      </c>
      <c r="I3024" t="e">
        <f t="shared" si="425"/>
        <v>#VALUE!</v>
      </c>
      <c r="J3024" t="e">
        <f t="shared" si="426"/>
        <v>#VALUE!</v>
      </c>
      <c r="K3024" t="s">
        <v>8224</v>
      </c>
      <c r="L3024" t="s">
        <v>8246</v>
      </c>
      <c r="M3024">
        <v>1472338409</v>
      </c>
      <c r="N3024" s="19">
        <f t="shared" si="427"/>
        <v>42609.70380787037</v>
      </c>
      <c r="O3024">
        <v>1468450409</v>
      </c>
      <c r="P3024" s="19">
        <f t="shared" si="428"/>
        <v>42564.70380787037</v>
      </c>
      <c r="Q3024" t="b">
        <v>0</v>
      </c>
      <c r="R3024">
        <v>62</v>
      </c>
      <c r="S3024" t="b">
        <v>1</v>
      </c>
      <c r="T3024" t="s">
        <v>8303</v>
      </c>
      <c r="U3024" s="6">
        <f t="shared" si="429"/>
        <v>162.70967741935485</v>
      </c>
      <c r="V3024" t="str">
        <f t="shared" si="430"/>
        <v>theater</v>
      </c>
      <c r="W3024" t="str">
        <f t="shared" si="431"/>
        <v>spaces</v>
      </c>
    </row>
    <row r="3025" spans="1:23" ht="48" x14ac:dyDescent="0.2">
      <c r="A3025" s="5">
        <f t="shared" si="423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tr">
        <f t="shared" si="424"/>
        <v>True</v>
      </c>
      <c r="I3025" t="e">
        <f t="shared" si="425"/>
        <v>#VALUE!</v>
      </c>
      <c r="J3025" t="e">
        <f t="shared" si="426"/>
        <v>#VALUE!</v>
      </c>
      <c r="K3025" t="s">
        <v>8225</v>
      </c>
      <c r="L3025" t="s">
        <v>8247</v>
      </c>
      <c r="M3025">
        <v>1434039186</v>
      </c>
      <c r="N3025" s="19">
        <f t="shared" si="427"/>
        <v>42166.425763888896</v>
      </c>
      <c r="O3025">
        <v>1430151186</v>
      </c>
      <c r="P3025" s="19">
        <f t="shared" si="428"/>
        <v>42121.425763888896</v>
      </c>
      <c r="Q3025" t="b">
        <v>0</v>
      </c>
      <c r="R3025">
        <v>6</v>
      </c>
      <c r="S3025" t="b">
        <v>1</v>
      </c>
      <c r="T3025" t="s">
        <v>8303</v>
      </c>
      <c r="U3025" s="6">
        <f t="shared" si="429"/>
        <v>120.16666666666667</v>
      </c>
      <c r="V3025" t="str">
        <f t="shared" si="430"/>
        <v>theater</v>
      </c>
      <c r="W3025" t="str">
        <f t="shared" si="431"/>
        <v>spaces</v>
      </c>
    </row>
    <row r="3026" spans="1:23" ht="48" x14ac:dyDescent="0.2">
      <c r="A3026" s="5">
        <f t="shared" si="423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tr">
        <f t="shared" si="424"/>
        <v>True</v>
      </c>
      <c r="I3026" t="e">
        <f t="shared" si="425"/>
        <v>#VALUE!</v>
      </c>
      <c r="J3026" t="e">
        <f t="shared" si="426"/>
        <v>#VALUE!</v>
      </c>
      <c r="K3026" t="s">
        <v>8224</v>
      </c>
      <c r="L3026" t="s">
        <v>8246</v>
      </c>
      <c r="M3026">
        <v>1349567475</v>
      </c>
      <c r="N3026" s="19">
        <f t="shared" si="427"/>
        <v>41188.743923611109</v>
      </c>
      <c r="O3026">
        <v>1346975475</v>
      </c>
      <c r="P3026" s="19">
        <f t="shared" si="428"/>
        <v>41158.743923611109</v>
      </c>
      <c r="Q3026" t="b">
        <v>0</v>
      </c>
      <c r="R3026">
        <v>182</v>
      </c>
      <c r="S3026" t="b">
        <v>1</v>
      </c>
      <c r="T3026" t="s">
        <v>8303</v>
      </c>
      <c r="U3026" s="6">
        <f t="shared" si="429"/>
        <v>67.697802197802204</v>
      </c>
      <c r="V3026" t="str">
        <f t="shared" si="430"/>
        <v>theater</v>
      </c>
      <c r="W3026" t="str">
        <f t="shared" si="431"/>
        <v>spaces</v>
      </c>
    </row>
    <row r="3027" spans="1:23" ht="48" x14ac:dyDescent="0.2">
      <c r="A3027" s="5">
        <f t="shared" si="423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tr">
        <f t="shared" si="424"/>
        <v>True</v>
      </c>
      <c r="I3027" t="e">
        <f t="shared" si="425"/>
        <v>#VALUE!</v>
      </c>
      <c r="J3027" t="e">
        <f t="shared" si="426"/>
        <v>#VALUE!</v>
      </c>
      <c r="K3027" t="s">
        <v>8225</v>
      </c>
      <c r="L3027" t="s">
        <v>8247</v>
      </c>
      <c r="M3027">
        <v>1401465600</v>
      </c>
      <c r="N3027" s="19">
        <f t="shared" si="427"/>
        <v>41789.416666666664</v>
      </c>
      <c r="O3027">
        <v>1399032813</v>
      </c>
      <c r="P3027" s="19">
        <f t="shared" si="428"/>
        <v>41761.259409722225</v>
      </c>
      <c r="Q3027" t="b">
        <v>0</v>
      </c>
      <c r="R3027">
        <v>145</v>
      </c>
      <c r="S3027" t="b">
        <v>1</v>
      </c>
      <c r="T3027" t="s">
        <v>8303</v>
      </c>
      <c r="U3027" s="6">
        <f t="shared" si="429"/>
        <v>52.103448275862071</v>
      </c>
      <c r="V3027" t="str">
        <f t="shared" si="430"/>
        <v>theater</v>
      </c>
      <c r="W3027" t="str">
        <f t="shared" si="431"/>
        <v>spaces</v>
      </c>
    </row>
    <row r="3028" spans="1:23" ht="48" x14ac:dyDescent="0.2">
      <c r="A3028" s="5">
        <f t="shared" si="423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tr">
        <f t="shared" si="424"/>
        <v>True</v>
      </c>
      <c r="I3028" t="e">
        <f t="shared" si="425"/>
        <v>#VALUE!</v>
      </c>
      <c r="J3028" t="e">
        <f t="shared" si="426"/>
        <v>#VALUE!</v>
      </c>
      <c r="K3028" t="s">
        <v>8225</v>
      </c>
      <c r="L3028" t="s">
        <v>8247</v>
      </c>
      <c r="M3028">
        <v>1488538892</v>
      </c>
      <c r="N3028" s="19">
        <f t="shared" si="427"/>
        <v>42797.209398148145</v>
      </c>
      <c r="O3028">
        <v>1487329292</v>
      </c>
      <c r="P3028" s="19">
        <f t="shared" si="428"/>
        <v>42783.209398148145</v>
      </c>
      <c r="Q3028" t="b">
        <v>0</v>
      </c>
      <c r="R3028">
        <v>25</v>
      </c>
      <c r="S3028" t="b">
        <v>1</v>
      </c>
      <c r="T3028" t="s">
        <v>8303</v>
      </c>
      <c r="U3028" s="6">
        <f t="shared" si="429"/>
        <v>51.6</v>
      </c>
      <c r="V3028" t="str">
        <f t="shared" si="430"/>
        <v>theater</v>
      </c>
      <c r="W3028" t="str">
        <f t="shared" si="431"/>
        <v>spaces</v>
      </c>
    </row>
    <row r="3029" spans="1:23" ht="32" x14ac:dyDescent="0.2">
      <c r="A3029" s="5">
        <f t="shared" si="423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tr">
        <f t="shared" si="424"/>
        <v>True</v>
      </c>
      <c r="I3029" t="e">
        <f t="shared" si="425"/>
        <v>#VALUE!</v>
      </c>
      <c r="J3029" t="e">
        <f t="shared" si="426"/>
        <v>#VALUE!</v>
      </c>
      <c r="K3029" t="s">
        <v>8224</v>
      </c>
      <c r="L3029" t="s">
        <v>8246</v>
      </c>
      <c r="M3029">
        <v>1426866851</v>
      </c>
      <c r="N3029" s="19">
        <f t="shared" si="427"/>
        <v>42083.412627314814</v>
      </c>
      <c r="O3029">
        <v>1424278451</v>
      </c>
      <c r="P3029" s="19">
        <f t="shared" si="428"/>
        <v>42053.454293981486</v>
      </c>
      <c r="Q3029" t="b">
        <v>0</v>
      </c>
      <c r="R3029">
        <v>320</v>
      </c>
      <c r="S3029" t="b">
        <v>1</v>
      </c>
      <c r="T3029" t="s">
        <v>8303</v>
      </c>
      <c r="U3029" s="6">
        <f t="shared" si="429"/>
        <v>164.3</v>
      </c>
      <c r="V3029" t="str">
        <f t="shared" si="430"/>
        <v>theater</v>
      </c>
      <c r="W3029" t="str">
        <f t="shared" si="431"/>
        <v>spaces</v>
      </c>
    </row>
    <row r="3030" spans="1:23" ht="32" x14ac:dyDescent="0.2">
      <c r="A3030" s="5">
        <f t="shared" si="423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tr">
        <f t="shared" si="424"/>
        <v>True</v>
      </c>
      <c r="I3030" t="e">
        <f t="shared" si="425"/>
        <v>#VALUE!</v>
      </c>
      <c r="J3030" t="e">
        <f t="shared" si="426"/>
        <v>#VALUE!</v>
      </c>
      <c r="K3030" t="s">
        <v>8224</v>
      </c>
      <c r="L3030" t="s">
        <v>8246</v>
      </c>
      <c r="M3030">
        <v>1471242025</v>
      </c>
      <c r="N3030" s="19">
        <f t="shared" si="427"/>
        <v>42597.014178240745</v>
      </c>
      <c r="O3030">
        <v>1468650025</v>
      </c>
      <c r="P3030" s="19">
        <f t="shared" si="428"/>
        <v>42567.014178240745</v>
      </c>
      <c r="Q3030" t="b">
        <v>0</v>
      </c>
      <c r="R3030">
        <v>99</v>
      </c>
      <c r="S3030" t="b">
        <v>1</v>
      </c>
      <c r="T3030" t="s">
        <v>8303</v>
      </c>
      <c r="U3030" s="6">
        <f t="shared" si="429"/>
        <v>84.858585858585855</v>
      </c>
      <c r="V3030" t="str">
        <f t="shared" si="430"/>
        <v>theater</v>
      </c>
      <c r="W3030" t="str">
        <f t="shared" si="431"/>
        <v>spaces</v>
      </c>
    </row>
    <row r="3031" spans="1:23" ht="48" x14ac:dyDescent="0.2">
      <c r="A3031" s="5">
        <f t="shared" si="423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tr">
        <f t="shared" si="424"/>
        <v>True</v>
      </c>
      <c r="I3031" t="e">
        <f t="shared" si="425"/>
        <v>#VALUE!</v>
      </c>
      <c r="J3031" t="e">
        <f t="shared" si="426"/>
        <v>#VALUE!</v>
      </c>
      <c r="K3031" t="s">
        <v>8224</v>
      </c>
      <c r="L3031" t="s">
        <v>8246</v>
      </c>
      <c r="M3031">
        <v>1416285300</v>
      </c>
      <c r="N3031" s="19">
        <f t="shared" si="427"/>
        <v>41960.940972222219</v>
      </c>
      <c r="O3031">
        <v>1413824447</v>
      </c>
      <c r="P3031" s="19">
        <f t="shared" si="428"/>
        <v>41932.458877314813</v>
      </c>
      <c r="Q3031" t="b">
        <v>0</v>
      </c>
      <c r="R3031">
        <v>348</v>
      </c>
      <c r="S3031" t="b">
        <v>1</v>
      </c>
      <c r="T3031" t="s">
        <v>8303</v>
      </c>
      <c r="U3031" s="6">
        <f t="shared" si="429"/>
        <v>94.548850574712645</v>
      </c>
      <c r="V3031" t="str">
        <f t="shared" si="430"/>
        <v>theater</v>
      </c>
      <c r="W3031" t="str">
        <f t="shared" si="431"/>
        <v>spaces</v>
      </c>
    </row>
    <row r="3032" spans="1:23" ht="48" x14ac:dyDescent="0.2">
      <c r="A3032" s="5">
        <f t="shared" si="423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tr">
        <f t="shared" si="424"/>
        <v>True</v>
      </c>
      <c r="I3032" t="e">
        <f t="shared" si="425"/>
        <v>#VALUE!</v>
      </c>
      <c r="J3032" t="e">
        <f t="shared" si="426"/>
        <v>#VALUE!</v>
      </c>
      <c r="K3032" t="s">
        <v>8224</v>
      </c>
      <c r="L3032" t="s">
        <v>8246</v>
      </c>
      <c r="M3032">
        <v>1442426171</v>
      </c>
      <c r="N3032" s="19">
        <f t="shared" si="427"/>
        <v>42263.497349537036</v>
      </c>
      <c r="O3032">
        <v>1439834171</v>
      </c>
      <c r="P3032" s="19">
        <f t="shared" si="428"/>
        <v>42233.497349537036</v>
      </c>
      <c r="Q3032" t="b">
        <v>0</v>
      </c>
      <c r="R3032">
        <v>41</v>
      </c>
      <c r="S3032" t="b">
        <v>1</v>
      </c>
      <c r="T3032" t="s">
        <v>8303</v>
      </c>
      <c r="U3032" s="6">
        <f t="shared" si="429"/>
        <v>45.536585365853661</v>
      </c>
      <c r="V3032" t="str">
        <f t="shared" si="430"/>
        <v>theater</v>
      </c>
      <c r="W3032" t="str">
        <f t="shared" si="431"/>
        <v>spaces</v>
      </c>
    </row>
    <row r="3033" spans="1:23" ht="80" x14ac:dyDescent="0.2">
      <c r="A3033" s="5">
        <f t="shared" si="423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tr">
        <f t="shared" si="424"/>
        <v>True</v>
      </c>
      <c r="I3033" t="e">
        <f t="shared" si="425"/>
        <v>#VALUE!</v>
      </c>
      <c r="J3033" t="e">
        <f t="shared" si="426"/>
        <v>#VALUE!</v>
      </c>
      <c r="K3033" t="s">
        <v>8224</v>
      </c>
      <c r="L3033" t="s">
        <v>8246</v>
      </c>
      <c r="M3033">
        <v>1476479447</v>
      </c>
      <c r="N3033" s="19">
        <f t="shared" si="427"/>
        <v>42657.632488425923</v>
      </c>
      <c r="O3033">
        <v>1471295447</v>
      </c>
      <c r="P3033" s="19">
        <f t="shared" si="428"/>
        <v>42597.632488425923</v>
      </c>
      <c r="Q3033" t="b">
        <v>0</v>
      </c>
      <c r="R3033">
        <v>29</v>
      </c>
      <c r="S3033" t="b">
        <v>1</v>
      </c>
      <c r="T3033" t="s">
        <v>8303</v>
      </c>
      <c r="U3033" s="6">
        <f t="shared" si="429"/>
        <v>51.724137931034484</v>
      </c>
      <c r="V3033" t="str">
        <f t="shared" si="430"/>
        <v>theater</v>
      </c>
      <c r="W3033" t="str">
        <f t="shared" si="431"/>
        <v>spaces</v>
      </c>
    </row>
    <row r="3034" spans="1:23" ht="48" x14ac:dyDescent="0.2">
      <c r="A3034" s="5">
        <f t="shared" si="423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tr">
        <f t="shared" si="424"/>
        <v>True</v>
      </c>
      <c r="I3034" t="e">
        <f t="shared" si="425"/>
        <v>#VALUE!</v>
      </c>
      <c r="J3034" t="e">
        <f t="shared" si="426"/>
        <v>#VALUE!</v>
      </c>
      <c r="K3034" t="s">
        <v>8224</v>
      </c>
      <c r="L3034" t="s">
        <v>8246</v>
      </c>
      <c r="M3034">
        <v>1441933459</v>
      </c>
      <c r="N3034" s="19">
        <f t="shared" si="427"/>
        <v>42257.794664351852</v>
      </c>
      <c r="O3034">
        <v>1439341459</v>
      </c>
      <c r="P3034" s="19">
        <f t="shared" si="428"/>
        <v>42227.794664351852</v>
      </c>
      <c r="Q3034" t="b">
        <v>0</v>
      </c>
      <c r="R3034">
        <v>25</v>
      </c>
      <c r="S3034" t="b">
        <v>1</v>
      </c>
      <c r="T3034" t="s">
        <v>8303</v>
      </c>
      <c r="U3034" s="6">
        <f t="shared" si="429"/>
        <v>50.88</v>
      </c>
      <c r="V3034" t="str">
        <f t="shared" si="430"/>
        <v>theater</v>
      </c>
      <c r="W3034" t="str">
        <f t="shared" si="431"/>
        <v>spaces</v>
      </c>
    </row>
    <row r="3035" spans="1:23" ht="48" x14ac:dyDescent="0.2">
      <c r="A3035" s="5">
        <f t="shared" si="423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tr">
        <f t="shared" si="424"/>
        <v>True</v>
      </c>
      <c r="I3035" t="e">
        <f t="shared" si="425"/>
        <v>#VALUE!</v>
      </c>
      <c r="J3035" t="e">
        <f t="shared" si="426"/>
        <v>#VALUE!</v>
      </c>
      <c r="K3035" t="s">
        <v>8224</v>
      </c>
      <c r="L3035" t="s">
        <v>8246</v>
      </c>
      <c r="M3035">
        <v>1471487925</v>
      </c>
      <c r="N3035" s="19">
        <f t="shared" si="427"/>
        <v>42599.860243055555</v>
      </c>
      <c r="O3035">
        <v>1468895925</v>
      </c>
      <c r="P3035" s="19">
        <f t="shared" si="428"/>
        <v>42569.860243055555</v>
      </c>
      <c r="Q3035" t="b">
        <v>0</v>
      </c>
      <c r="R3035">
        <v>23</v>
      </c>
      <c r="S3035" t="b">
        <v>1</v>
      </c>
      <c r="T3035" t="s">
        <v>8303</v>
      </c>
      <c r="U3035" s="6">
        <f t="shared" si="429"/>
        <v>191.13043478260869</v>
      </c>
      <c r="V3035" t="str">
        <f t="shared" si="430"/>
        <v>theater</v>
      </c>
      <c r="W3035" t="str">
        <f t="shared" si="431"/>
        <v>spaces</v>
      </c>
    </row>
    <row r="3036" spans="1:23" ht="64" x14ac:dyDescent="0.2">
      <c r="A3036" s="5">
        <f t="shared" si="423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tr">
        <f t="shared" si="424"/>
        <v>True</v>
      </c>
      <c r="I3036" t="e">
        <f t="shared" si="425"/>
        <v>#VALUE!</v>
      </c>
      <c r="J3036" t="e">
        <f t="shared" si="426"/>
        <v>#VALUE!</v>
      </c>
      <c r="K3036" t="s">
        <v>8224</v>
      </c>
      <c r="L3036" t="s">
        <v>8246</v>
      </c>
      <c r="M3036">
        <v>1477972740</v>
      </c>
      <c r="N3036" s="19">
        <f t="shared" si="427"/>
        <v>42674.915972222225</v>
      </c>
      <c r="O3036">
        <v>1475326255</v>
      </c>
      <c r="P3036" s="19">
        <f t="shared" si="428"/>
        <v>42644.285358796296</v>
      </c>
      <c r="Q3036" t="b">
        <v>0</v>
      </c>
      <c r="R3036">
        <v>1260</v>
      </c>
      <c r="S3036" t="b">
        <v>1</v>
      </c>
      <c r="T3036" t="s">
        <v>8303</v>
      </c>
      <c r="U3036" s="6">
        <f t="shared" si="429"/>
        <v>89.314285714285717</v>
      </c>
      <c r="V3036" t="str">
        <f t="shared" si="430"/>
        <v>theater</v>
      </c>
      <c r="W3036" t="str">
        <f t="shared" si="431"/>
        <v>spaces</v>
      </c>
    </row>
    <row r="3037" spans="1:23" ht="32" x14ac:dyDescent="0.2">
      <c r="A3037" s="5">
        <f t="shared" si="423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tr">
        <f t="shared" si="424"/>
        <v>True</v>
      </c>
      <c r="I3037" t="e">
        <f t="shared" si="425"/>
        <v>#VALUE!</v>
      </c>
      <c r="J3037" t="e">
        <f t="shared" si="426"/>
        <v>#VALUE!</v>
      </c>
      <c r="K3037" t="s">
        <v>8224</v>
      </c>
      <c r="L3037" t="s">
        <v>8246</v>
      </c>
      <c r="M3037">
        <v>1367674009</v>
      </c>
      <c r="N3037" s="19">
        <f t="shared" si="427"/>
        <v>41398.310289351852</v>
      </c>
      <c r="O3037">
        <v>1365082009</v>
      </c>
      <c r="P3037" s="19">
        <f t="shared" si="428"/>
        <v>41368.310289351852</v>
      </c>
      <c r="Q3037" t="b">
        <v>0</v>
      </c>
      <c r="R3037">
        <v>307</v>
      </c>
      <c r="S3037" t="b">
        <v>1</v>
      </c>
      <c r="T3037" t="s">
        <v>8303</v>
      </c>
      <c r="U3037" s="6">
        <f t="shared" si="429"/>
        <v>88.588631921824103</v>
      </c>
      <c r="V3037" t="str">
        <f t="shared" si="430"/>
        <v>theater</v>
      </c>
      <c r="W3037" t="str">
        <f t="shared" si="431"/>
        <v>spaces</v>
      </c>
    </row>
    <row r="3038" spans="1:23" ht="48" x14ac:dyDescent="0.2">
      <c r="A3038" s="5">
        <f t="shared" si="423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tr">
        <f t="shared" si="424"/>
        <v>True</v>
      </c>
      <c r="I3038" t="e">
        <f t="shared" si="425"/>
        <v>#VALUE!</v>
      </c>
      <c r="J3038" t="e">
        <f t="shared" si="426"/>
        <v>#VALUE!</v>
      </c>
      <c r="K3038" t="s">
        <v>8224</v>
      </c>
      <c r="L3038" t="s">
        <v>8246</v>
      </c>
      <c r="M3038">
        <v>1376654340</v>
      </c>
      <c r="N3038" s="19">
        <f t="shared" si="427"/>
        <v>41502.249305555553</v>
      </c>
      <c r="O3038">
        <v>1373568644</v>
      </c>
      <c r="P3038" s="19">
        <f t="shared" si="428"/>
        <v>41466.535231481481</v>
      </c>
      <c r="Q3038" t="b">
        <v>0</v>
      </c>
      <c r="R3038">
        <v>329</v>
      </c>
      <c r="S3038" t="b">
        <v>1</v>
      </c>
      <c r="T3038" t="s">
        <v>8303</v>
      </c>
      <c r="U3038" s="6">
        <f t="shared" si="429"/>
        <v>96.300911854103347</v>
      </c>
      <c r="V3038" t="str">
        <f t="shared" si="430"/>
        <v>theater</v>
      </c>
      <c r="W3038" t="str">
        <f t="shared" si="431"/>
        <v>spaces</v>
      </c>
    </row>
    <row r="3039" spans="1:23" ht="64" x14ac:dyDescent="0.2">
      <c r="A3039" s="5">
        <f t="shared" si="423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tr">
        <f t="shared" si="424"/>
        <v>True</v>
      </c>
      <c r="I3039" t="e">
        <f t="shared" si="425"/>
        <v>#VALUE!</v>
      </c>
      <c r="J3039" t="e">
        <f t="shared" si="426"/>
        <v>#VALUE!</v>
      </c>
      <c r="K3039" t="s">
        <v>8224</v>
      </c>
      <c r="L3039" t="s">
        <v>8246</v>
      </c>
      <c r="M3039">
        <v>1285995540</v>
      </c>
      <c r="N3039" s="19">
        <f t="shared" si="427"/>
        <v>40452.957638888889</v>
      </c>
      <c r="O3039">
        <v>1279574773</v>
      </c>
      <c r="P3039" s="19">
        <f t="shared" si="428"/>
        <v>40378.643206018518</v>
      </c>
      <c r="Q3039" t="b">
        <v>0</v>
      </c>
      <c r="R3039">
        <v>32</v>
      </c>
      <c r="S3039" t="b">
        <v>1</v>
      </c>
      <c r="T3039" t="s">
        <v>8303</v>
      </c>
      <c r="U3039" s="6">
        <f t="shared" si="429"/>
        <v>33.3125</v>
      </c>
      <c r="V3039" t="str">
        <f t="shared" si="430"/>
        <v>theater</v>
      </c>
      <c r="W3039" t="str">
        <f t="shared" si="431"/>
        <v>spaces</v>
      </c>
    </row>
    <row r="3040" spans="1:23" ht="48" x14ac:dyDescent="0.2">
      <c r="A3040" s="5">
        <f t="shared" si="423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tr">
        <f t="shared" si="424"/>
        <v>True</v>
      </c>
      <c r="I3040" t="e">
        <f t="shared" si="425"/>
        <v>#VALUE!</v>
      </c>
      <c r="J3040" t="e">
        <f t="shared" si="426"/>
        <v>#VALUE!</v>
      </c>
      <c r="K3040" t="s">
        <v>8224</v>
      </c>
      <c r="L3040" t="s">
        <v>8246</v>
      </c>
      <c r="M3040">
        <v>1457071397</v>
      </c>
      <c r="N3040" s="19">
        <f t="shared" si="427"/>
        <v>42433.002280092594</v>
      </c>
      <c r="O3040">
        <v>1451887397</v>
      </c>
      <c r="P3040" s="19">
        <f t="shared" si="428"/>
        <v>42373.002280092594</v>
      </c>
      <c r="Q3040" t="b">
        <v>0</v>
      </c>
      <c r="R3040">
        <v>27</v>
      </c>
      <c r="S3040" t="b">
        <v>1</v>
      </c>
      <c r="T3040" t="s">
        <v>8303</v>
      </c>
      <c r="U3040" s="6">
        <f t="shared" si="429"/>
        <v>37.222222222222221</v>
      </c>
      <c r="V3040" t="str">
        <f t="shared" si="430"/>
        <v>theater</v>
      </c>
      <c r="W3040" t="str">
        <f t="shared" si="431"/>
        <v>spaces</v>
      </c>
    </row>
    <row r="3041" spans="1:23" ht="48" x14ac:dyDescent="0.2">
      <c r="A3041" s="5">
        <f t="shared" si="423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tr">
        <f t="shared" si="424"/>
        <v>True</v>
      </c>
      <c r="I3041" t="e">
        <f t="shared" si="425"/>
        <v>#VALUE!</v>
      </c>
      <c r="J3041" t="e">
        <f t="shared" si="426"/>
        <v>#VALUE!</v>
      </c>
      <c r="K3041" t="s">
        <v>8224</v>
      </c>
      <c r="L3041" t="s">
        <v>8246</v>
      </c>
      <c r="M3041">
        <v>1388303940</v>
      </c>
      <c r="N3041" s="19">
        <f t="shared" si="427"/>
        <v>41637.082638888889</v>
      </c>
      <c r="O3041">
        <v>1386011038</v>
      </c>
      <c r="P3041" s="19">
        <f t="shared" si="428"/>
        <v>41610.544421296298</v>
      </c>
      <c r="Q3041" t="b">
        <v>0</v>
      </c>
      <c r="R3041">
        <v>236</v>
      </c>
      <c r="S3041" t="b">
        <v>1</v>
      </c>
      <c r="T3041" t="s">
        <v>8303</v>
      </c>
      <c r="U3041" s="6">
        <f t="shared" si="429"/>
        <v>92.130423728813554</v>
      </c>
      <c r="V3041" t="str">
        <f t="shared" si="430"/>
        <v>theater</v>
      </c>
      <c r="W3041" t="str">
        <f t="shared" si="431"/>
        <v>spaces</v>
      </c>
    </row>
    <row r="3042" spans="1:23" ht="48" x14ac:dyDescent="0.2">
      <c r="A3042" s="5">
        <f t="shared" si="423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tr">
        <f t="shared" si="424"/>
        <v>True</v>
      </c>
      <c r="I3042" t="e">
        <f t="shared" si="425"/>
        <v>#VALUE!</v>
      </c>
      <c r="J3042" t="e">
        <f t="shared" si="426"/>
        <v>#VALUE!</v>
      </c>
      <c r="K3042" t="s">
        <v>8224</v>
      </c>
      <c r="L3042" t="s">
        <v>8246</v>
      </c>
      <c r="M3042">
        <v>1435359600</v>
      </c>
      <c r="N3042" s="19">
        <f t="shared" si="427"/>
        <v>42181.708333333328</v>
      </c>
      <c r="O3042">
        <v>1434999621</v>
      </c>
      <c r="P3042" s="19">
        <f t="shared" si="428"/>
        <v>42177.541909722218</v>
      </c>
      <c r="Q3042" t="b">
        <v>0</v>
      </c>
      <c r="R3042">
        <v>42</v>
      </c>
      <c r="S3042" t="b">
        <v>1</v>
      </c>
      <c r="T3042" t="s">
        <v>8303</v>
      </c>
      <c r="U3042" s="6">
        <f t="shared" si="429"/>
        <v>76.785714285714292</v>
      </c>
      <c r="V3042" t="str">
        <f t="shared" si="430"/>
        <v>theater</v>
      </c>
      <c r="W3042" t="str">
        <f t="shared" si="431"/>
        <v>spaces</v>
      </c>
    </row>
    <row r="3043" spans="1:23" ht="32" x14ac:dyDescent="0.2">
      <c r="A3043" s="5">
        <f t="shared" si="423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tr">
        <f t="shared" si="424"/>
        <v>True</v>
      </c>
      <c r="I3043" t="e">
        <f t="shared" si="425"/>
        <v>#VALUE!</v>
      </c>
      <c r="J3043" t="e">
        <f t="shared" si="426"/>
        <v>#VALUE!</v>
      </c>
      <c r="K3043" t="s">
        <v>8224</v>
      </c>
      <c r="L3043" t="s">
        <v>8246</v>
      </c>
      <c r="M3043">
        <v>1453323048</v>
      </c>
      <c r="N3043" s="19">
        <f t="shared" si="427"/>
        <v>42389.618611111116</v>
      </c>
      <c r="O3043">
        <v>1450731048</v>
      </c>
      <c r="P3043" s="19">
        <f t="shared" si="428"/>
        <v>42359.618611111116</v>
      </c>
      <c r="Q3043" t="b">
        <v>0</v>
      </c>
      <c r="R3043">
        <v>95</v>
      </c>
      <c r="S3043" t="b">
        <v>1</v>
      </c>
      <c r="T3043" t="s">
        <v>8303</v>
      </c>
      <c r="U3043" s="6">
        <f t="shared" si="429"/>
        <v>96.526315789473685</v>
      </c>
      <c r="V3043" t="str">
        <f t="shared" si="430"/>
        <v>theater</v>
      </c>
      <c r="W3043" t="str">
        <f t="shared" si="431"/>
        <v>spaces</v>
      </c>
    </row>
    <row r="3044" spans="1:23" ht="48" x14ac:dyDescent="0.2">
      <c r="A3044" s="5">
        <f t="shared" si="423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tr">
        <f t="shared" si="424"/>
        <v>True</v>
      </c>
      <c r="I3044" t="e">
        <f t="shared" si="425"/>
        <v>#VALUE!</v>
      </c>
      <c r="J3044" t="e">
        <f t="shared" si="426"/>
        <v>#VALUE!</v>
      </c>
      <c r="K3044" t="s">
        <v>8225</v>
      </c>
      <c r="L3044" t="s">
        <v>8247</v>
      </c>
      <c r="M3044">
        <v>1444149047</v>
      </c>
      <c r="N3044" s="19">
        <f t="shared" si="427"/>
        <v>42283.438043981485</v>
      </c>
      <c r="O3044">
        <v>1441557047</v>
      </c>
      <c r="P3044" s="19">
        <f t="shared" si="428"/>
        <v>42253.438043981485</v>
      </c>
      <c r="Q3044" t="b">
        <v>0</v>
      </c>
      <c r="R3044">
        <v>37</v>
      </c>
      <c r="S3044" t="b">
        <v>1</v>
      </c>
      <c r="T3044" t="s">
        <v>8303</v>
      </c>
      <c r="U3044" s="6">
        <f t="shared" si="429"/>
        <v>51.891891891891895</v>
      </c>
      <c r="V3044" t="str">
        <f t="shared" si="430"/>
        <v>theater</v>
      </c>
      <c r="W3044" t="str">
        <f t="shared" si="431"/>
        <v>spaces</v>
      </c>
    </row>
    <row r="3045" spans="1:23" ht="48" x14ac:dyDescent="0.2">
      <c r="A3045" s="5">
        <f t="shared" si="423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tr">
        <f t="shared" si="424"/>
        <v>True</v>
      </c>
      <c r="I3045" t="e">
        <f t="shared" si="425"/>
        <v>#VALUE!</v>
      </c>
      <c r="J3045" t="e">
        <f t="shared" si="426"/>
        <v>#VALUE!</v>
      </c>
      <c r="K3045" t="s">
        <v>8229</v>
      </c>
      <c r="L3045" t="s">
        <v>8251</v>
      </c>
      <c r="M3045">
        <v>1429152600</v>
      </c>
      <c r="N3045" s="19">
        <f t="shared" si="427"/>
        <v>42109.868055555555</v>
      </c>
      <c r="O3045">
        <v>1426815699</v>
      </c>
      <c r="P3045" s="19">
        <f t="shared" si="428"/>
        <v>42082.820590277777</v>
      </c>
      <c r="Q3045" t="b">
        <v>0</v>
      </c>
      <c r="R3045">
        <v>128</v>
      </c>
      <c r="S3045" t="b">
        <v>1</v>
      </c>
      <c r="T3045" t="s">
        <v>8303</v>
      </c>
      <c r="U3045" s="6">
        <f t="shared" si="429"/>
        <v>128.9140625</v>
      </c>
      <c r="V3045" t="str">
        <f t="shared" si="430"/>
        <v>theater</v>
      </c>
      <c r="W3045" t="str">
        <f t="shared" si="431"/>
        <v>spaces</v>
      </c>
    </row>
    <row r="3046" spans="1:23" ht="48" x14ac:dyDescent="0.2">
      <c r="A3046" s="5">
        <f t="shared" si="423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tr">
        <f t="shared" si="424"/>
        <v>True</v>
      </c>
      <c r="I3046" t="e">
        <f t="shared" si="425"/>
        <v>#VALUE!</v>
      </c>
      <c r="J3046" t="e">
        <f t="shared" si="426"/>
        <v>#VALUE!</v>
      </c>
      <c r="K3046" t="s">
        <v>8224</v>
      </c>
      <c r="L3046" t="s">
        <v>8246</v>
      </c>
      <c r="M3046">
        <v>1454433998</v>
      </c>
      <c r="N3046" s="19">
        <f t="shared" si="427"/>
        <v>42402.4768287037</v>
      </c>
      <c r="O3046">
        <v>1453137998</v>
      </c>
      <c r="P3046" s="19">
        <f t="shared" si="428"/>
        <v>42387.4768287037</v>
      </c>
      <c r="Q3046" t="b">
        <v>0</v>
      </c>
      <c r="R3046">
        <v>156</v>
      </c>
      <c r="S3046" t="b">
        <v>1</v>
      </c>
      <c r="T3046" t="s">
        <v>8303</v>
      </c>
      <c r="U3046" s="6">
        <f t="shared" si="429"/>
        <v>84.108974358974365</v>
      </c>
      <c r="V3046" t="str">
        <f t="shared" si="430"/>
        <v>theater</v>
      </c>
      <c r="W3046" t="str">
        <f t="shared" si="431"/>
        <v>spaces</v>
      </c>
    </row>
    <row r="3047" spans="1:23" ht="48" x14ac:dyDescent="0.2">
      <c r="A3047" s="5">
        <f t="shared" si="423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tr">
        <f t="shared" si="424"/>
        <v>True</v>
      </c>
      <c r="I3047" t="e">
        <f t="shared" si="425"/>
        <v>#VALUE!</v>
      </c>
      <c r="J3047" t="e">
        <f t="shared" si="426"/>
        <v>#VALUE!</v>
      </c>
      <c r="K3047" t="s">
        <v>8224</v>
      </c>
      <c r="L3047" t="s">
        <v>8246</v>
      </c>
      <c r="M3047">
        <v>1408679055</v>
      </c>
      <c r="N3047" s="19">
        <f t="shared" si="427"/>
        <v>41872.905729166669</v>
      </c>
      <c r="O3047">
        <v>1406087055</v>
      </c>
      <c r="P3047" s="19">
        <f t="shared" si="428"/>
        <v>41842.905729166669</v>
      </c>
      <c r="Q3047" t="b">
        <v>0</v>
      </c>
      <c r="R3047">
        <v>64</v>
      </c>
      <c r="S3047" t="b">
        <v>1</v>
      </c>
      <c r="T3047" t="s">
        <v>8303</v>
      </c>
      <c r="U3047" s="6">
        <f t="shared" si="429"/>
        <v>82.941562500000003</v>
      </c>
      <c r="V3047" t="str">
        <f t="shared" si="430"/>
        <v>theater</v>
      </c>
      <c r="W3047" t="str">
        <f t="shared" si="431"/>
        <v>spaces</v>
      </c>
    </row>
    <row r="3048" spans="1:23" ht="48" x14ac:dyDescent="0.2">
      <c r="A3048" s="5">
        <f t="shared" si="423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tr">
        <f t="shared" si="424"/>
        <v>True</v>
      </c>
      <c r="I3048" t="e">
        <f t="shared" si="425"/>
        <v>#VALUE!</v>
      </c>
      <c r="J3048" t="e">
        <f t="shared" si="426"/>
        <v>#VALUE!</v>
      </c>
      <c r="K3048" t="s">
        <v>8224</v>
      </c>
      <c r="L3048" t="s">
        <v>8246</v>
      </c>
      <c r="M3048">
        <v>1410324720</v>
      </c>
      <c r="N3048" s="19">
        <f t="shared" si="427"/>
        <v>41891.952777777777</v>
      </c>
      <c r="O3048">
        <v>1407784586</v>
      </c>
      <c r="P3048" s="19">
        <f t="shared" si="428"/>
        <v>41862.553078703706</v>
      </c>
      <c r="Q3048" t="b">
        <v>0</v>
      </c>
      <c r="R3048">
        <v>58</v>
      </c>
      <c r="S3048" t="b">
        <v>1</v>
      </c>
      <c r="T3048" t="s">
        <v>8303</v>
      </c>
      <c r="U3048" s="6">
        <f t="shared" si="429"/>
        <v>259.94827586206895</v>
      </c>
      <c r="V3048" t="str">
        <f t="shared" si="430"/>
        <v>theater</v>
      </c>
      <c r="W3048" t="str">
        <f t="shared" si="431"/>
        <v>spaces</v>
      </c>
    </row>
    <row r="3049" spans="1:23" ht="48" x14ac:dyDescent="0.2">
      <c r="A3049" s="5">
        <f t="shared" si="423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tr">
        <f t="shared" si="424"/>
        <v>True</v>
      </c>
      <c r="I3049" t="e">
        <f t="shared" si="425"/>
        <v>#VALUE!</v>
      </c>
      <c r="J3049" t="e">
        <f t="shared" si="426"/>
        <v>#VALUE!</v>
      </c>
      <c r="K3049" t="s">
        <v>8224</v>
      </c>
      <c r="L3049" t="s">
        <v>8246</v>
      </c>
      <c r="M3049">
        <v>1461762960</v>
      </c>
      <c r="N3049" s="19">
        <f t="shared" si="427"/>
        <v>42487.302777777775</v>
      </c>
      <c r="O3049">
        <v>1457999054</v>
      </c>
      <c r="P3049" s="19">
        <f t="shared" si="428"/>
        <v>42443.739050925928</v>
      </c>
      <c r="Q3049" t="b">
        <v>0</v>
      </c>
      <c r="R3049">
        <v>20</v>
      </c>
      <c r="S3049" t="b">
        <v>1</v>
      </c>
      <c r="T3049" t="s">
        <v>8303</v>
      </c>
      <c r="U3049" s="6">
        <f t="shared" si="429"/>
        <v>37.25</v>
      </c>
      <c r="V3049" t="str">
        <f t="shared" si="430"/>
        <v>theater</v>
      </c>
      <c r="W3049" t="str">
        <f t="shared" si="431"/>
        <v>spaces</v>
      </c>
    </row>
    <row r="3050" spans="1:23" ht="48" x14ac:dyDescent="0.2">
      <c r="A3050" s="5">
        <f t="shared" si="423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tr">
        <f t="shared" si="424"/>
        <v>True</v>
      </c>
      <c r="I3050" t="e">
        <f t="shared" si="425"/>
        <v>#VALUE!</v>
      </c>
      <c r="J3050" t="e">
        <f t="shared" si="426"/>
        <v>#VALUE!</v>
      </c>
      <c r="K3050" t="s">
        <v>8224</v>
      </c>
      <c r="L3050" t="s">
        <v>8246</v>
      </c>
      <c r="M3050">
        <v>1420060920</v>
      </c>
      <c r="N3050" s="19">
        <f t="shared" si="427"/>
        <v>42004.640277777777</v>
      </c>
      <c r="O3050">
        <v>1417556262</v>
      </c>
      <c r="P3050" s="19">
        <f t="shared" si="428"/>
        <v>41975.651180555549</v>
      </c>
      <c r="Q3050" t="b">
        <v>0</v>
      </c>
      <c r="R3050">
        <v>47</v>
      </c>
      <c r="S3050" t="b">
        <v>1</v>
      </c>
      <c r="T3050" t="s">
        <v>8303</v>
      </c>
      <c r="U3050" s="6">
        <f t="shared" si="429"/>
        <v>177.02127659574469</v>
      </c>
      <c r="V3050" t="str">
        <f t="shared" si="430"/>
        <v>theater</v>
      </c>
      <c r="W3050" t="str">
        <f t="shared" si="431"/>
        <v>spaces</v>
      </c>
    </row>
    <row r="3051" spans="1:23" ht="48" x14ac:dyDescent="0.2">
      <c r="A3051" s="5">
        <f t="shared" si="423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tr">
        <f t="shared" si="424"/>
        <v>True</v>
      </c>
      <c r="I3051" t="e">
        <f t="shared" si="425"/>
        <v>#VALUE!</v>
      </c>
      <c r="J3051" t="e">
        <f t="shared" si="426"/>
        <v>#VALUE!</v>
      </c>
      <c r="K3051" t="s">
        <v>8224</v>
      </c>
      <c r="L3051" t="s">
        <v>8246</v>
      </c>
      <c r="M3051">
        <v>1434241255</v>
      </c>
      <c r="N3051" s="19">
        <f t="shared" si="427"/>
        <v>42168.764525462961</v>
      </c>
      <c r="O3051">
        <v>1431649255</v>
      </c>
      <c r="P3051" s="19">
        <f t="shared" si="428"/>
        <v>42138.764525462961</v>
      </c>
      <c r="Q3051" t="b">
        <v>0</v>
      </c>
      <c r="R3051">
        <v>54</v>
      </c>
      <c r="S3051" t="b">
        <v>1</v>
      </c>
      <c r="T3051" t="s">
        <v>8303</v>
      </c>
      <c r="U3051" s="6">
        <f t="shared" si="429"/>
        <v>74.074074074074076</v>
      </c>
      <c r="V3051" t="str">
        <f t="shared" si="430"/>
        <v>theater</v>
      </c>
      <c r="W3051" t="str">
        <f t="shared" si="431"/>
        <v>spaces</v>
      </c>
    </row>
    <row r="3052" spans="1:23" ht="32" x14ac:dyDescent="0.2">
      <c r="A3052" s="5">
        <f t="shared" si="423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tr">
        <f t="shared" si="424"/>
        <v>True</v>
      </c>
      <c r="I3052" t="e">
        <f t="shared" si="425"/>
        <v>#VALUE!</v>
      </c>
      <c r="J3052" t="e">
        <f t="shared" si="426"/>
        <v>#VALUE!</v>
      </c>
      <c r="K3052" t="s">
        <v>8224</v>
      </c>
      <c r="L3052" t="s">
        <v>8246</v>
      </c>
      <c r="M3052">
        <v>1462420960</v>
      </c>
      <c r="N3052" s="19">
        <f t="shared" si="427"/>
        <v>42494.91851851852</v>
      </c>
      <c r="O3052">
        <v>1459828960</v>
      </c>
      <c r="P3052" s="19">
        <f t="shared" si="428"/>
        <v>42464.91851851852</v>
      </c>
      <c r="Q3052" t="b">
        <v>0</v>
      </c>
      <c r="R3052">
        <v>9</v>
      </c>
      <c r="S3052" t="b">
        <v>1</v>
      </c>
      <c r="T3052" t="s">
        <v>8303</v>
      </c>
      <c r="U3052" s="6">
        <f t="shared" si="429"/>
        <v>70.666666666666671</v>
      </c>
      <c r="V3052" t="str">
        <f t="shared" si="430"/>
        <v>theater</v>
      </c>
      <c r="W3052" t="str">
        <f t="shared" si="431"/>
        <v>spaces</v>
      </c>
    </row>
    <row r="3053" spans="1:23" ht="48" x14ac:dyDescent="0.2">
      <c r="A3053" s="5">
        <f t="shared" si="423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e">
        <f t="shared" si="424"/>
        <v>#VALUE!</v>
      </c>
      <c r="I3053" t="str">
        <f t="shared" si="425"/>
        <v>True</v>
      </c>
      <c r="J3053" t="e">
        <f t="shared" si="426"/>
        <v>#VALUE!</v>
      </c>
      <c r="K3053" t="s">
        <v>8225</v>
      </c>
      <c r="L3053" t="s">
        <v>8247</v>
      </c>
      <c r="M3053">
        <v>1486547945</v>
      </c>
      <c r="N3053" s="19">
        <f t="shared" si="427"/>
        <v>42774.166030092587</v>
      </c>
      <c r="O3053">
        <v>1483955945</v>
      </c>
      <c r="P3053" s="19">
        <f t="shared" si="428"/>
        <v>42744.166030092587</v>
      </c>
      <c r="Q3053" t="b">
        <v>1</v>
      </c>
      <c r="R3053">
        <v>35</v>
      </c>
      <c r="S3053" t="b">
        <v>0</v>
      </c>
      <c r="T3053" t="s">
        <v>8303</v>
      </c>
      <c r="U3053" s="6">
        <f t="shared" si="429"/>
        <v>23.62857142857143</v>
      </c>
      <c r="V3053" t="str">
        <f t="shared" si="430"/>
        <v>theater</v>
      </c>
      <c r="W3053" t="str">
        <f t="shared" si="431"/>
        <v>spaces</v>
      </c>
    </row>
    <row r="3054" spans="1:23" ht="32" x14ac:dyDescent="0.2">
      <c r="A3054" s="5">
        <f t="shared" si="423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e">
        <f t="shared" si="424"/>
        <v>#VALUE!</v>
      </c>
      <c r="I3054" t="str">
        <f t="shared" si="425"/>
        <v>True</v>
      </c>
      <c r="J3054" t="e">
        <f t="shared" si="426"/>
        <v>#VALUE!</v>
      </c>
      <c r="K3054" t="s">
        <v>8224</v>
      </c>
      <c r="L3054" t="s">
        <v>8246</v>
      </c>
      <c r="M3054">
        <v>1432828740</v>
      </c>
      <c r="N3054" s="19">
        <f t="shared" si="427"/>
        <v>42152.415972222225</v>
      </c>
      <c r="O3054">
        <v>1430237094</v>
      </c>
      <c r="P3054" s="19">
        <f t="shared" si="428"/>
        <v>42122.420069444444</v>
      </c>
      <c r="Q3054" t="b">
        <v>0</v>
      </c>
      <c r="R3054">
        <v>2</v>
      </c>
      <c r="S3054" t="b">
        <v>0</v>
      </c>
      <c r="T3054" t="s">
        <v>8303</v>
      </c>
      <c r="U3054" s="6">
        <f t="shared" si="429"/>
        <v>37.5</v>
      </c>
      <c r="V3054" t="str">
        <f t="shared" si="430"/>
        <v>theater</v>
      </c>
      <c r="W3054" t="str">
        <f t="shared" si="431"/>
        <v>spaces</v>
      </c>
    </row>
    <row r="3055" spans="1:23" ht="48" x14ac:dyDescent="0.2">
      <c r="A3055" s="5">
        <f t="shared" si="423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e">
        <f t="shared" si="424"/>
        <v>#VALUE!</v>
      </c>
      <c r="I3055" t="str">
        <f t="shared" si="425"/>
        <v>True</v>
      </c>
      <c r="J3055" t="e">
        <f t="shared" si="426"/>
        <v>#VALUE!</v>
      </c>
      <c r="K3055" t="s">
        <v>8224</v>
      </c>
      <c r="L3055" t="s">
        <v>8246</v>
      </c>
      <c r="M3055">
        <v>1412222340</v>
      </c>
      <c r="N3055" s="19">
        <f t="shared" si="427"/>
        <v>41913.915972222225</v>
      </c>
      <c r="O3055">
        <v>1407781013</v>
      </c>
      <c r="P3055" s="19">
        <f t="shared" si="428"/>
        <v>41862.511724537035</v>
      </c>
      <c r="Q3055" t="b">
        <v>0</v>
      </c>
      <c r="R3055">
        <v>3</v>
      </c>
      <c r="S3055" t="b">
        <v>0</v>
      </c>
      <c r="T3055" t="s">
        <v>8303</v>
      </c>
      <c r="U3055" s="6">
        <f t="shared" si="429"/>
        <v>13.333333333333334</v>
      </c>
      <c r="V3055" t="str">
        <f t="shared" si="430"/>
        <v>theater</v>
      </c>
      <c r="W3055" t="str">
        <f t="shared" si="431"/>
        <v>spaces</v>
      </c>
    </row>
    <row r="3056" spans="1:23" ht="48" x14ac:dyDescent="0.2">
      <c r="A3056" s="5">
        <f t="shared" si="423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e">
        <f t="shared" si="424"/>
        <v>#VALUE!</v>
      </c>
      <c r="I3056" t="str">
        <f t="shared" si="425"/>
        <v>True</v>
      </c>
      <c r="J3056" t="e">
        <f t="shared" si="426"/>
        <v>#VALUE!</v>
      </c>
      <c r="K3056" t="s">
        <v>8224</v>
      </c>
      <c r="L3056" t="s">
        <v>8246</v>
      </c>
      <c r="M3056">
        <v>1425258240</v>
      </c>
      <c r="N3056" s="19">
        <f t="shared" si="427"/>
        <v>42064.794444444444</v>
      </c>
      <c r="O3056">
        <v>1422043154</v>
      </c>
      <c r="P3056" s="19">
        <f t="shared" si="428"/>
        <v>42027.582800925928</v>
      </c>
      <c r="Q3056" t="b">
        <v>0</v>
      </c>
      <c r="R3056">
        <v>0</v>
      </c>
      <c r="S3056" t="b">
        <v>0</v>
      </c>
      <c r="T3056" t="s">
        <v>8303</v>
      </c>
      <c r="U3056" s="6" t="e">
        <f t="shared" si="429"/>
        <v>#DIV/0!</v>
      </c>
      <c r="V3056" t="str">
        <f t="shared" si="430"/>
        <v>theater</v>
      </c>
      <c r="W3056" t="str">
        <f t="shared" si="431"/>
        <v>spaces</v>
      </c>
    </row>
    <row r="3057" spans="1:23" ht="48" x14ac:dyDescent="0.2">
      <c r="A3057" s="5">
        <f t="shared" si="423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e">
        <f t="shared" si="424"/>
        <v>#VALUE!</v>
      </c>
      <c r="I3057" t="str">
        <f t="shared" si="425"/>
        <v>True</v>
      </c>
      <c r="J3057" t="e">
        <f t="shared" si="426"/>
        <v>#VALUE!</v>
      </c>
      <c r="K3057" t="s">
        <v>8224</v>
      </c>
      <c r="L3057" t="s">
        <v>8246</v>
      </c>
      <c r="M3057">
        <v>1420844390</v>
      </c>
      <c r="N3057" s="19">
        <f t="shared" si="427"/>
        <v>42013.70821759259</v>
      </c>
      <c r="O3057">
        <v>1415660390</v>
      </c>
      <c r="P3057" s="19">
        <f t="shared" si="428"/>
        <v>41953.70821759259</v>
      </c>
      <c r="Q3057" t="b">
        <v>0</v>
      </c>
      <c r="R3057">
        <v>1</v>
      </c>
      <c r="S3057" t="b">
        <v>0</v>
      </c>
      <c r="T3057" t="s">
        <v>8303</v>
      </c>
      <c r="U3057" s="6">
        <f t="shared" si="429"/>
        <v>1</v>
      </c>
      <c r="V3057" t="str">
        <f t="shared" si="430"/>
        <v>theater</v>
      </c>
      <c r="W3057" t="str">
        <f t="shared" si="431"/>
        <v>spaces</v>
      </c>
    </row>
    <row r="3058" spans="1:23" ht="48" x14ac:dyDescent="0.2">
      <c r="A3058" s="5">
        <f t="shared" si="423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e">
        <f t="shared" si="424"/>
        <v>#VALUE!</v>
      </c>
      <c r="I3058" t="str">
        <f t="shared" si="425"/>
        <v>True</v>
      </c>
      <c r="J3058" t="e">
        <f t="shared" si="426"/>
        <v>#VALUE!</v>
      </c>
      <c r="K3058" t="s">
        <v>8224</v>
      </c>
      <c r="L3058" t="s">
        <v>8246</v>
      </c>
      <c r="M3058">
        <v>1412003784</v>
      </c>
      <c r="N3058" s="19">
        <f t="shared" si="427"/>
        <v>41911.386388888888</v>
      </c>
      <c r="O3058">
        <v>1406819784</v>
      </c>
      <c r="P3058" s="19">
        <f t="shared" si="428"/>
        <v>41851.386388888888</v>
      </c>
      <c r="Q3058" t="b">
        <v>0</v>
      </c>
      <c r="R3058">
        <v>0</v>
      </c>
      <c r="S3058" t="b">
        <v>0</v>
      </c>
      <c r="T3058" t="s">
        <v>8303</v>
      </c>
      <c r="U3058" s="6" t="e">
        <f t="shared" si="429"/>
        <v>#DIV/0!</v>
      </c>
      <c r="V3058" t="str">
        <f t="shared" si="430"/>
        <v>theater</v>
      </c>
      <c r="W3058" t="str">
        <f t="shared" si="431"/>
        <v>spaces</v>
      </c>
    </row>
    <row r="3059" spans="1:23" ht="48" x14ac:dyDescent="0.2">
      <c r="A3059" s="5">
        <f t="shared" si="423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e">
        <f t="shared" si="424"/>
        <v>#VALUE!</v>
      </c>
      <c r="I3059" t="str">
        <f t="shared" si="425"/>
        <v>True</v>
      </c>
      <c r="J3059" t="e">
        <f t="shared" si="426"/>
        <v>#VALUE!</v>
      </c>
      <c r="K3059" t="s">
        <v>8225</v>
      </c>
      <c r="L3059" t="s">
        <v>8247</v>
      </c>
      <c r="M3059">
        <v>1459694211</v>
      </c>
      <c r="N3059" s="19">
        <f t="shared" si="427"/>
        <v>42463.358923611115</v>
      </c>
      <c r="O3059">
        <v>1457105811</v>
      </c>
      <c r="P3059" s="19">
        <f t="shared" si="428"/>
        <v>42433.400590277779</v>
      </c>
      <c r="Q3059" t="b">
        <v>0</v>
      </c>
      <c r="R3059">
        <v>0</v>
      </c>
      <c r="S3059" t="b">
        <v>0</v>
      </c>
      <c r="T3059" t="s">
        <v>8303</v>
      </c>
      <c r="U3059" s="6" t="e">
        <f t="shared" si="429"/>
        <v>#DIV/0!</v>
      </c>
      <c r="V3059" t="str">
        <f t="shared" si="430"/>
        <v>theater</v>
      </c>
      <c r="W3059" t="str">
        <f t="shared" si="431"/>
        <v>spaces</v>
      </c>
    </row>
    <row r="3060" spans="1:23" ht="48" x14ac:dyDescent="0.2">
      <c r="A3060" s="5">
        <f t="shared" si="423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e">
        <f t="shared" si="424"/>
        <v>#VALUE!</v>
      </c>
      <c r="I3060" t="str">
        <f t="shared" si="425"/>
        <v>True</v>
      </c>
      <c r="J3060" t="e">
        <f t="shared" si="426"/>
        <v>#VALUE!</v>
      </c>
      <c r="K3060" t="s">
        <v>8237</v>
      </c>
      <c r="L3060" t="s">
        <v>8249</v>
      </c>
      <c r="M3060">
        <v>1463734740</v>
      </c>
      <c r="N3060" s="19">
        <f t="shared" si="427"/>
        <v>42510.124305555553</v>
      </c>
      <c r="O3060">
        <v>1459414740</v>
      </c>
      <c r="P3060" s="19">
        <f t="shared" si="428"/>
        <v>42460.124305555553</v>
      </c>
      <c r="Q3060" t="b">
        <v>0</v>
      </c>
      <c r="R3060">
        <v>3</v>
      </c>
      <c r="S3060" t="b">
        <v>0</v>
      </c>
      <c r="T3060" t="s">
        <v>8303</v>
      </c>
      <c r="U3060" s="6">
        <f t="shared" si="429"/>
        <v>1</v>
      </c>
      <c r="V3060" t="str">
        <f t="shared" si="430"/>
        <v>theater</v>
      </c>
      <c r="W3060" t="str">
        <f t="shared" si="431"/>
        <v>spaces</v>
      </c>
    </row>
    <row r="3061" spans="1:23" ht="48" x14ac:dyDescent="0.2">
      <c r="A3061" s="5">
        <f t="shared" si="423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e">
        <f t="shared" si="424"/>
        <v>#VALUE!</v>
      </c>
      <c r="I3061" t="str">
        <f t="shared" si="425"/>
        <v>True</v>
      </c>
      <c r="J3061" t="e">
        <f t="shared" si="426"/>
        <v>#VALUE!</v>
      </c>
      <c r="K3061" t="s">
        <v>8224</v>
      </c>
      <c r="L3061" t="s">
        <v>8246</v>
      </c>
      <c r="M3061">
        <v>1407536846</v>
      </c>
      <c r="N3061" s="19">
        <f t="shared" si="427"/>
        <v>41859.685717592591</v>
      </c>
      <c r="O3061">
        <v>1404944846</v>
      </c>
      <c r="P3061" s="19">
        <f t="shared" si="428"/>
        <v>41829.685717592591</v>
      </c>
      <c r="Q3061" t="b">
        <v>0</v>
      </c>
      <c r="R3061">
        <v>11</v>
      </c>
      <c r="S3061" t="b">
        <v>0</v>
      </c>
      <c r="T3061" t="s">
        <v>8303</v>
      </c>
      <c r="U3061" s="6">
        <f t="shared" si="429"/>
        <v>41</v>
      </c>
      <c r="V3061" t="str">
        <f t="shared" si="430"/>
        <v>theater</v>
      </c>
      <c r="W3061" t="str">
        <f t="shared" si="431"/>
        <v>spaces</v>
      </c>
    </row>
    <row r="3062" spans="1:23" ht="32" x14ac:dyDescent="0.2">
      <c r="A3062" s="5">
        <f t="shared" si="423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e">
        <f t="shared" si="424"/>
        <v>#VALUE!</v>
      </c>
      <c r="I3062" t="str">
        <f t="shared" si="425"/>
        <v>True</v>
      </c>
      <c r="J3062" t="e">
        <f t="shared" si="426"/>
        <v>#VALUE!</v>
      </c>
      <c r="K3062" t="s">
        <v>8224</v>
      </c>
      <c r="L3062" t="s">
        <v>8246</v>
      </c>
      <c r="M3062">
        <v>1443422134</v>
      </c>
      <c r="N3062" s="19">
        <f t="shared" si="427"/>
        <v>42275.024699074071</v>
      </c>
      <c r="O3062">
        <v>1440830134</v>
      </c>
      <c r="P3062" s="19">
        <f t="shared" si="428"/>
        <v>42245.024699074071</v>
      </c>
      <c r="Q3062" t="b">
        <v>0</v>
      </c>
      <c r="R3062">
        <v>6</v>
      </c>
      <c r="S3062" t="b">
        <v>0</v>
      </c>
      <c r="T3062" t="s">
        <v>8303</v>
      </c>
      <c r="U3062" s="6">
        <f t="shared" si="429"/>
        <v>55.833333333333336</v>
      </c>
      <c r="V3062" t="str">
        <f t="shared" si="430"/>
        <v>theater</v>
      </c>
      <c r="W3062" t="str">
        <f t="shared" si="431"/>
        <v>spaces</v>
      </c>
    </row>
    <row r="3063" spans="1:23" ht="16" x14ac:dyDescent="0.2">
      <c r="A3063" s="5">
        <f t="shared" si="423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e">
        <f t="shared" si="424"/>
        <v>#VALUE!</v>
      </c>
      <c r="I3063" t="str">
        <f t="shared" si="425"/>
        <v>True</v>
      </c>
      <c r="J3063" t="e">
        <f t="shared" si="426"/>
        <v>#VALUE!</v>
      </c>
      <c r="K3063" t="s">
        <v>8224</v>
      </c>
      <c r="L3063" t="s">
        <v>8246</v>
      </c>
      <c r="M3063">
        <v>1407955748</v>
      </c>
      <c r="N3063" s="19">
        <f t="shared" si="427"/>
        <v>41864.534120370372</v>
      </c>
      <c r="O3063">
        <v>1405363748</v>
      </c>
      <c r="P3063" s="19">
        <f t="shared" si="428"/>
        <v>41834.534120370372</v>
      </c>
      <c r="Q3063" t="b">
        <v>0</v>
      </c>
      <c r="R3063">
        <v>0</v>
      </c>
      <c r="S3063" t="b">
        <v>0</v>
      </c>
      <c r="T3063" t="s">
        <v>8303</v>
      </c>
      <c r="U3063" s="6" t="e">
        <f t="shared" si="429"/>
        <v>#DIV/0!</v>
      </c>
      <c r="V3063" t="str">
        <f t="shared" si="430"/>
        <v>theater</v>
      </c>
      <c r="W3063" t="str">
        <f t="shared" si="431"/>
        <v>spaces</v>
      </c>
    </row>
    <row r="3064" spans="1:23" ht="48" x14ac:dyDescent="0.2">
      <c r="A3064" s="5">
        <f t="shared" si="423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e">
        <f t="shared" si="424"/>
        <v>#VALUE!</v>
      </c>
      <c r="I3064" t="str">
        <f t="shared" si="425"/>
        <v>True</v>
      </c>
      <c r="J3064" t="e">
        <f t="shared" si="426"/>
        <v>#VALUE!</v>
      </c>
      <c r="K3064" t="s">
        <v>8224</v>
      </c>
      <c r="L3064" t="s">
        <v>8246</v>
      </c>
      <c r="M3064">
        <v>1443636000</v>
      </c>
      <c r="N3064" s="19">
        <f t="shared" si="427"/>
        <v>42277.5</v>
      </c>
      <c r="O3064">
        <v>1441111892</v>
      </c>
      <c r="P3064" s="19">
        <f t="shared" si="428"/>
        <v>42248.285787037035</v>
      </c>
      <c r="Q3064" t="b">
        <v>0</v>
      </c>
      <c r="R3064">
        <v>67</v>
      </c>
      <c r="S3064" t="b">
        <v>0</v>
      </c>
      <c r="T3064" t="s">
        <v>8303</v>
      </c>
      <c r="U3064" s="6">
        <f t="shared" si="429"/>
        <v>99.761194029850742</v>
      </c>
      <c r="V3064" t="str">
        <f t="shared" si="430"/>
        <v>theater</v>
      </c>
      <c r="W3064" t="str">
        <f t="shared" si="431"/>
        <v>spaces</v>
      </c>
    </row>
    <row r="3065" spans="1:23" ht="32" x14ac:dyDescent="0.2">
      <c r="A3065" s="5">
        <f t="shared" si="423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e">
        <f t="shared" si="424"/>
        <v>#VALUE!</v>
      </c>
      <c r="I3065" t="str">
        <f t="shared" si="425"/>
        <v>True</v>
      </c>
      <c r="J3065" t="e">
        <f t="shared" si="426"/>
        <v>#VALUE!</v>
      </c>
      <c r="K3065" t="s">
        <v>8224</v>
      </c>
      <c r="L3065" t="s">
        <v>8246</v>
      </c>
      <c r="M3065">
        <v>1477174138</v>
      </c>
      <c r="N3065" s="19">
        <f t="shared" si="427"/>
        <v>42665.672893518517</v>
      </c>
      <c r="O3065">
        <v>1474150138</v>
      </c>
      <c r="P3065" s="19">
        <f t="shared" si="428"/>
        <v>42630.672893518517</v>
      </c>
      <c r="Q3065" t="b">
        <v>0</v>
      </c>
      <c r="R3065">
        <v>23</v>
      </c>
      <c r="S3065" t="b">
        <v>0</v>
      </c>
      <c r="T3065" t="s">
        <v>8303</v>
      </c>
      <c r="U3065" s="6">
        <f t="shared" si="429"/>
        <v>25.521739130434781</v>
      </c>
      <c r="V3065" t="str">
        <f t="shared" si="430"/>
        <v>theater</v>
      </c>
      <c r="W3065" t="str">
        <f t="shared" si="431"/>
        <v>spaces</v>
      </c>
    </row>
    <row r="3066" spans="1:23" ht="32" x14ac:dyDescent="0.2">
      <c r="A3066" s="5">
        <f t="shared" si="423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e">
        <f t="shared" si="424"/>
        <v>#VALUE!</v>
      </c>
      <c r="I3066" t="str">
        <f t="shared" si="425"/>
        <v>True</v>
      </c>
      <c r="J3066" t="e">
        <f t="shared" si="426"/>
        <v>#VALUE!</v>
      </c>
      <c r="K3066" t="s">
        <v>8224</v>
      </c>
      <c r="L3066" t="s">
        <v>8246</v>
      </c>
      <c r="M3066">
        <v>1448175540</v>
      </c>
      <c r="N3066" s="19">
        <f t="shared" si="427"/>
        <v>42330.040972222225</v>
      </c>
      <c r="O3066">
        <v>1445483246</v>
      </c>
      <c r="P3066" s="19">
        <f t="shared" si="428"/>
        <v>42298.880162037036</v>
      </c>
      <c r="Q3066" t="b">
        <v>0</v>
      </c>
      <c r="R3066">
        <v>72</v>
      </c>
      <c r="S3066" t="b">
        <v>0</v>
      </c>
      <c r="T3066" t="s">
        <v>8303</v>
      </c>
      <c r="U3066" s="6">
        <f t="shared" si="429"/>
        <v>117.65277777777777</v>
      </c>
      <c r="V3066" t="str">
        <f t="shared" si="430"/>
        <v>theater</v>
      </c>
      <c r="W3066" t="str">
        <f t="shared" si="431"/>
        <v>spaces</v>
      </c>
    </row>
    <row r="3067" spans="1:23" ht="48" x14ac:dyDescent="0.2">
      <c r="A3067" s="5">
        <f t="shared" si="423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e">
        <f t="shared" si="424"/>
        <v>#VALUE!</v>
      </c>
      <c r="I3067" t="str">
        <f t="shared" si="425"/>
        <v>True</v>
      </c>
      <c r="J3067" t="e">
        <f t="shared" si="426"/>
        <v>#VALUE!</v>
      </c>
      <c r="K3067" t="s">
        <v>8224</v>
      </c>
      <c r="L3067" t="s">
        <v>8246</v>
      </c>
      <c r="M3067">
        <v>1406683172</v>
      </c>
      <c r="N3067" s="19">
        <f t="shared" si="427"/>
        <v>41849.805231481485</v>
      </c>
      <c r="O3067">
        <v>1404523172</v>
      </c>
      <c r="P3067" s="19">
        <f t="shared" si="428"/>
        <v>41824.805231481485</v>
      </c>
      <c r="Q3067" t="b">
        <v>0</v>
      </c>
      <c r="R3067">
        <v>2</v>
      </c>
      <c r="S3067" t="b">
        <v>0</v>
      </c>
      <c r="T3067" t="s">
        <v>8303</v>
      </c>
      <c r="U3067" s="6">
        <f t="shared" si="429"/>
        <v>5</v>
      </c>
      <c r="V3067" t="str">
        <f t="shared" si="430"/>
        <v>theater</v>
      </c>
      <c r="W3067" t="str">
        <f t="shared" si="431"/>
        <v>spaces</v>
      </c>
    </row>
    <row r="3068" spans="1:23" ht="48" x14ac:dyDescent="0.2">
      <c r="A3068" s="5">
        <f t="shared" si="423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e">
        <f t="shared" si="424"/>
        <v>#VALUE!</v>
      </c>
      <c r="I3068" t="str">
        <f t="shared" si="425"/>
        <v>True</v>
      </c>
      <c r="J3068" t="e">
        <f t="shared" si="426"/>
        <v>#VALUE!</v>
      </c>
      <c r="K3068" t="s">
        <v>8226</v>
      </c>
      <c r="L3068" t="s">
        <v>8248</v>
      </c>
      <c r="M3068">
        <v>1468128537</v>
      </c>
      <c r="N3068" s="19">
        <f t="shared" si="427"/>
        <v>42560.978437500002</v>
      </c>
      <c r="O3068">
        <v>1465536537</v>
      </c>
      <c r="P3068" s="19">
        <f t="shared" si="428"/>
        <v>42530.978437500002</v>
      </c>
      <c r="Q3068" t="b">
        <v>0</v>
      </c>
      <c r="R3068">
        <v>15</v>
      </c>
      <c r="S3068" t="b">
        <v>0</v>
      </c>
      <c r="T3068" t="s">
        <v>8303</v>
      </c>
      <c r="U3068" s="6">
        <f t="shared" si="429"/>
        <v>2796.6666666666665</v>
      </c>
      <c r="V3068" t="str">
        <f t="shared" si="430"/>
        <v>theater</v>
      </c>
      <c r="W3068" t="str">
        <f t="shared" si="431"/>
        <v>spaces</v>
      </c>
    </row>
    <row r="3069" spans="1:23" ht="48" x14ac:dyDescent="0.2">
      <c r="A3069" s="5">
        <f t="shared" si="423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e">
        <f t="shared" si="424"/>
        <v>#VALUE!</v>
      </c>
      <c r="I3069" t="str">
        <f t="shared" si="425"/>
        <v>True</v>
      </c>
      <c r="J3069" t="e">
        <f t="shared" si="426"/>
        <v>#VALUE!</v>
      </c>
      <c r="K3069" t="s">
        <v>8228</v>
      </c>
      <c r="L3069" t="s">
        <v>8250</v>
      </c>
      <c r="M3069">
        <v>1441837879</v>
      </c>
      <c r="N3069" s="19">
        <f t="shared" si="427"/>
        <v>42256.688414351855</v>
      </c>
      <c r="O3069">
        <v>1439245879</v>
      </c>
      <c r="P3069" s="19">
        <f t="shared" si="428"/>
        <v>42226.688414351855</v>
      </c>
      <c r="Q3069" t="b">
        <v>0</v>
      </c>
      <c r="R3069">
        <v>1</v>
      </c>
      <c r="S3069" t="b">
        <v>0</v>
      </c>
      <c r="T3069" t="s">
        <v>8303</v>
      </c>
      <c r="U3069" s="6">
        <f t="shared" si="429"/>
        <v>200</v>
      </c>
      <c r="V3069" t="str">
        <f t="shared" si="430"/>
        <v>theater</v>
      </c>
      <c r="W3069" t="str">
        <f t="shared" si="431"/>
        <v>spaces</v>
      </c>
    </row>
    <row r="3070" spans="1:23" ht="48" x14ac:dyDescent="0.2">
      <c r="A3070" s="5">
        <f t="shared" si="423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e">
        <f t="shared" si="424"/>
        <v>#VALUE!</v>
      </c>
      <c r="I3070" t="str">
        <f t="shared" si="425"/>
        <v>True</v>
      </c>
      <c r="J3070" t="e">
        <f t="shared" si="426"/>
        <v>#VALUE!</v>
      </c>
      <c r="K3070" t="s">
        <v>8224</v>
      </c>
      <c r="L3070" t="s">
        <v>8246</v>
      </c>
      <c r="M3070">
        <v>1445013352</v>
      </c>
      <c r="N3070" s="19">
        <f t="shared" si="427"/>
        <v>42293.441574074073</v>
      </c>
      <c r="O3070">
        <v>1442421352</v>
      </c>
      <c r="P3070" s="19">
        <f t="shared" si="428"/>
        <v>42263.441574074073</v>
      </c>
      <c r="Q3070" t="b">
        <v>0</v>
      </c>
      <c r="R3070">
        <v>2</v>
      </c>
      <c r="S3070" t="b">
        <v>0</v>
      </c>
      <c r="T3070" t="s">
        <v>8303</v>
      </c>
      <c r="U3070" s="6">
        <f t="shared" si="429"/>
        <v>87.5</v>
      </c>
      <c r="V3070" t="str">
        <f t="shared" si="430"/>
        <v>theater</v>
      </c>
      <c r="W3070" t="str">
        <f t="shared" si="431"/>
        <v>spaces</v>
      </c>
    </row>
    <row r="3071" spans="1:23" ht="48" x14ac:dyDescent="0.2">
      <c r="A3071" s="5">
        <f t="shared" si="423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e">
        <f t="shared" si="424"/>
        <v>#VALUE!</v>
      </c>
      <c r="I3071" t="str">
        <f t="shared" si="425"/>
        <v>True</v>
      </c>
      <c r="J3071" t="e">
        <f t="shared" si="426"/>
        <v>#VALUE!</v>
      </c>
      <c r="K3071" t="s">
        <v>8224</v>
      </c>
      <c r="L3071" t="s">
        <v>8246</v>
      </c>
      <c r="M3071">
        <v>1418587234</v>
      </c>
      <c r="N3071" s="19">
        <f t="shared" si="427"/>
        <v>41987.583726851852</v>
      </c>
      <c r="O3071">
        <v>1415995234</v>
      </c>
      <c r="P3071" s="19">
        <f t="shared" si="428"/>
        <v>41957.583726851852</v>
      </c>
      <c r="Q3071" t="b">
        <v>0</v>
      </c>
      <c r="R3071">
        <v>7</v>
      </c>
      <c r="S3071" t="b">
        <v>0</v>
      </c>
      <c r="T3071" t="s">
        <v>8303</v>
      </c>
      <c r="U3071" s="6">
        <f t="shared" si="429"/>
        <v>20.142857142857142</v>
      </c>
      <c r="V3071" t="str">
        <f t="shared" si="430"/>
        <v>theater</v>
      </c>
      <c r="W3071" t="str">
        <f t="shared" si="431"/>
        <v>spaces</v>
      </c>
    </row>
    <row r="3072" spans="1:23" ht="48" x14ac:dyDescent="0.2">
      <c r="A3072" s="5">
        <f t="shared" si="423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e">
        <f t="shared" si="424"/>
        <v>#VALUE!</v>
      </c>
      <c r="I3072" t="str">
        <f t="shared" si="425"/>
        <v>True</v>
      </c>
      <c r="J3072" t="e">
        <f t="shared" si="426"/>
        <v>#VALUE!</v>
      </c>
      <c r="K3072" t="s">
        <v>8225</v>
      </c>
      <c r="L3072" t="s">
        <v>8247</v>
      </c>
      <c r="M3072">
        <v>1481132169</v>
      </c>
      <c r="N3072" s="19">
        <f t="shared" si="427"/>
        <v>42711.483437499999</v>
      </c>
      <c r="O3072">
        <v>1479317769</v>
      </c>
      <c r="P3072" s="19">
        <f t="shared" si="428"/>
        <v>42690.483437499999</v>
      </c>
      <c r="Q3072" t="b">
        <v>0</v>
      </c>
      <c r="R3072">
        <v>16</v>
      </c>
      <c r="S3072" t="b">
        <v>0</v>
      </c>
      <c r="T3072" t="s">
        <v>8303</v>
      </c>
      <c r="U3072" s="6">
        <f t="shared" si="429"/>
        <v>20.875</v>
      </c>
      <c r="V3072" t="str">
        <f t="shared" si="430"/>
        <v>theater</v>
      </c>
      <c r="W3072" t="str">
        <f t="shared" si="431"/>
        <v>spaces</v>
      </c>
    </row>
    <row r="3073" spans="1:23" ht="48" x14ac:dyDescent="0.2">
      <c r="A3073" s="5">
        <f t="shared" si="423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e">
        <f t="shared" si="424"/>
        <v>#VALUE!</v>
      </c>
      <c r="I3073" t="str">
        <f t="shared" si="425"/>
        <v>True</v>
      </c>
      <c r="J3073" t="e">
        <f t="shared" si="426"/>
        <v>#VALUE!</v>
      </c>
      <c r="K3073" t="s">
        <v>8224</v>
      </c>
      <c r="L3073" t="s">
        <v>8246</v>
      </c>
      <c r="M3073">
        <v>1429595940</v>
      </c>
      <c r="N3073" s="19">
        <f t="shared" si="427"/>
        <v>42114.999305555553</v>
      </c>
      <c r="O3073">
        <v>1428082481</v>
      </c>
      <c r="P3073" s="19">
        <f t="shared" si="428"/>
        <v>42097.482418981483</v>
      </c>
      <c r="Q3073" t="b">
        <v>0</v>
      </c>
      <c r="R3073">
        <v>117</v>
      </c>
      <c r="S3073" t="b">
        <v>0</v>
      </c>
      <c r="T3073" t="s">
        <v>8303</v>
      </c>
      <c r="U3073" s="6">
        <f t="shared" si="429"/>
        <v>61.307692307692307</v>
      </c>
      <c r="V3073" t="str">
        <f t="shared" si="430"/>
        <v>theater</v>
      </c>
      <c r="W3073" t="str">
        <f t="shared" si="431"/>
        <v>spaces</v>
      </c>
    </row>
    <row r="3074" spans="1:23" ht="48" x14ac:dyDescent="0.2">
      <c r="A3074" s="5">
        <f t="shared" si="423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e">
        <f t="shared" si="424"/>
        <v>#VALUE!</v>
      </c>
      <c r="I3074" t="str">
        <f t="shared" si="425"/>
        <v>True</v>
      </c>
      <c r="J3074" t="e">
        <f t="shared" si="426"/>
        <v>#VALUE!</v>
      </c>
      <c r="K3074" t="s">
        <v>8224</v>
      </c>
      <c r="L3074" t="s">
        <v>8246</v>
      </c>
      <c r="M3074">
        <v>1477791960</v>
      </c>
      <c r="N3074" s="19">
        <f t="shared" si="427"/>
        <v>42672.823611111111</v>
      </c>
      <c r="O3074">
        <v>1476549262</v>
      </c>
      <c r="P3074" s="19">
        <f t="shared" si="428"/>
        <v>42658.440532407403</v>
      </c>
      <c r="Q3074" t="b">
        <v>0</v>
      </c>
      <c r="R3074">
        <v>2</v>
      </c>
      <c r="S3074" t="b">
        <v>0</v>
      </c>
      <c r="T3074" t="s">
        <v>8303</v>
      </c>
      <c r="U3074" s="6">
        <f t="shared" si="429"/>
        <v>1</v>
      </c>
      <c r="V3074" t="str">
        <f t="shared" si="430"/>
        <v>theater</v>
      </c>
      <c r="W3074" t="str">
        <f t="shared" si="431"/>
        <v>spaces</v>
      </c>
    </row>
    <row r="3075" spans="1:23" ht="48" x14ac:dyDescent="0.2">
      <c r="A3075" s="5">
        <f t="shared" ref="A3075:A3138" si="432">F3075/E3075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e">
        <f t="shared" ref="H3075:H3138" si="433">IF(SEARCH("*ccess*",G3075),"True","False")</f>
        <v>#VALUE!</v>
      </c>
      <c r="I3075" t="str">
        <f t="shared" ref="I3075:I3138" si="434">IF(SEARCH("*ail*",G3075),"True","False")</f>
        <v>True</v>
      </c>
      <c r="J3075" t="e">
        <f t="shared" ref="J3075:J3138" si="435">IF(SEARCH("*cel*",G3075),"True","False")</f>
        <v>#VALUE!</v>
      </c>
      <c r="K3075" t="s">
        <v>8224</v>
      </c>
      <c r="L3075" t="s">
        <v>8246</v>
      </c>
      <c r="M3075">
        <v>1434309540</v>
      </c>
      <c r="N3075" s="19">
        <f t="shared" ref="N3075:N3138" si="436">(((M3075/60)/60)/24)+DATE(1970,1,1)+(-6/24)</f>
        <v>42169.554861111115</v>
      </c>
      <c r="O3075">
        <v>1429287900</v>
      </c>
      <c r="P3075" s="19">
        <f t="shared" ref="P3075:P3138" si="437">(((O3075/60)/60)/24)+DATE(1970,1,1)+(-6/24)</f>
        <v>42111.434027777781</v>
      </c>
      <c r="Q3075" t="b">
        <v>0</v>
      </c>
      <c r="R3075">
        <v>7</v>
      </c>
      <c r="S3075" t="b">
        <v>0</v>
      </c>
      <c r="T3075" t="s">
        <v>8303</v>
      </c>
      <c r="U3075" s="6">
        <f t="shared" ref="U3075:U3138" si="438">SUM(F3075/R3075)</f>
        <v>92.142857142857139</v>
      </c>
      <c r="V3075" t="str">
        <f t="shared" ref="V3075:V3138" si="439">LEFT(T3075, FIND("/", T3075) -1)</f>
        <v>theater</v>
      </c>
      <c r="W3075" t="str">
        <f t="shared" ref="W3075:W3138" si="440">RIGHT(T3075, LEN(T3075) -FIND("/", T3075))</f>
        <v>spaces</v>
      </c>
    </row>
    <row r="3076" spans="1:23" ht="64" x14ac:dyDescent="0.2">
      <c r="A3076" s="5">
        <f t="shared" si="432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e">
        <f t="shared" si="433"/>
        <v>#VALUE!</v>
      </c>
      <c r="I3076" t="str">
        <f t="shared" si="434"/>
        <v>True</v>
      </c>
      <c r="J3076" t="e">
        <f t="shared" si="435"/>
        <v>#VALUE!</v>
      </c>
      <c r="K3076" t="s">
        <v>8230</v>
      </c>
      <c r="L3076" t="s">
        <v>8249</v>
      </c>
      <c r="M3076">
        <v>1457617359</v>
      </c>
      <c r="N3076" s="19">
        <f t="shared" si="436"/>
        <v>42439.321284722217</v>
      </c>
      <c r="O3076">
        <v>1455025359</v>
      </c>
      <c r="P3076" s="19">
        <f t="shared" si="437"/>
        <v>42409.321284722217</v>
      </c>
      <c r="Q3076" t="b">
        <v>0</v>
      </c>
      <c r="R3076">
        <v>3</v>
      </c>
      <c r="S3076" t="b">
        <v>0</v>
      </c>
      <c r="T3076" t="s">
        <v>8303</v>
      </c>
      <c r="U3076" s="6">
        <f t="shared" si="438"/>
        <v>7.333333333333333</v>
      </c>
      <c r="V3076" t="str">
        <f t="shared" si="439"/>
        <v>theater</v>
      </c>
      <c r="W3076" t="str">
        <f t="shared" si="440"/>
        <v>spaces</v>
      </c>
    </row>
    <row r="3077" spans="1:23" ht="48" x14ac:dyDescent="0.2">
      <c r="A3077" s="5">
        <f t="shared" si="432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e">
        <f t="shared" si="433"/>
        <v>#VALUE!</v>
      </c>
      <c r="I3077" t="str">
        <f t="shared" si="434"/>
        <v>True</v>
      </c>
      <c r="J3077" t="e">
        <f t="shared" si="435"/>
        <v>#VALUE!</v>
      </c>
      <c r="K3077" t="s">
        <v>8224</v>
      </c>
      <c r="L3077" t="s">
        <v>8246</v>
      </c>
      <c r="M3077">
        <v>1471573640</v>
      </c>
      <c r="N3077" s="19">
        <f t="shared" si="436"/>
        <v>42600.852314814809</v>
      </c>
      <c r="O3077">
        <v>1467253640</v>
      </c>
      <c r="P3077" s="19">
        <f t="shared" si="437"/>
        <v>42550.852314814809</v>
      </c>
      <c r="Q3077" t="b">
        <v>0</v>
      </c>
      <c r="R3077">
        <v>20</v>
      </c>
      <c r="S3077" t="b">
        <v>0</v>
      </c>
      <c r="T3077" t="s">
        <v>8303</v>
      </c>
      <c r="U3077" s="6">
        <f t="shared" si="438"/>
        <v>64.8</v>
      </c>
      <c r="V3077" t="str">
        <f t="shared" si="439"/>
        <v>theater</v>
      </c>
      <c r="W3077" t="str">
        <f t="shared" si="440"/>
        <v>spaces</v>
      </c>
    </row>
    <row r="3078" spans="1:23" ht="32" x14ac:dyDescent="0.2">
      <c r="A3078" s="5">
        <f t="shared" si="432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e">
        <f t="shared" si="433"/>
        <v>#VALUE!</v>
      </c>
      <c r="I3078" t="str">
        <f t="shared" si="434"/>
        <v>True</v>
      </c>
      <c r="J3078" t="e">
        <f t="shared" si="435"/>
        <v>#VALUE!</v>
      </c>
      <c r="K3078" t="s">
        <v>8224</v>
      </c>
      <c r="L3078" t="s">
        <v>8246</v>
      </c>
      <c r="M3078">
        <v>1444405123</v>
      </c>
      <c r="N3078" s="19">
        <f t="shared" si="436"/>
        <v>42286.401886574073</v>
      </c>
      <c r="O3078">
        <v>1439221123</v>
      </c>
      <c r="P3078" s="19">
        <f t="shared" si="437"/>
        <v>42226.401886574073</v>
      </c>
      <c r="Q3078" t="b">
        <v>0</v>
      </c>
      <c r="R3078">
        <v>50</v>
      </c>
      <c r="S3078" t="b">
        <v>0</v>
      </c>
      <c r="T3078" t="s">
        <v>8303</v>
      </c>
      <c r="U3078" s="6">
        <f t="shared" si="438"/>
        <v>30.12</v>
      </c>
      <c r="V3078" t="str">
        <f t="shared" si="439"/>
        <v>theater</v>
      </c>
      <c r="W3078" t="str">
        <f t="shared" si="440"/>
        <v>spaces</v>
      </c>
    </row>
    <row r="3079" spans="1:23" ht="48" x14ac:dyDescent="0.2">
      <c r="A3079" s="5">
        <f t="shared" si="432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e">
        <f t="shared" si="433"/>
        <v>#VALUE!</v>
      </c>
      <c r="I3079" t="str">
        <f t="shared" si="434"/>
        <v>True</v>
      </c>
      <c r="J3079" t="e">
        <f t="shared" si="435"/>
        <v>#VALUE!</v>
      </c>
      <c r="K3079" t="s">
        <v>8229</v>
      </c>
      <c r="L3079" t="s">
        <v>8251</v>
      </c>
      <c r="M3079">
        <v>1488495478</v>
      </c>
      <c r="N3079" s="19">
        <f t="shared" si="436"/>
        <v>42796.706921296296</v>
      </c>
      <c r="O3079">
        <v>1485903478</v>
      </c>
      <c r="P3079" s="19">
        <f t="shared" si="437"/>
        <v>42766.706921296296</v>
      </c>
      <c r="Q3079" t="b">
        <v>0</v>
      </c>
      <c r="R3079">
        <v>2</v>
      </c>
      <c r="S3079" t="b">
        <v>0</v>
      </c>
      <c r="T3079" t="s">
        <v>8303</v>
      </c>
      <c r="U3079" s="6">
        <f t="shared" si="438"/>
        <v>52.5</v>
      </c>
      <c r="V3079" t="str">
        <f t="shared" si="439"/>
        <v>theater</v>
      </c>
      <c r="W3079" t="str">
        <f t="shared" si="440"/>
        <v>spaces</v>
      </c>
    </row>
    <row r="3080" spans="1:23" ht="48" x14ac:dyDescent="0.2">
      <c r="A3080" s="5">
        <f t="shared" si="432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e">
        <f t="shared" si="433"/>
        <v>#VALUE!</v>
      </c>
      <c r="I3080" t="str">
        <f t="shared" si="434"/>
        <v>True</v>
      </c>
      <c r="J3080" t="e">
        <f t="shared" si="435"/>
        <v>#VALUE!</v>
      </c>
      <c r="K3080" t="s">
        <v>8224</v>
      </c>
      <c r="L3080" t="s">
        <v>8246</v>
      </c>
      <c r="M3080">
        <v>1424920795</v>
      </c>
      <c r="N3080" s="19">
        <f t="shared" si="436"/>
        <v>42060.888831018514</v>
      </c>
      <c r="O3080">
        <v>1422328795</v>
      </c>
      <c r="P3080" s="19">
        <f t="shared" si="437"/>
        <v>42030.888831018514</v>
      </c>
      <c r="Q3080" t="b">
        <v>0</v>
      </c>
      <c r="R3080">
        <v>3</v>
      </c>
      <c r="S3080" t="b">
        <v>0</v>
      </c>
      <c r="T3080" t="s">
        <v>8303</v>
      </c>
      <c r="U3080" s="6">
        <f t="shared" si="438"/>
        <v>23.666666666666668</v>
      </c>
      <c r="V3080" t="str">
        <f t="shared" si="439"/>
        <v>theater</v>
      </c>
      <c r="W3080" t="str">
        <f t="shared" si="440"/>
        <v>spaces</v>
      </c>
    </row>
    <row r="3081" spans="1:23" ht="48" x14ac:dyDescent="0.2">
      <c r="A3081" s="5">
        <f t="shared" si="432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e">
        <f t="shared" si="433"/>
        <v>#VALUE!</v>
      </c>
      <c r="I3081" t="str">
        <f t="shared" si="434"/>
        <v>True</v>
      </c>
      <c r="J3081" t="e">
        <f t="shared" si="435"/>
        <v>#VALUE!</v>
      </c>
      <c r="K3081" t="s">
        <v>8224</v>
      </c>
      <c r="L3081" t="s">
        <v>8246</v>
      </c>
      <c r="M3081">
        <v>1427040435</v>
      </c>
      <c r="N3081" s="19">
        <f t="shared" si="436"/>
        <v>42085.421701388885</v>
      </c>
      <c r="O3081">
        <v>1424452035</v>
      </c>
      <c r="P3081" s="19">
        <f t="shared" si="437"/>
        <v>42055.463368055556</v>
      </c>
      <c r="Q3081" t="b">
        <v>0</v>
      </c>
      <c r="R3081">
        <v>27</v>
      </c>
      <c r="S3081" t="b">
        <v>0</v>
      </c>
      <c r="T3081" t="s">
        <v>8303</v>
      </c>
      <c r="U3081" s="6">
        <f t="shared" si="438"/>
        <v>415.77777777777777</v>
      </c>
      <c r="V3081" t="str">
        <f t="shared" si="439"/>
        <v>theater</v>
      </c>
      <c r="W3081" t="str">
        <f t="shared" si="440"/>
        <v>spaces</v>
      </c>
    </row>
    <row r="3082" spans="1:23" ht="48" x14ac:dyDescent="0.2">
      <c r="A3082" s="5">
        <f t="shared" si="432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e">
        <f t="shared" si="433"/>
        <v>#VALUE!</v>
      </c>
      <c r="I3082" t="str">
        <f t="shared" si="434"/>
        <v>True</v>
      </c>
      <c r="J3082" t="e">
        <f t="shared" si="435"/>
        <v>#VALUE!</v>
      </c>
      <c r="K3082" t="s">
        <v>8224</v>
      </c>
      <c r="L3082" t="s">
        <v>8246</v>
      </c>
      <c r="M3082">
        <v>1419644444</v>
      </c>
      <c r="N3082" s="19">
        <f t="shared" si="436"/>
        <v>41999.8199537037</v>
      </c>
      <c r="O3082">
        <v>1414456844</v>
      </c>
      <c r="P3082" s="19">
        <f t="shared" si="437"/>
        <v>41939.778287037036</v>
      </c>
      <c r="Q3082" t="b">
        <v>0</v>
      </c>
      <c r="R3082">
        <v>7</v>
      </c>
      <c r="S3082" t="b">
        <v>0</v>
      </c>
      <c r="T3082" t="s">
        <v>8303</v>
      </c>
      <c r="U3082" s="6">
        <f t="shared" si="438"/>
        <v>53.714285714285715</v>
      </c>
      <c r="V3082" t="str">
        <f t="shared" si="439"/>
        <v>theater</v>
      </c>
      <c r="W3082" t="str">
        <f t="shared" si="440"/>
        <v>spaces</v>
      </c>
    </row>
    <row r="3083" spans="1:23" ht="48" x14ac:dyDescent="0.2">
      <c r="A3083" s="5">
        <f t="shared" si="432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e">
        <f t="shared" si="433"/>
        <v>#VALUE!</v>
      </c>
      <c r="I3083" t="str">
        <f t="shared" si="434"/>
        <v>True</v>
      </c>
      <c r="J3083" t="e">
        <f t="shared" si="435"/>
        <v>#VALUE!</v>
      </c>
      <c r="K3083" t="s">
        <v>8224</v>
      </c>
      <c r="L3083" t="s">
        <v>8246</v>
      </c>
      <c r="M3083">
        <v>1442722891</v>
      </c>
      <c r="N3083" s="19">
        <f t="shared" si="436"/>
        <v>42266.931608796294</v>
      </c>
      <c r="O3083">
        <v>1440130891</v>
      </c>
      <c r="P3083" s="19">
        <f t="shared" si="437"/>
        <v>42236.931608796294</v>
      </c>
      <c r="Q3083" t="b">
        <v>0</v>
      </c>
      <c r="R3083">
        <v>5</v>
      </c>
      <c r="S3083" t="b">
        <v>0</v>
      </c>
      <c r="T3083" t="s">
        <v>8303</v>
      </c>
      <c r="U3083" s="6">
        <f t="shared" si="438"/>
        <v>420.6</v>
      </c>
      <c r="V3083" t="str">
        <f t="shared" si="439"/>
        <v>theater</v>
      </c>
      <c r="W3083" t="str">
        <f t="shared" si="440"/>
        <v>spaces</v>
      </c>
    </row>
    <row r="3084" spans="1:23" ht="48" x14ac:dyDescent="0.2">
      <c r="A3084" s="5">
        <f t="shared" si="432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e">
        <f t="shared" si="433"/>
        <v>#VALUE!</v>
      </c>
      <c r="I3084" t="str">
        <f t="shared" si="434"/>
        <v>True</v>
      </c>
      <c r="J3084" t="e">
        <f t="shared" si="435"/>
        <v>#VALUE!</v>
      </c>
      <c r="K3084" t="s">
        <v>8224</v>
      </c>
      <c r="L3084" t="s">
        <v>8246</v>
      </c>
      <c r="M3084">
        <v>1447628946</v>
      </c>
      <c r="N3084" s="19">
        <f t="shared" si="436"/>
        <v>42323.71465277778</v>
      </c>
      <c r="O3084">
        <v>1445033346</v>
      </c>
      <c r="P3084" s="19">
        <f t="shared" si="437"/>
        <v>42293.672986111109</v>
      </c>
      <c r="Q3084" t="b">
        <v>0</v>
      </c>
      <c r="R3084">
        <v>0</v>
      </c>
      <c r="S3084" t="b">
        <v>0</v>
      </c>
      <c r="T3084" t="s">
        <v>8303</v>
      </c>
      <c r="U3084" s="6" t="e">
        <f t="shared" si="438"/>
        <v>#DIV/0!</v>
      </c>
      <c r="V3084" t="str">
        <f t="shared" si="439"/>
        <v>theater</v>
      </c>
      <c r="W3084" t="str">
        <f t="shared" si="440"/>
        <v>spaces</v>
      </c>
    </row>
    <row r="3085" spans="1:23" ht="64" x14ac:dyDescent="0.2">
      <c r="A3085" s="5">
        <f t="shared" si="432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e">
        <f t="shared" si="433"/>
        <v>#VALUE!</v>
      </c>
      <c r="I3085" t="str">
        <f t="shared" si="434"/>
        <v>True</v>
      </c>
      <c r="J3085" t="e">
        <f t="shared" si="435"/>
        <v>#VALUE!</v>
      </c>
      <c r="K3085" t="s">
        <v>8224</v>
      </c>
      <c r="L3085" t="s">
        <v>8246</v>
      </c>
      <c r="M3085">
        <v>1409547600</v>
      </c>
      <c r="N3085" s="19">
        <f t="shared" si="436"/>
        <v>41882.958333333336</v>
      </c>
      <c r="O3085">
        <v>1406986278</v>
      </c>
      <c r="P3085" s="19">
        <f t="shared" si="437"/>
        <v>41853.313402777778</v>
      </c>
      <c r="Q3085" t="b">
        <v>0</v>
      </c>
      <c r="R3085">
        <v>3</v>
      </c>
      <c r="S3085" t="b">
        <v>0</v>
      </c>
      <c r="T3085" t="s">
        <v>8303</v>
      </c>
      <c r="U3085" s="6">
        <f t="shared" si="438"/>
        <v>18.666666666666668</v>
      </c>
      <c r="V3085" t="str">
        <f t="shared" si="439"/>
        <v>theater</v>
      </c>
      <c r="W3085" t="str">
        <f t="shared" si="440"/>
        <v>spaces</v>
      </c>
    </row>
    <row r="3086" spans="1:23" ht="48" x14ac:dyDescent="0.2">
      <c r="A3086" s="5">
        <f t="shared" si="432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e">
        <f t="shared" si="433"/>
        <v>#VALUE!</v>
      </c>
      <c r="I3086" t="str">
        <f t="shared" si="434"/>
        <v>True</v>
      </c>
      <c r="J3086" t="e">
        <f t="shared" si="435"/>
        <v>#VALUE!</v>
      </c>
      <c r="K3086" t="s">
        <v>8224</v>
      </c>
      <c r="L3086" t="s">
        <v>8246</v>
      </c>
      <c r="M3086">
        <v>1430851680</v>
      </c>
      <c r="N3086" s="19">
        <f t="shared" si="436"/>
        <v>42129.533333333333</v>
      </c>
      <c r="O3086">
        <v>1428340931</v>
      </c>
      <c r="P3086" s="19">
        <f t="shared" si="437"/>
        <v>42100.473738425921</v>
      </c>
      <c r="Q3086" t="b">
        <v>0</v>
      </c>
      <c r="R3086">
        <v>6</v>
      </c>
      <c r="S3086" t="b">
        <v>0</v>
      </c>
      <c r="T3086" t="s">
        <v>8303</v>
      </c>
      <c r="U3086" s="6">
        <f t="shared" si="438"/>
        <v>78.333333333333329</v>
      </c>
      <c r="V3086" t="str">
        <f t="shared" si="439"/>
        <v>theater</v>
      </c>
      <c r="W3086" t="str">
        <f t="shared" si="440"/>
        <v>spaces</v>
      </c>
    </row>
    <row r="3087" spans="1:23" ht="48" x14ac:dyDescent="0.2">
      <c r="A3087" s="5">
        <f t="shared" si="432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e">
        <f t="shared" si="433"/>
        <v>#VALUE!</v>
      </c>
      <c r="I3087" t="str">
        <f t="shared" si="434"/>
        <v>True</v>
      </c>
      <c r="J3087" t="e">
        <f t="shared" si="435"/>
        <v>#VALUE!</v>
      </c>
      <c r="K3087" t="s">
        <v>8224</v>
      </c>
      <c r="L3087" t="s">
        <v>8246</v>
      </c>
      <c r="M3087">
        <v>1443561159</v>
      </c>
      <c r="N3087" s="19">
        <f t="shared" si="436"/>
        <v>42276.633784722217</v>
      </c>
      <c r="O3087">
        <v>1440969159</v>
      </c>
      <c r="P3087" s="19">
        <f t="shared" si="437"/>
        <v>42246.633784722217</v>
      </c>
      <c r="Q3087" t="b">
        <v>0</v>
      </c>
      <c r="R3087">
        <v>9</v>
      </c>
      <c r="S3087" t="b">
        <v>0</v>
      </c>
      <c r="T3087" t="s">
        <v>8303</v>
      </c>
      <c r="U3087" s="6">
        <f t="shared" si="438"/>
        <v>67.777777777777771</v>
      </c>
      <c r="V3087" t="str">
        <f t="shared" si="439"/>
        <v>theater</v>
      </c>
      <c r="W3087" t="str">
        <f t="shared" si="440"/>
        <v>spaces</v>
      </c>
    </row>
    <row r="3088" spans="1:23" ht="48" x14ac:dyDescent="0.2">
      <c r="A3088" s="5">
        <f t="shared" si="432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e">
        <f t="shared" si="433"/>
        <v>#VALUE!</v>
      </c>
      <c r="I3088" t="str">
        <f t="shared" si="434"/>
        <v>True</v>
      </c>
      <c r="J3088" t="e">
        <f t="shared" si="435"/>
        <v>#VALUE!</v>
      </c>
      <c r="K3088" t="s">
        <v>8237</v>
      </c>
      <c r="L3088" t="s">
        <v>8249</v>
      </c>
      <c r="M3088">
        <v>1439827559</v>
      </c>
      <c r="N3088" s="19">
        <f t="shared" si="436"/>
        <v>42233.42082175926</v>
      </c>
      <c r="O3088">
        <v>1434643559</v>
      </c>
      <c r="P3088" s="19">
        <f t="shared" si="437"/>
        <v>42173.42082175926</v>
      </c>
      <c r="Q3088" t="b">
        <v>0</v>
      </c>
      <c r="R3088">
        <v>3</v>
      </c>
      <c r="S3088" t="b">
        <v>0</v>
      </c>
      <c r="T3088" t="s">
        <v>8303</v>
      </c>
      <c r="U3088" s="6">
        <f t="shared" si="438"/>
        <v>16.666666666666668</v>
      </c>
      <c r="V3088" t="str">
        <f t="shared" si="439"/>
        <v>theater</v>
      </c>
      <c r="W3088" t="str">
        <f t="shared" si="440"/>
        <v>spaces</v>
      </c>
    </row>
    <row r="3089" spans="1:23" ht="48" x14ac:dyDescent="0.2">
      <c r="A3089" s="5">
        <f t="shared" si="432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e">
        <f t="shared" si="433"/>
        <v>#VALUE!</v>
      </c>
      <c r="I3089" t="str">
        <f t="shared" si="434"/>
        <v>True</v>
      </c>
      <c r="J3089" t="e">
        <f t="shared" si="435"/>
        <v>#VALUE!</v>
      </c>
      <c r="K3089" t="s">
        <v>8224</v>
      </c>
      <c r="L3089" t="s">
        <v>8246</v>
      </c>
      <c r="M3089">
        <v>1482294990</v>
      </c>
      <c r="N3089" s="19">
        <f t="shared" si="436"/>
        <v>42724.942013888889</v>
      </c>
      <c r="O3089">
        <v>1477107390</v>
      </c>
      <c r="P3089" s="19">
        <f t="shared" si="437"/>
        <v>42664.900347222225</v>
      </c>
      <c r="Q3089" t="b">
        <v>0</v>
      </c>
      <c r="R3089">
        <v>2</v>
      </c>
      <c r="S3089" t="b">
        <v>0</v>
      </c>
      <c r="T3089" t="s">
        <v>8303</v>
      </c>
      <c r="U3089" s="6">
        <f t="shared" si="438"/>
        <v>62.5</v>
      </c>
      <c r="V3089" t="str">
        <f t="shared" si="439"/>
        <v>theater</v>
      </c>
      <c r="W3089" t="str">
        <f t="shared" si="440"/>
        <v>spaces</v>
      </c>
    </row>
    <row r="3090" spans="1:23" ht="32" x14ac:dyDescent="0.2">
      <c r="A3090" s="5">
        <f t="shared" si="432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e">
        <f t="shared" si="433"/>
        <v>#VALUE!</v>
      </c>
      <c r="I3090" t="str">
        <f t="shared" si="434"/>
        <v>True</v>
      </c>
      <c r="J3090" t="e">
        <f t="shared" si="435"/>
        <v>#VALUE!</v>
      </c>
      <c r="K3090" t="s">
        <v>8224</v>
      </c>
      <c r="L3090" t="s">
        <v>8246</v>
      </c>
      <c r="M3090">
        <v>1420724460</v>
      </c>
      <c r="N3090" s="19">
        <f t="shared" si="436"/>
        <v>42012.320138888885</v>
      </c>
      <c r="O3090">
        <v>1418046247</v>
      </c>
      <c r="P3090" s="19">
        <f t="shared" si="437"/>
        <v>41981.32230324074</v>
      </c>
      <c r="Q3090" t="b">
        <v>0</v>
      </c>
      <c r="R3090">
        <v>3</v>
      </c>
      <c r="S3090" t="b">
        <v>0</v>
      </c>
      <c r="T3090" t="s">
        <v>8303</v>
      </c>
      <c r="U3090" s="6">
        <f t="shared" si="438"/>
        <v>42</v>
      </c>
      <c r="V3090" t="str">
        <f t="shared" si="439"/>
        <v>theater</v>
      </c>
      <c r="W3090" t="str">
        <f t="shared" si="440"/>
        <v>spaces</v>
      </c>
    </row>
    <row r="3091" spans="1:23" ht="32" x14ac:dyDescent="0.2">
      <c r="A3091" s="5">
        <f t="shared" si="432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e">
        <f t="shared" si="433"/>
        <v>#VALUE!</v>
      </c>
      <c r="I3091" t="str">
        <f t="shared" si="434"/>
        <v>True</v>
      </c>
      <c r="J3091" t="e">
        <f t="shared" si="435"/>
        <v>#VALUE!</v>
      </c>
      <c r="K3091" t="s">
        <v>8224</v>
      </c>
      <c r="L3091" t="s">
        <v>8246</v>
      </c>
      <c r="M3091">
        <v>1468029540</v>
      </c>
      <c r="N3091" s="19">
        <f t="shared" si="436"/>
        <v>42559.832638888889</v>
      </c>
      <c r="O3091">
        <v>1465304483</v>
      </c>
      <c r="P3091" s="19">
        <f t="shared" si="437"/>
        <v>42528.292627314819</v>
      </c>
      <c r="Q3091" t="b">
        <v>0</v>
      </c>
      <c r="R3091">
        <v>45</v>
      </c>
      <c r="S3091" t="b">
        <v>0</v>
      </c>
      <c r="T3091" t="s">
        <v>8303</v>
      </c>
      <c r="U3091" s="6">
        <f t="shared" si="438"/>
        <v>130.0888888888889</v>
      </c>
      <c r="V3091" t="str">
        <f t="shared" si="439"/>
        <v>theater</v>
      </c>
      <c r="W3091" t="str">
        <f t="shared" si="440"/>
        <v>spaces</v>
      </c>
    </row>
    <row r="3092" spans="1:23" ht="48" x14ac:dyDescent="0.2">
      <c r="A3092" s="5">
        <f t="shared" si="432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e">
        <f t="shared" si="433"/>
        <v>#VALUE!</v>
      </c>
      <c r="I3092" t="str">
        <f t="shared" si="434"/>
        <v>True</v>
      </c>
      <c r="J3092" t="e">
        <f t="shared" si="435"/>
        <v>#VALUE!</v>
      </c>
      <c r="K3092" t="s">
        <v>8224</v>
      </c>
      <c r="L3092" t="s">
        <v>8246</v>
      </c>
      <c r="M3092">
        <v>1430505545</v>
      </c>
      <c r="N3092" s="19">
        <f t="shared" si="436"/>
        <v>42125.527141203704</v>
      </c>
      <c r="O3092">
        <v>1425325145</v>
      </c>
      <c r="P3092" s="19">
        <f t="shared" si="437"/>
        <v>42065.568807870368</v>
      </c>
      <c r="Q3092" t="b">
        <v>0</v>
      </c>
      <c r="R3092">
        <v>9</v>
      </c>
      <c r="S3092" t="b">
        <v>0</v>
      </c>
      <c r="T3092" t="s">
        <v>8303</v>
      </c>
      <c r="U3092" s="6">
        <f t="shared" si="438"/>
        <v>1270.2222222222222</v>
      </c>
      <c r="V3092" t="str">
        <f t="shared" si="439"/>
        <v>theater</v>
      </c>
      <c r="W3092" t="str">
        <f t="shared" si="440"/>
        <v>spaces</v>
      </c>
    </row>
    <row r="3093" spans="1:23" ht="48" x14ac:dyDescent="0.2">
      <c r="A3093" s="5">
        <f t="shared" si="432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e">
        <f t="shared" si="433"/>
        <v>#VALUE!</v>
      </c>
      <c r="I3093" t="str">
        <f t="shared" si="434"/>
        <v>True</v>
      </c>
      <c r="J3093" t="e">
        <f t="shared" si="435"/>
        <v>#VALUE!</v>
      </c>
      <c r="K3093" t="s">
        <v>8224</v>
      </c>
      <c r="L3093" t="s">
        <v>8246</v>
      </c>
      <c r="M3093">
        <v>1471214743</v>
      </c>
      <c r="N3093" s="19">
        <f t="shared" si="436"/>
        <v>42596.698414351849</v>
      </c>
      <c r="O3093">
        <v>1468622743</v>
      </c>
      <c r="P3093" s="19">
        <f t="shared" si="437"/>
        <v>42566.698414351849</v>
      </c>
      <c r="Q3093" t="b">
        <v>0</v>
      </c>
      <c r="R3093">
        <v>9</v>
      </c>
      <c r="S3093" t="b">
        <v>0</v>
      </c>
      <c r="T3093" t="s">
        <v>8303</v>
      </c>
      <c r="U3093" s="6">
        <f t="shared" si="438"/>
        <v>88.444444444444443</v>
      </c>
      <c r="V3093" t="str">
        <f t="shared" si="439"/>
        <v>theater</v>
      </c>
      <c r="W3093" t="str">
        <f t="shared" si="440"/>
        <v>spaces</v>
      </c>
    </row>
    <row r="3094" spans="1:23" ht="48" x14ac:dyDescent="0.2">
      <c r="A3094" s="5">
        <f t="shared" si="432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e">
        <f t="shared" si="433"/>
        <v>#VALUE!</v>
      </c>
      <c r="I3094" t="str">
        <f t="shared" si="434"/>
        <v>True</v>
      </c>
      <c r="J3094" t="e">
        <f t="shared" si="435"/>
        <v>#VALUE!</v>
      </c>
      <c r="K3094" t="s">
        <v>8224</v>
      </c>
      <c r="L3094" t="s">
        <v>8246</v>
      </c>
      <c r="M3094">
        <v>1444946400</v>
      </c>
      <c r="N3094" s="19">
        <f t="shared" si="436"/>
        <v>42292.666666666672</v>
      </c>
      <c r="O3094">
        <v>1441723912</v>
      </c>
      <c r="P3094" s="19">
        <f t="shared" si="437"/>
        <v>42255.369351851856</v>
      </c>
      <c r="Q3094" t="b">
        <v>0</v>
      </c>
      <c r="R3094">
        <v>21</v>
      </c>
      <c r="S3094" t="b">
        <v>0</v>
      </c>
      <c r="T3094" t="s">
        <v>8303</v>
      </c>
      <c r="U3094" s="6">
        <f t="shared" si="438"/>
        <v>56.342380952380957</v>
      </c>
      <c r="V3094" t="str">
        <f t="shared" si="439"/>
        <v>theater</v>
      </c>
      <c r="W3094" t="str">
        <f t="shared" si="440"/>
        <v>spaces</v>
      </c>
    </row>
    <row r="3095" spans="1:23" ht="48" x14ac:dyDescent="0.2">
      <c r="A3095" s="5">
        <f t="shared" si="432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e">
        <f t="shared" si="433"/>
        <v>#VALUE!</v>
      </c>
      <c r="I3095" t="str">
        <f t="shared" si="434"/>
        <v>True</v>
      </c>
      <c r="J3095" t="e">
        <f t="shared" si="435"/>
        <v>#VALUE!</v>
      </c>
      <c r="K3095" t="s">
        <v>8229</v>
      </c>
      <c r="L3095" t="s">
        <v>8251</v>
      </c>
      <c r="M3095">
        <v>1401595140</v>
      </c>
      <c r="N3095" s="19">
        <f t="shared" si="436"/>
        <v>41790.915972222225</v>
      </c>
      <c r="O3095">
        <v>1398980941</v>
      </c>
      <c r="P3095" s="19">
        <f t="shared" si="437"/>
        <v>41760.659039351849</v>
      </c>
      <c r="Q3095" t="b">
        <v>0</v>
      </c>
      <c r="R3095">
        <v>17</v>
      </c>
      <c r="S3095" t="b">
        <v>0</v>
      </c>
      <c r="T3095" t="s">
        <v>8303</v>
      </c>
      <c r="U3095" s="6">
        <f t="shared" si="438"/>
        <v>53.529411764705884</v>
      </c>
      <c r="V3095" t="str">
        <f t="shared" si="439"/>
        <v>theater</v>
      </c>
      <c r="W3095" t="str">
        <f t="shared" si="440"/>
        <v>spaces</v>
      </c>
    </row>
    <row r="3096" spans="1:23" ht="32" x14ac:dyDescent="0.2">
      <c r="A3096" s="5">
        <f t="shared" si="432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e">
        <f t="shared" si="433"/>
        <v>#VALUE!</v>
      </c>
      <c r="I3096" t="str">
        <f t="shared" si="434"/>
        <v>True</v>
      </c>
      <c r="J3096" t="e">
        <f t="shared" si="435"/>
        <v>#VALUE!</v>
      </c>
      <c r="K3096" t="s">
        <v>8224</v>
      </c>
      <c r="L3096" t="s">
        <v>8246</v>
      </c>
      <c r="M3096">
        <v>1442775956</v>
      </c>
      <c r="N3096" s="19">
        <f t="shared" si="436"/>
        <v>42267.545787037037</v>
      </c>
      <c r="O3096">
        <v>1437591956</v>
      </c>
      <c r="P3096" s="19">
        <f t="shared" si="437"/>
        <v>42207.545787037037</v>
      </c>
      <c r="Q3096" t="b">
        <v>0</v>
      </c>
      <c r="R3096">
        <v>1</v>
      </c>
      <c r="S3096" t="b">
        <v>0</v>
      </c>
      <c r="T3096" t="s">
        <v>8303</v>
      </c>
      <c r="U3096" s="6">
        <f t="shared" si="438"/>
        <v>25</v>
      </c>
      <c r="V3096" t="str">
        <f t="shared" si="439"/>
        <v>theater</v>
      </c>
      <c r="W3096" t="str">
        <f t="shared" si="440"/>
        <v>spaces</v>
      </c>
    </row>
    <row r="3097" spans="1:23" ht="48" x14ac:dyDescent="0.2">
      <c r="A3097" s="5">
        <f t="shared" si="432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e">
        <f t="shared" si="433"/>
        <v>#VALUE!</v>
      </c>
      <c r="I3097" t="str">
        <f t="shared" si="434"/>
        <v>True</v>
      </c>
      <c r="J3097" t="e">
        <f t="shared" si="435"/>
        <v>#VALUE!</v>
      </c>
      <c r="K3097" t="s">
        <v>8224</v>
      </c>
      <c r="L3097" t="s">
        <v>8246</v>
      </c>
      <c r="M3097">
        <v>1470011780</v>
      </c>
      <c r="N3097" s="19">
        <f t="shared" si="436"/>
        <v>42582.775231481486</v>
      </c>
      <c r="O3097">
        <v>1464827780</v>
      </c>
      <c r="P3097" s="19">
        <f t="shared" si="437"/>
        <v>42522.775231481486</v>
      </c>
      <c r="Q3097" t="b">
        <v>0</v>
      </c>
      <c r="R3097">
        <v>1</v>
      </c>
      <c r="S3097" t="b">
        <v>0</v>
      </c>
      <c r="T3097" t="s">
        <v>8303</v>
      </c>
      <c r="U3097" s="6">
        <f t="shared" si="438"/>
        <v>50</v>
      </c>
      <c r="V3097" t="str">
        <f t="shared" si="439"/>
        <v>theater</v>
      </c>
      <c r="W3097" t="str">
        <f t="shared" si="440"/>
        <v>spaces</v>
      </c>
    </row>
    <row r="3098" spans="1:23" ht="48" x14ac:dyDescent="0.2">
      <c r="A3098" s="5">
        <f t="shared" si="432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e">
        <f t="shared" si="433"/>
        <v>#VALUE!</v>
      </c>
      <c r="I3098" t="str">
        <f t="shared" si="434"/>
        <v>True</v>
      </c>
      <c r="J3098" t="e">
        <f t="shared" si="435"/>
        <v>#VALUE!</v>
      </c>
      <c r="K3098" t="s">
        <v>8224</v>
      </c>
      <c r="L3098" t="s">
        <v>8246</v>
      </c>
      <c r="M3098">
        <v>1432151326</v>
      </c>
      <c r="N3098" s="19">
        <f t="shared" si="436"/>
        <v>42144.575532407413</v>
      </c>
      <c r="O3098">
        <v>1429559326</v>
      </c>
      <c r="P3098" s="19">
        <f t="shared" si="437"/>
        <v>42114.575532407413</v>
      </c>
      <c r="Q3098" t="b">
        <v>0</v>
      </c>
      <c r="R3098">
        <v>14</v>
      </c>
      <c r="S3098" t="b">
        <v>0</v>
      </c>
      <c r="T3098" t="s">
        <v>8303</v>
      </c>
      <c r="U3098" s="6">
        <f t="shared" si="438"/>
        <v>56.785714285714285</v>
      </c>
      <c r="V3098" t="str">
        <f t="shared" si="439"/>
        <v>theater</v>
      </c>
      <c r="W3098" t="str">
        <f t="shared" si="440"/>
        <v>spaces</v>
      </c>
    </row>
    <row r="3099" spans="1:23" ht="48" x14ac:dyDescent="0.2">
      <c r="A3099" s="5">
        <f t="shared" si="432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e">
        <f t="shared" si="433"/>
        <v>#VALUE!</v>
      </c>
      <c r="I3099" t="str">
        <f t="shared" si="434"/>
        <v>True</v>
      </c>
      <c r="J3099" t="e">
        <f t="shared" si="435"/>
        <v>#VALUE!</v>
      </c>
      <c r="K3099" t="s">
        <v>8225</v>
      </c>
      <c r="L3099" t="s">
        <v>8247</v>
      </c>
      <c r="M3099">
        <v>1475848800</v>
      </c>
      <c r="N3099" s="19">
        <f t="shared" si="436"/>
        <v>42650.333333333328</v>
      </c>
      <c r="O3099">
        <v>1474027501</v>
      </c>
      <c r="P3099" s="19">
        <f t="shared" si="437"/>
        <v>42629.253483796296</v>
      </c>
      <c r="Q3099" t="b">
        <v>0</v>
      </c>
      <c r="R3099">
        <v>42</v>
      </c>
      <c r="S3099" t="b">
        <v>0</v>
      </c>
      <c r="T3099" t="s">
        <v>8303</v>
      </c>
      <c r="U3099" s="6">
        <f t="shared" si="438"/>
        <v>40.833333333333336</v>
      </c>
      <c r="V3099" t="str">
        <f t="shared" si="439"/>
        <v>theater</v>
      </c>
      <c r="W3099" t="str">
        <f t="shared" si="440"/>
        <v>spaces</v>
      </c>
    </row>
    <row r="3100" spans="1:23" ht="48" x14ac:dyDescent="0.2">
      <c r="A3100" s="5">
        <f t="shared" si="432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e">
        <f t="shared" si="433"/>
        <v>#VALUE!</v>
      </c>
      <c r="I3100" t="str">
        <f t="shared" si="434"/>
        <v>True</v>
      </c>
      <c r="J3100" t="e">
        <f t="shared" si="435"/>
        <v>#VALUE!</v>
      </c>
      <c r="K3100" t="s">
        <v>8224</v>
      </c>
      <c r="L3100" t="s">
        <v>8246</v>
      </c>
      <c r="M3100">
        <v>1454890620</v>
      </c>
      <c r="N3100" s="19">
        <f t="shared" si="436"/>
        <v>42407.76180555555</v>
      </c>
      <c r="O3100">
        <v>1450724449</v>
      </c>
      <c r="P3100" s="19">
        <f t="shared" si="437"/>
        <v>42359.542233796295</v>
      </c>
      <c r="Q3100" t="b">
        <v>0</v>
      </c>
      <c r="R3100">
        <v>27</v>
      </c>
      <c r="S3100" t="b">
        <v>0</v>
      </c>
      <c r="T3100" t="s">
        <v>8303</v>
      </c>
      <c r="U3100" s="6">
        <f t="shared" si="438"/>
        <v>65.111111111111114</v>
      </c>
      <c r="V3100" t="str">
        <f t="shared" si="439"/>
        <v>theater</v>
      </c>
      <c r="W3100" t="str">
        <f t="shared" si="440"/>
        <v>spaces</v>
      </c>
    </row>
    <row r="3101" spans="1:23" ht="48" x14ac:dyDescent="0.2">
      <c r="A3101" s="5">
        <f t="shared" si="432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e">
        <f t="shared" si="433"/>
        <v>#VALUE!</v>
      </c>
      <c r="I3101" t="str">
        <f t="shared" si="434"/>
        <v>True</v>
      </c>
      <c r="J3101" t="e">
        <f t="shared" si="435"/>
        <v>#VALUE!</v>
      </c>
      <c r="K3101" t="s">
        <v>8224</v>
      </c>
      <c r="L3101" t="s">
        <v>8246</v>
      </c>
      <c r="M3101">
        <v>1455251591</v>
      </c>
      <c r="N3101" s="19">
        <f t="shared" si="436"/>
        <v>42411.939710648148</v>
      </c>
      <c r="O3101">
        <v>1452659591</v>
      </c>
      <c r="P3101" s="19">
        <f t="shared" si="437"/>
        <v>42381.939710648148</v>
      </c>
      <c r="Q3101" t="b">
        <v>0</v>
      </c>
      <c r="R3101">
        <v>5</v>
      </c>
      <c r="S3101" t="b">
        <v>0</v>
      </c>
      <c r="T3101" t="s">
        <v>8303</v>
      </c>
      <c r="U3101" s="6">
        <f t="shared" si="438"/>
        <v>55.6</v>
      </c>
      <c r="V3101" t="str">
        <f t="shared" si="439"/>
        <v>theater</v>
      </c>
      <c r="W3101" t="str">
        <f t="shared" si="440"/>
        <v>spaces</v>
      </c>
    </row>
    <row r="3102" spans="1:23" ht="48" x14ac:dyDescent="0.2">
      <c r="A3102" s="5">
        <f t="shared" si="432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e">
        <f t="shared" si="433"/>
        <v>#VALUE!</v>
      </c>
      <c r="I3102" t="str">
        <f t="shared" si="434"/>
        <v>True</v>
      </c>
      <c r="J3102" t="e">
        <f t="shared" si="435"/>
        <v>#VALUE!</v>
      </c>
      <c r="K3102" t="s">
        <v>8224</v>
      </c>
      <c r="L3102" t="s">
        <v>8246</v>
      </c>
      <c r="M3102">
        <v>1413816975</v>
      </c>
      <c r="N3102" s="19">
        <f t="shared" si="436"/>
        <v>41932.372395833336</v>
      </c>
      <c r="O3102">
        <v>1411224975</v>
      </c>
      <c r="P3102" s="19">
        <f t="shared" si="437"/>
        <v>41902.372395833336</v>
      </c>
      <c r="Q3102" t="b">
        <v>0</v>
      </c>
      <c r="R3102">
        <v>13</v>
      </c>
      <c r="S3102" t="b">
        <v>0</v>
      </c>
      <c r="T3102" t="s">
        <v>8303</v>
      </c>
      <c r="U3102" s="6">
        <f t="shared" si="438"/>
        <v>140.53846153846155</v>
      </c>
      <c r="V3102" t="str">
        <f t="shared" si="439"/>
        <v>theater</v>
      </c>
      <c r="W3102" t="str">
        <f t="shared" si="440"/>
        <v>spaces</v>
      </c>
    </row>
    <row r="3103" spans="1:23" ht="48" x14ac:dyDescent="0.2">
      <c r="A3103" s="5">
        <f t="shared" si="432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e">
        <f t="shared" si="433"/>
        <v>#VALUE!</v>
      </c>
      <c r="I3103" t="str">
        <f t="shared" si="434"/>
        <v>True</v>
      </c>
      <c r="J3103" t="e">
        <f t="shared" si="435"/>
        <v>#VALUE!</v>
      </c>
      <c r="K3103" t="s">
        <v>8230</v>
      </c>
      <c r="L3103" t="s">
        <v>8249</v>
      </c>
      <c r="M3103">
        <v>1437033360</v>
      </c>
      <c r="N3103" s="19">
        <f t="shared" si="436"/>
        <v>42201.080555555556</v>
      </c>
      <c r="O3103">
        <v>1434445937</v>
      </c>
      <c r="P3103" s="19">
        <f t="shared" si="437"/>
        <v>42171.133530092593</v>
      </c>
      <c r="Q3103" t="b">
        <v>0</v>
      </c>
      <c r="R3103">
        <v>12</v>
      </c>
      <c r="S3103" t="b">
        <v>0</v>
      </c>
      <c r="T3103" t="s">
        <v>8303</v>
      </c>
      <c r="U3103" s="6">
        <f t="shared" si="438"/>
        <v>25</v>
      </c>
      <c r="V3103" t="str">
        <f t="shared" si="439"/>
        <v>theater</v>
      </c>
      <c r="W3103" t="str">
        <f t="shared" si="440"/>
        <v>spaces</v>
      </c>
    </row>
    <row r="3104" spans="1:23" ht="48" x14ac:dyDescent="0.2">
      <c r="A3104" s="5">
        <f t="shared" si="432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e">
        <f t="shared" si="433"/>
        <v>#VALUE!</v>
      </c>
      <c r="I3104" t="str">
        <f t="shared" si="434"/>
        <v>True</v>
      </c>
      <c r="J3104" t="e">
        <f t="shared" si="435"/>
        <v>#VALUE!</v>
      </c>
      <c r="K3104" t="s">
        <v>8225</v>
      </c>
      <c r="L3104" t="s">
        <v>8247</v>
      </c>
      <c r="M3104">
        <v>1471939818</v>
      </c>
      <c r="N3104" s="19">
        <f t="shared" si="436"/>
        <v>42605.090486111112</v>
      </c>
      <c r="O3104">
        <v>1467619818</v>
      </c>
      <c r="P3104" s="19">
        <f t="shared" si="437"/>
        <v>42555.090486111112</v>
      </c>
      <c r="Q3104" t="b">
        <v>0</v>
      </c>
      <c r="R3104">
        <v>90</v>
      </c>
      <c r="S3104" t="b">
        <v>0</v>
      </c>
      <c r="T3104" t="s">
        <v>8303</v>
      </c>
      <c r="U3104" s="6">
        <f t="shared" si="438"/>
        <v>69.533333333333331</v>
      </c>
      <c r="V3104" t="str">
        <f t="shared" si="439"/>
        <v>theater</v>
      </c>
      <c r="W3104" t="str">
        <f t="shared" si="440"/>
        <v>spaces</v>
      </c>
    </row>
    <row r="3105" spans="1:23" ht="32" x14ac:dyDescent="0.2">
      <c r="A3105" s="5">
        <f t="shared" si="432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e">
        <f t="shared" si="433"/>
        <v>#VALUE!</v>
      </c>
      <c r="I3105" t="str">
        <f t="shared" si="434"/>
        <v>True</v>
      </c>
      <c r="J3105" t="e">
        <f t="shared" si="435"/>
        <v>#VALUE!</v>
      </c>
      <c r="K3105" t="s">
        <v>8224</v>
      </c>
      <c r="L3105" t="s">
        <v>8246</v>
      </c>
      <c r="M3105">
        <v>1434080706</v>
      </c>
      <c r="N3105" s="19">
        <f t="shared" si="436"/>
        <v>42166.906319444446</v>
      </c>
      <c r="O3105">
        <v>1428896706</v>
      </c>
      <c r="P3105" s="19">
        <f t="shared" si="437"/>
        <v>42106.906319444446</v>
      </c>
      <c r="Q3105" t="b">
        <v>0</v>
      </c>
      <c r="R3105">
        <v>2</v>
      </c>
      <c r="S3105" t="b">
        <v>0</v>
      </c>
      <c r="T3105" t="s">
        <v>8303</v>
      </c>
      <c r="U3105" s="6">
        <f t="shared" si="438"/>
        <v>5.5</v>
      </c>
      <c r="V3105" t="str">
        <f t="shared" si="439"/>
        <v>theater</v>
      </c>
      <c r="W3105" t="str">
        <f t="shared" si="440"/>
        <v>spaces</v>
      </c>
    </row>
    <row r="3106" spans="1:23" ht="48" x14ac:dyDescent="0.2">
      <c r="A3106" s="5">
        <f t="shared" si="432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e">
        <f t="shared" si="433"/>
        <v>#VALUE!</v>
      </c>
      <c r="I3106" t="str">
        <f t="shared" si="434"/>
        <v>True</v>
      </c>
      <c r="J3106" t="e">
        <f t="shared" si="435"/>
        <v>#VALUE!</v>
      </c>
      <c r="K3106" t="s">
        <v>8226</v>
      </c>
      <c r="L3106" t="s">
        <v>8248</v>
      </c>
      <c r="M3106">
        <v>1422928800</v>
      </c>
      <c r="N3106" s="19">
        <f t="shared" si="436"/>
        <v>42037.833333333328</v>
      </c>
      <c r="O3106">
        <v>1420235311</v>
      </c>
      <c r="P3106" s="19">
        <f t="shared" si="437"/>
        <v>42006.658692129626</v>
      </c>
      <c r="Q3106" t="b">
        <v>0</v>
      </c>
      <c r="R3106">
        <v>5</v>
      </c>
      <c r="S3106" t="b">
        <v>0</v>
      </c>
      <c r="T3106" t="s">
        <v>8303</v>
      </c>
      <c r="U3106" s="6">
        <f t="shared" si="438"/>
        <v>237</v>
      </c>
      <c r="V3106" t="str">
        <f t="shared" si="439"/>
        <v>theater</v>
      </c>
      <c r="W3106" t="str">
        <f t="shared" si="440"/>
        <v>spaces</v>
      </c>
    </row>
    <row r="3107" spans="1:23" ht="48" x14ac:dyDescent="0.2">
      <c r="A3107" s="5">
        <f t="shared" si="432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e">
        <f t="shared" si="433"/>
        <v>#VALUE!</v>
      </c>
      <c r="I3107" t="str">
        <f t="shared" si="434"/>
        <v>True</v>
      </c>
      <c r="J3107" t="e">
        <f t="shared" si="435"/>
        <v>#VALUE!</v>
      </c>
      <c r="K3107" t="s">
        <v>8224</v>
      </c>
      <c r="L3107" t="s">
        <v>8246</v>
      </c>
      <c r="M3107">
        <v>1413694800</v>
      </c>
      <c r="N3107" s="19">
        <f t="shared" si="436"/>
        <v>41930.958333333336</v>
      </c>
      <c r="O3107">
        <v>1408986916</v>
      </c>
      <c r="P3107" s="19">
        <f t="shared" si="437"/>
        <v>41876.468935185185</v>
      </c>
      <c r="Q3107" t="b">
        <v>0</v>
      </c>
      <c r="R3107">
        <v>31</v>
      </c>
      <c r="S3107" t="b">
        <v>0</v>
      </c>
      <c r="T3107" t="s">
        <v>8303</v>
      </c>
      <c r="U3107" s="6">
        <f t="shared" si="438"/>
        <v>79.870967741935488</v>
      </c>
      <c r="V3107" t="str">
        <f t="shared" si="439"/>
        <v>theater</v>
      </c>
      <c r="W3107" t="str">
        <f t="shared" si="440"/>
        <v>spaces</v>
      </c>
    </row>
    <row r="3108" spans="1:23" ht="48" x14ac:dyDescent="0.2">
      <c r="A3108" s="5">
        <f t="shared" si="432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e">
        <f t="shared" si="433"/>
        <v>#VALUE!</v>
      </c>
      <c r="I3108" t="str">
        <f t="shared" si="434"/>
        <v>True</v>
      </c>
      <c r="J3108" t="e">
        <f t="shared" si="435"/>
        <v>#VALUE!</v>
      </c>
      <c r="K3108" t="s">
        <v>8225</v>
      </c>
      <c r="L3108" t="s">
        <v>8247</v>
      </c>
      <c r="M3108">
        <v>1442440800</v>
      </c>
      <c r="N3108" s="19">
        <f t="shared" si="436"/>
        <v>42263.666666666672</v>
      </c>
      <c r="O3108">
        <v>1440497876</v>
      </c>
      <c r="P3108" s="19">
        <f t="shared" si="437"/>
        <v>42241.179120370376</v>
      </c>
      <c r="Q3108" t="b">
        <v>0</v>
      </c>
      <c r="R3108">
        <v>4</v>
      </c>
      <c r="S3108" t="b">
        <v>0</v>
      </c>
      <c r="T3108" t="s">
        <v>8303</v>
      </c>
      <c r="U3108" s="6">
        <f t="shared" si="438"/>
        <v>10.25</v>
      </c>
      <c r="V3108" t="str">
        <f t="shared" si="439"/>
        <v>theater</v>
      </c>
      <c r="W3108" t="str">
        <f t="shared" si="440"/>
        <v>spaces</v>
      </c>
    </row>
    <row r="3109" spans="1:23" ht="48" x14ac:dyDescent="0.2">
      <c r="A3109" s="5">
        <f t="shared" si="432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e">
        <f t="shared" si="433"/>
        <v>#VALUE!</v>
      </c>
      <c r="I3109" t="str">
        <f t="shared" si="434"/>
        <v>True</v>
      </c>
      <c r="J3109" t="e">
        <f t="shared" si="435"/>
        <v>#VALUE!</v>
      </c>
      <c r="K3109" t="s">
        <v>8224</v>
      </c>
      <c r="L3109" t="s">
        <v>8246</v>
      </c>
      <c r="M3109">
        <v>1431372751</v>
      </c>
      <c r="N3109" s="19">
        <f t="shared" si="436"/>
        <v>42135.564247685179</v>
      </c>
      <c r="O3109">
        <v>1430767951</v>
      </c>
      <c r="P3109" s="19">
        <f t="shared" si="437"/>
        <v>42128.564247685179</v>
      </c>
      <c r="Q3109" t="b">
        <v>0</v>
      </c>
      <c r="R3109">
        <v>29</v>
      </c>
      <c r="S3109" t="b">
        <v>0</v>
      </c>
      <c r="T3109" t="s">
        <v>8303</v>
      </c>
      <c r="U3109" s="6">
        <f t="shared" si="438"/>
        <v>272.58620689655174</v>
      </c>
      <c r="V3109" t="str">
        <f t="shared" si="439"/>
        <v>theater</v>
      </c>
      <c r="W3109" t="str">
        <f t="shared" si="440"/>
        <v>spaces</v>
      </c>
    </row>
    <row r="3110" spans="1:23" ht="16" x14ac:dyDescent="0.2">
      <c r="A3110" s="5">
        <f t="shared" si="432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e">
        <f t="shared" si="433"/>
        <v>#VALUE!</v>
      </c>
      <c r="I3110" t="str">
        <f t="shared" si="434"/>
        <v>True</v>
      </c>
      <c r="J3110" t="e">
        <f t="shared" si="435"/>
        <v>#VALUE!</v>
      </c>
      <c r="K3110" t="s">
        <v>8224</v>
      </c>
      <c r="L3110" t="s">
        <v>8246</v>
      </c>
      <c r="M3110">
        <v>1430234394</v>
      </c>
      <c r="N3110" s="19">
        <f t="shared" si="436"/>
        <v>42122.388819444444</v>
      </c>
      <c r="O3110">
        <v>1425053994</v>
      </c>
      <c r="P3110" s="19">
        <f t="shared" si="437"/>
        <v>42062.430486111116</v>
      </c>
      <c r="Q3110" t="b">
        <v>0</v>
      </c>
      <c r="R3110">
        <v>2</v>
      </c>
      <c r="S3110" t="b">
        <v>0</v>
      </c>
      <c r="T3110" t="s">
        <v>8303</v>
      </c>
      <c r="U3110" s="6">
        <f t="shared" si="438"/>
        <v>13</v>
      </c>
      <c r="V3110" t="str">
        <f t="shared" si="439"/>
        <v>theater</v>
      </c>
      <c r="W3110" t="str">
        <f t="shared" si="440"/>
        <v>spaces</v>
      </c>
    </row>
    <row r="3111" spans="1:23" ht="48" x14ac:dyDescent="0.2">
      <c r="A3111" s="5">
        <f t="shared" si="432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e">
        <f t="shared" si="433"/>
        <v>#VALUE!</v>
      </c>
      <c r="I3111" t="str">
        <f t="shared" si="434"/>
        <v>True</v>
      </c>
      <c r="J3111" t="e">
        <f t="shared" si="435"/>
        <v>#VALUE!</v>
      </c>
      <c r="K3111" t="s">
        <v>8224</v>
      </c>
      <c r="L3111" t="s">
        <v>8246</v>
      </c>
      <c r="M3111">
        <v>1409194810</v>
      </c>
      <c r="N3111" s="19">
        <f t="shared" si="436"/>
        <v>41878.875115740739</v>
      </c>
      <c r="O3111">
        <v>1406170810</v>
      </c>
      <c r="P3111" s="19">
        <f t="shared" si="437"/>
        <v>41843.875115740739</v>
      </c>
      <c r="Q3111" t="b">
        <v>0</v>
      </c>
      <c r="R3111">
        <v>114</v>
      </c>
      <c r="S3111" t="b">
        <v>0</v>
      </c>
      <c r="T3111" t="s">
        <v>8303</v>
      </c>
      <c r="U3111" s="6">
        <f t="shared" si="438"/>
        <v>58.184210526315788</v>
      </c>
      <c r="V3111" t="str">
        <f t="shared" si="439"/>
        <v>theater</v>
      </c>
      <c r="W3111" t="str">
        <f t="shared" si="440"/>
        <v>spaces</v>
      </c>
    </row>
    <row r="3112" spans="1:23" ht="48" x14ac:dyDescent="0.2">
      <c r="A3112" s="5">
        <f t="shared" si="432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e">
        <f t="shared" si="433"/>
        <v>#VALUE!</v>
      </c>
      <c r="I3112" t="str">
        <f t="shared" si="434"/>
        <v>True</v>
      </c>
      <c r="J3112" t="e">
        <f t="shared" si="435"/>
        <v>#VALUE!</v>
      </c>
      <c r="K3112" t="s">
        <v>8224</v>
      </c>
      <c r="L3112" t="s">
        <v>8246</v>
      </c>
      <c r="M3112">
        <v>1487465119</v>
      </c>
      <c r="N3112" s="19">
        <f t="shared" si="436"/>
        <v>42784.781469907408</v>
      </c>
      <c r="O3112">
        <v>1484009119</v>
      </c>
      <c r="P3112" s="19">
        <f t="shared" si="437"/>
        <v>42744.781469907408</v>
      </c>
      <c r="Q3112" t="b">
        <v>0</v>
      </c>
      <c r="R3112">
        <v>1</v>
      </c>
      <c r="S3112" t="b">
        <v>0</v>
      </c>
      <c r="T3112" t="s">
        <v>8303</v>
      </c>
      <c r="U3112" s="6">
        <f t="shared" si="438"/>
        <v>10</v>
      </c>
      <c r="V3112" t="str">
        <f t="shared" si="439"/>
        <v>theater</v>
      </c>
      <c r="W3112" t="str">
        <f t="shared" si="440"/>
        <v>spaces</v>
      </c>
    </row>
    <row r="3113" spans="1:23" ht="32" x14ac:dyDescent="0.2">
      <c r="A3113" s="5">
        <f t="shared" si="432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e">
        <f t="shared" si="433"/>
        <v>#VALUE!</v>
      </c>
      <c r="I3113" t="str">
        <f t="shared" si="434"/>
        <v>True</v>
      </c>
      <c r="J3113" t="e">
        <f t="shared" si="435"/>
        <v>#VALUE!</v>
      </c>
      <c r="K3113" t="s">
        <v>8224</v>
      </c>
      <c r="L3113" t="s">
        <v>8246</v>
      </c>
      <c r="M3113">
        <v>1412432220</v>
      </c>
      <c r="N3113" s="19">
        <f t="shared" si="436"/>
        <v>41916.345138888886</v>
      </c>
      <c r="O3113">
        <v>1409753820</v>
      </c>
      <c r="P3113" s="19">
        <f t="shared" si="437"/>
        <v>41885.345138888886</v>
      </c>
      <c r="Q3113" t="b">
        <v>0</v>
      </c>
      <c r="R3113">
        <v>76</v>
      </c>
      <c r="S3113" t="b">
        <v>0</v>
      </c>
      <c r="T3113" t="s">
        <v>8303</v>
      </c>
      <c r="U3113" s="6">
        <f t="shared" si="438"/>
        <v>70.10526315789474</v>
      </c>
      <c r="V3113" t="str">
        <f t="shared" si="439"/>
        <v>theater</v>
      </c>
      <c r="W3113" t="str">
        <f t="shared" si="440"/>
        <v>spaces</v>
      </c>
    </row>
    <row r="3114" spans="1:23" ht="48" x14ac:dyDescent="0.2">
      <c r="A3114" s="5">
        <f t="shared" si="432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e">
        <f t="shared" si="433"/>
        <v>#VALUE!</v>
      </c>
      <c r="I3114" t="str">
        <f t="shared" si="434"/>
        <v>True</v>
      </c>
      <c r="J3114" t="e">
        <f t="shared" si="435"/>
        <v>#VALUE!</v>
      </c>
      <c r="K3114" t="s">
        <v>8224</v>
      </c>
      <c r="L3114" t="s">
        <v>8246</v>
      </c>
      <c r="M3114">
        <v>1477968934</v>
      </c>
      <c r="N3114" s="19">
        <f t="shared" si="436"/>
        <v>42674.871921296297</v>
      </c>
      <c r="O3114">
        <v>1472784934</v>
      </c>
      <c r="P3114" s="19">
        <f t="shared" si="437"/>
        <v>42614.871921296297</v>
      </c>
      <c r="Q3114" t="b">
        <v>0</v>
      </c>
      <c r="R3114">
        <v>9</v>
      </c>
      <c r="S3114" t="b">
        <v>0</v>
      </c>
      <c r="T3114" t="s">
        <v>8303</v>
      </c>
      <c r="U3114" s="6">
        <f t="shared" si="438"/>
        <v>57.888888888888886</v>
      </c>
      <c r="V3114" t="str">
        <f t="shared" si="439"/>
        <v>theater</v>
      </c>
      <c r="W3114" t="str">
        <f t="shared" si="440"/>
        <v>spaces</v>
      </c>
    </row>
    <row r="3115" spans="1:23" ht="48" x14ac:dyDescent="0.2">
      <c r="A3115" s="5">
        <f t="shared" si="432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e">
        <f t="shared" si="433"/>
        <v>#VALUE!</v>
      </c>
      <c r="I3115" t="str">
        <f t="shared" si="434"/>
        <v>True</v>
      </c>
      <c r="J3115" t="e">
        <f t="shared" si="435"/>
        <v>#VALUE!</v>
      </c>
      <c r="K3115" t="s">
        <v>8224</v>
      </c>
      <c r="L3115" t="s">
        <v>8246</v>
      </c>
      <c r="M3115">
        <v>1429291982</v>
      </c>
      <c r="N3115" s="19">
        <f t="shared" si="436"/>
        <v>42111.481273148151</v>
      </c>
      <c r="O3115">
        <v>1426699982</v>
      </c>
      <c r="P3115" s="19">
        <f t="shared" si="437"/>
        <v>42081.481273148151</v>
      </c>
      <c r="Q3115" t="b">
        <v>0</v>
      </c>
      <c r="R3115">
        <v>37</v>
      </c>
      <c r="S3115" t="b">
        <v>0</v>
      </c>
      <c r="T3115" t="s">
        <v>8303</v>
      </c>
      <c r="U3115" s="6">
        <f t="shared" si="438"/>
        <v>125.27027027027027</v>
      </c>
      <c r="V3115" t="str">
        <f t="shared" si="439"/>
        <v>theater</v>
      </c>
      <c r="W3115" t="str">
        <f t="shared" si="440"/>
        <v>spaces</v>
      </c>
    </row>
    <row r="3116" spans="1:23" ht="48" x14ac:dyDescent="0.2">
      <c r="A3116" s="5">
        <f t="shared" si="432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e">
        <f t="shared" si="433"/>
        <v>#VALUE!</v>
      </c>
      <c r="I3116" t="str">
        <f t="shared" si="434"/>
        <v>True</v>
      </c>
      <c r="J3116" t="e">
        <f t="shared" si="435"/>
        <v>#VALUE!</v>
      </c>
      <c r="K3116" t="s">
        <v>8224</v>
      </c>
      <c r="L3116" t="s">
        <v>8246</v>
      </c>
      <c r="M3116">
        <v>1411312250</v>
      </c>
      <c r="N3116" s="19">
        <f t="shared" si="436"/>
        <v>41903.382523148146</v>
      </c>
      <c r="O3116">
        <v>1406128250</v>
      </c>
      <c r="P3116" s="19">
        <f t="shared" si="437"/>
        <v>41843.382523148146</v>
      </c>
      <c r="Q3116" t="b">
        <v>0</v>
      </c>
      <c r="R3116">
        <v>0</v>
      </c>
      <c r="S3116" t="b">
        <v>0</v>
      </c>
      <c r="T3116" t="s">
        <v>8303</v>
      </c>
      <c r="U3116" s="6" t="e">
        <f t="shared" si="438"/>
        <v>#DIV/0!</v>
      </c>
      <c r="V3116" t="str">
        <f t="shared" si="439"/>
        <v>theater</v>
      </c>
      <c r="W3116" t="str">
        <f t="shared" si="440"/>
        <v>spaces</v>
      </c>
    </row>
    <row r="3117" spans="1:23" ht="48" x14ac:dyDescent="0.2">
      <c r="A3117" s="5">
        <f t="shared" si="432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e">
        <f t="shared" si="433"/>
        <v>#VALUE!</v>
      </c>
      <c r="I3117" t="str">
        <f t="shared" si="434"/>
        <v>True</v>
      </c>
      <c r="J3117" t="e">
        <f t="shared" si="435"/>
        <v>#VALUE!</v>
      </c>
      <c r="K3117" t="s">
        <v>8235</v>
      </c>
      <c r="L3117" t="s">
        <v>8255</v>
      </c>
      <c r="M3117">
        <v>1465123427</v>
      </c>
      <c r="N3117" s="19">
        <f t="shared" si="436"/>
        <v>42526.197071759263</v>
      </c>
      <c r="O3117">
        <v>1462531427</v>
      </c>
      <c r="P3117" s="19">
        <f t="shared" si="437"/>
        <v>42496.197071759263</v>
      </c>
      <c r="Q3117" t="b">
        <v>0</v>
      </c>
      <c r="R3117">
        <v>1</v>
      </c>
      <c r="S3117" t="b">
        <v>0</v>
      </c>
      <c r="T3117" t="s">
        <v>8303</v>
      </c>
      <c r="U3117" s="6">
        <f t="shared" si="438"/>
        <v>300</v>
      </c>
      <c r="V3117" t="str">
        <f t="shared" si="439"/>
        <v>theater</v>
      </c>
      <c r="W3117" t="str">
        <f t="shared" si="440"/>
        <v>spaces</v>
      </c>
    </row>
    <row r="3118" spans="1:23" ht="48" x14ac:dyDescent="0.2">
      <c r="A3118" s="5">
        <f t="shared" si="432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e">
        <f t="shared" si="433"/>
        <v>#VALUE!</v>
      </c>
      <c r="I3118" t="str">
        <f t="shared" si="434"/>
        <v>True</v>
      </c>
      <c r="J3118" t="e">
        <f t="shared" si="435"/>
        <v>#VALUE!</v>
      </c>
      <c r="K3118" t="s">
        <v>8224</v>
      </c>
      <c r="L3118" t="s">
        <v>8246</v>
      </c>
      <c r="M3118">
        <v>1427890925</v>
      </c>
      <c r="N3118" s="19">
        <f t="shared" si="436"/>
        <v>42095.265335648146</v>
      </c>
      <c r="O3118">
        <v>1426681325</v>
      </c>
      <c r="P3118" s="19">
        <f t="shared" si="437"/>
        <v>42081.265335648146</v>
      </c>
      <c r="Q3118" t="b">
        <v>0</v>
      </c>
      <c r="R3118">
        <v>10</v>
      </c>
      <c r="S3118" t="b">
        <v>0</v>
      </c>
      <c r="T3118" t="s">
        <v>8303</v>
      </c>
      <c r="U3118" s="6">
        <f t="shared" si="438"/>
        <v>43</v>
      </c>
      <c r="V3118" t="str">
        <f t="shared" si="439"/>
        <v>theater</v>
      </c>
      <c r="W3118" t="str">
        <f t="shared" si="440"/>
        <v>spaces</v>
      </c>
    </row>
    <row r="3119" spans="1:23" ht="48" x14ac:dyDescent="0.2">
      <c r="A3119" s="5">
        <f t="shared" si="432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e">
        <f t="shared" si="433"/>
        <v>#VALUE!</v>
      </c>
      <c r="I3119" t="str">
        <f t="shared" si="434"/>
        <v>True</v>
      </c>
      <c r="J3119" t="e">
        <f t="shared" si="435"/>
        <v>#VALUE!</v>
      </c>
      <c r="K3119" t="s">
        <v>8225</v>
      </c>
      <c r="L3119" t="s">
        <v>8247</v>
      </c>
      <c r="M3119">
        <v>1464354720</v>
      </c>
      <c r="N3119" s="19">
        <f t="shared" si="436"/>
        <v>42517.3</v>
      </c>
      <c r="O3119">
        <v>1463648360</v>
      </c>
      <c r="P3119" s="19">
        <f t="shared" si="437"/>
        <v>42509.124537037031</v>
      </c>
      <c r="Q3119" t="b">
        <v>0</v>
      </c>
      <c r="R3119">
        <v>1</v>
      </c>
      <c r="S3119" t="b">
        <v>0</v>
      </c>
      <c r="T3119" t="s">
        <v>8303</v>
      </c>
      <c r="U3119" s="6">
        <f t="shared" si="438"/>
        <v>1</v>
      </c>
      <c r="V3119" t="str">
        <f t="shared" si="439"/>
        <v>theater</v>
      </c>
      <c r="W3119" t="str">
        <f t="shared" si="440"/>
        <v>spaces</v>
      </c>
    </row>
    <row r="3120" spans="1:23" ht="32" x14ac:dyDescent="0.2">
      <c r="A3120" s="5">
        <f t="shared" si="432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e">
        <f t="shared" si="433"/>
        <v>#VALUE!</v>
      </c>
      <c r="I3120" t="str">
        <f t="shared" si="434"/>
        <v>True</v>
      </c>
      <c r="J3120" t="e">
        <f t="shared" si="435"/>
        <v>#VALUE!</v>
      </c>
      <c r="K3120" t="s">
        <v>8235</v>
      </c>
      <c r="L3120" t="s">
        <v>8255</v>
      </c>
      <c r="M3120">
        <v>1467473723</v>
      </c>
      <c r="N3120" s="19">
        <f t="shared" si="436"/>
        <v>42553.399571759262</v>
      </c>
      <c r="O3120">
        <v>1465832123</v>
      </c>
      <c r="P3120" s="19">
        <f t="shared" si="437"/>
        <v>42534.399571759262</v>
      </c>
      <c r="Q3120" t="b">
        <v>0</v>
      </c>
      <c r="R3120">
        <v>2</v>
      </c>
      <c r="S3120" t="b">
        <v>0</v>
      </c>
      <c r="T3120" t="s">
        <v>8303</v>
      </c>
      <c r="U3120" s="6">
        <f t="shared" si="438"/>
        <v>775</v>
      </c>
      <c r="V3120" t="str">
        <f t="shared" si="439"/>
        <v>theater</v>
      </c>
      <c r="W3120" t="str">
        <f t="shared" si="440"/>
        <v>spaces</v>
      </c>
    </row>
    <row r="3121" spans="1:23" ht="48" x14ac:dyDescent="0.2">
      <c r="A3121" s="5">
        <f t="shared" si="432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e">
        <f t="shared" si="433"/>
        <v>#VALUE!</v>
      </c>
      <c r="I3121" t="str">
        <f t="shared" si="434"/>
        <v>True</v>
      </c>
      <c r="J3121" t="e">
        <f t="shared" si="435"/>
        <v>#VALUE!</v>
      </c>
      <c r="K3121" t="s">
        <v>8224</v>
      </c>
      <c r="L3121" t="s">
        <v>8246</v>
      </c>
      <c r="M3121">
        <v>1427414732</v>
      </c>
      <c r="N3121" s="19">
        <f t="shared" si="436"/>
        <v>42089.753842592589</v>
      </c>
      <c r="O3121">
        <v>1424826332</v>
      </c>
      <c r="P3121" s="19">
        <f t="shared" si="437"/>
        <v>42059.79550925926</v>
      </c>
      <c r="Q3121" t="b">
        <v>0</v>
      </c>
      <c r="R3121">
        <v>1</v>
      </c>
      <c r="S3121" t="b">
        <v>0</v>
      </c>
      <c r="T3121" t="s">
        <v>8303</v>
      </c>
      <c r="U3121" s="6">
        <f t="shared" si="438"/>
        <v>5</v>
      </c>
      <c r="V3121" t="str">
        <f t="shared" si="439"/>
        <v>theater</v>
      </c>
      <c r="W3121" t="str">
        <f t="shared" si="440"/>
        <v>spaces</v>
      </c>
    </row>
    <row r="3122" spans="1:23" ht="48" x14ac:dyDescent="0.2">
      <c r="A3122" s="5">
        <f t="shared" si="432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e">
        <f t="shared" si="433"/>
        <v>#VALUE!</v>
      </c>
      <c r="I3122" t="str">
        <f t="shared" si="434"/>
        <v>True</v>
      </c>
      <c r="J3122" t="e">
        <f t="shared" si="435"/>
        <v>#VALUE!</v>
      </c>
      <c r="K3122" t="s">
        <v>8233</v>
      </c>
      <c r="L3122" t="s">
        <v>8249</v>
      </c>
      <c r="M3122">
        <v>1462484196</v>
      </c>
      <c r="N3122" s="19">
        <f t="shared" si="436"/>
        <v>42495.650416666671</v>
      </c>
      <c r="O3122">
        <v>1457303796</v>
      </c>
      <c r="P3122" s="19">
        <f t="shared" si="437"/>
        <v>42435.692083333335</v>
      </c>
      <c r="Q3122" t="b">
        <v>0</v>
      </c>
      <c r="R3122">
        <v>10</v>
      </c>
      <c r="S3122" t="b">
        <v>0</v>
      </c>
      <c r="T3122" t="s">
        <v>8303</v>
      </c>
      <c r="U3122" s="6">
        <f t="shared" si="438"/>
        <v>12.8</v>
      </c>
      <c r="V3122" t="str">
        <f t="shared" si="439"/>
        <v>theater</v>
      </c>
      <c r="W3122" t="str">
        <f t="shared" si="440"/>
        <v>spaces</v>
      </c>
    </row>
    <row r="3123" spans="1:23" ht="32" x14ac:dyDescent="0.2">
      <c r="A3123" s="5">
        <f t="shared" si="432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e">
        <f t="shared" si="433"/>
        <v>#VALUE!</v>
      </c>
      <c r="I3123" t="e">
        <f t="shared" si="434"/>
        <v>#VALUE!</v>
      </c>
      <c r="J3123" t="str">
        <f t="shared" si="435"/>
        <v>True</v>
      </c>
      <c r="K3123" t="s">
        <v>8229</v>
      </c>
      <c r="L3123" t="s">
        <v>8251</v>
      </c>
      <c r="M3123">
        <v>1411748335</v>
      </c>
      <c r="N3123" s="19">
        <f t="shared" si="436"/>
        <v>41908.429803240739</v>
      </c>
      <c r="O3123">
        <v>1406564335</v>
      </c>
      <c r="P3123" s="19">
        <f t="shared" si="437"/>
        <v>41848.429803240739</v>
      </c>
      <c r="Q3123" t="b">
        <v>0</v>
      </c>
      <c r="R3123">
        <v>1</v>
      </c>
      <c r="S3123" t="b">
        <v>0</v>
      </c>
      <c r="T3123" t="s">
        <v>8303</v>
      </c>
      <c r="U3123" s="6">
        <f t="shared" si="438"/>
        <v>10</v>
      </c>
      <c r="V3123" t="str">
        <f t="shared" si="439"/>
        <v>theater</v>
      </c>
      <c r="W3123" t="str">
        <f t="shared" si="440"/>
        <v>spaces</v>
      </c>
    </row>
    <row r="3124" spans="1:23" ht="16" x14ac:dyDescent="0.2">
      <c r="A3124" s="5">
        <f t="shared" si="432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e">
        <f t="shared" si="433"/>
        <v>#VALUE!</v>
      </c>
      <c r="I3124" t="e">
        <f t="shared" si="434"/>
        <v>#VALUE!</v>
      </c>
      <c r="J3124" t="str">
        <f t="shared" si="435"/>
        <v>True</v>
      </c>
      <c r="K3124" t="s">
        <v>8224</v>
      </c>
      <c r="L3124" t="s">
        <v>8246</v>
      </c>
      <c r="M3124">
        <v>1478733732</v>
      </c>
      <c r="N3124" s="19">
        <f t="shared" si="436"/>
        <v>42683.723750000005</v>
      </c>
      <c r="O3124">
        <v>1478298132</v>
      </c>
      <c r="P3124" s="19">
        <f t="shared" si="437"/>
        <v>42678.682083333333</v>
      </c>
      <c r="Q3124" t="b">
        <v>0</v>
      </c>
      <c r="R3124">
        <v>2</v>
      </c>
      <c r="S3124" t="b">
        <v>0</v>
      </c>
      <c r="T3124" t="s">
        <v>8303</v>
      </c>
      <c r="U3124" s="6">
        <f t="shared" si="438"/>
        <v>58</v>
      </c>
      <c r="V3124" t="str">
        <f t="shared" si="439"/>
        <v>theater</v>
      </c>
      <c r="W3124" t="str">
        <f t="shared" si="440"/>
        <v>spaces</v>
      </c>
    </row>
    <row r="3125" spans="1:23" ht="48" x14ac:dyDescent="0.2">
      <c r="A3125" s="5">
        <f t="shared" si="432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e">
        <f t="shared" si="433"/>
        <v>#VALUE!</v>
      </c>
      <c r="I3125" t="e">
        <f t="shared" si="434"/>
        <v>#VALUE!</v>
      </c>
      <c r="J3125" t="str">
        <f t="shared" si="435"/>
        <v>True</v>
      </c>
      <c r="K3125" t="s">
        <v>8224</v>
      </c>
      <c r="L3125" t="s">
        <v>8246</v>
      </c>
      <c r="M3125">
        <v>1468108198</v>
      </c>
      <c r="N3125" s="19">
        <f t="shared" si="436"/>
        <v>42560.743032407408</v>
      </c>
      <c r="O3125">
        <v>1465516198</v>
      </c>
      <c r="P3125" s="19">
        <f t="shared" si="437"/>
        <v>42530.743032407408</v>
      </c>
      <c r="Q3125" t="b">
        <v>0</v>
      </c>
      <c r="R3125">
        <v>348</v>
      </c>
      <c r="S3125" t="b">
        <v>0</v>
      </c>
      <c r="T3125" t="s">
        <v>8303</v>
      </c>
      <c r="U3125" s="6">
        <f t="shared" si="438"/>
        <v>244.80459770114942</v>
      </c>
      <c r="V3125" t="str">
        <f t="shared" si="439"/>
        <v>theater</v>
      </c>
      <c r="W3125" t="str">
        <f t="shared" si="440"/>
        <v>spaces</v>
      </c>
    </row>
    <row r="3126" spans="1:23" ht="32" x14ac:dyDescent="0.2">
      <c r="A3126" s="5">
        <f t="shared" si="432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e">
        <f t="shared" si="433"/>
        <v>#VALUE!</v>
      </c>
      <c r="I3126" t="e">
        <f t="shared" si="434"/>
        <v>#VALUE!</v>
      </c>
      <c r="J3126" t="str">
        <f t="shared" si="435"/>
        <v>True</v>
      </c>
      <c r="K3126" t="s">
        <v>8224</v>
      </c>
      <c r="L3126" t="s">
        <v>8246</v>
      </c>
      <c r="M3126">
        <v>1422902601</v>
      </c>
      <c r="N3126" s="19">
        <f t="shared" si="436"/>
        <v>42037.530104166668</v>
      </c>
      <c r="O3126">
        <v>1417718601</v>
      </c>
      <c r="P3126" s="19">
        <f t="shared" si="437"/>
        <v>41977.530104166668</v>
      </c>
      <c r="Q3126" t="b">
        <v>0</v>
      </c>
      <c r="R3126">
        <v>4</v>
      </c>
      <c r="S3126" t="b">
        <v>0</v>
      </c>
      <c r="T3126" t="s">
        <v>8303</v>
      </c>
      <c r="U3126" s="6">
        <f t="shared" si="438"/>
        <v>6.5</v>
      </c>
      <c r="V3126" t="str">
        <f t="shared" si="439"/>
        <v>theater</v>
      </c>
      <c r="W3126" t="str">
        <f t="shared" si="440"/>
        <v>spaces</v>
      </c>
    </row>
    <row r="3127" spans="1:23" ht="16" x14ac:dyDescent="0.2">
      <c r="A3127" s="5">
        <f t="shared" si="432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e">
        <f t="shared" si="433"/>
        <v>#VALUE!</v>
      </c>
      <c r="I3127" t="e">
        <f t="shared" si="434"/>
        <v>#VALUE!</v>
      </c>
      <c r="J3127" t="str">
        <f t="shared" si="435"/>
        <v>True</v>
      </c>
      <c r="K3127" t="s">
        <v>8224</v>
      </c>
      <c r="L3127" t="s">
        <v>8246</v>
      </c>
      <c r="M3127">
        <v>1452142672</v>
      </c>
      <c r="N3127" s="19">
        <f t="shared" si="436"/>
        <v>42375.95685185185</v>
      </c>
      <c r="O3127">
        <v>1449550672</v>
      </c>
      <c r="P3127" s="19">
        <f t="shared" si="437"/>
        <v>42345.95685185185</v>
      </c>
      <c r="Q3127" t="b">
        <v>0</v>
      </c>
      <c r="R3127">
        <v>0</v>
      </c>
      <c r="S3127" t="b">
        <v>0</v>
      </c>
      <c r="T3127" t="s">
        <v>8303</v>
      </c>
      <c r="U3127" s="6" t="e">
        <f t="shared" si="438"/>
        <v>#DIV/0!</v>
      </c>
      <c r="V3127" t="str">
        <f t="shared" si="439"/>
        <v>theater</v>
      </c>
      <c r="W3127" t="str">
        <f t="shared" si="440"/>
        <v>spaces</v>
      </c>
    </row>
    <row r="3128" spans="1:23" ht="80" x14ac:dyDescent="0.2">
      <c r="A3128" s="5">
        <f t="shared" si="432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e">
        <f t="shared" si="433"/>
        <v>#VALUE!</v>
      </c>
      <c r="I3128" t="e">
        <f t="shared" si="434"/>
        <v>#VALUE!</v>
      </c>
      <c r="J3128" t="str">
        <f t="shared" si="435"/>
        <v>True</v>
      </c>
      <c r="K3128" t="s">
        <v>8224</v>
      </c>
      <c r="L3128" t="s">
        <v>8246</v>
      </c>
      <c r="M3128">
        <v>1459121162</v>
      </c>
      <c r="N3128" s="19">
        <f t="shared" si="436"/>
        <v>42456.726412037038</v>
      </c>
      <c r="O3128">
        <v>1456532762</v>
      </c>
      <c r="P3128" s="19">
        <f t="shared" si="437"/>
        <v>42426.76807870371</v>
      </c>
      <c r="Q3128" t="b">
        <v>0</v>
      </c>
      <c r="R3128">
        <v>17</v>
      </c>
      <c r="S3128" t="b">
        <v>0</v>
      </c>
      <c r="T3128" t="s">
        <v>8303</v>
      </c>
      <c r="U3128" s="6">
        <f t="shared" si="438"/>
        <v>61.176470588235297</v>
      </c>
      <c r="V3128" t="str">
        <f t="shared" si="439"/>
        <v>theater</v>
      </c>
      <c r="W3128" t="str">
        <f t="shared" si="440"/>
        <v>spaces</v>
      </c>
    </row>
    <row r="3129" spans="1:23" ht="48" x14ac:dyDescent="0.2">
      <c r="A3129" s="5">
        <f t="shared" si="432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e">
        <f t="shared" si="433"/>
        <v>#VALUE!</v>
      </c>
      <c r="I3129" t="e">
        <f t="shared" si="434"/>
        <v>#VALUE!</v>
      </c>
      <c r="J3129" t="str">
        <f t="shared" si="435"/>
        <v>True</v>
      </c>
      <c r="K3129" t="s">
        <v>8224</v>
      </c>
      <c r="L3129" t="s">
        <v>8246</v>
      </c>
      <c r="M3129">
        <v>1425242029</v>
      </c>
      <c r="N3129" s="19">
        <f t="shared" si="436"/>
        <v>42064.606817129628</v>
      </c>
      <c r="O3129">
        <v>1422650029</v>
      </c>
      <c r="P3129" s="19">
        <f t="shared" si="437"/>
        <v>42034.606817129628</v>
      </c>
      <c r="Q3129" t="b">
        <v>0</v>
      </c>
      <c r="R3129">
        <v>0</v>
      </c>
      <c r="S3129" t="b">
        <v>0</v>
      </c>
      <c r="T3129" t="s">
        <v>8303</v>
      </c>
      <c r="U3129" s="6" t="e">
        <f t="shared" si="438"/>
        <v>#DIV/0!</v>
      </c>
      <c r="V3129" t="str">
        <f t="shared" si="439"/>
        <v>theater</v>
      </c>
      <c r="W3129" t="str">
        <f t="shared" si="440"/>
        <v>spaces</v>
      </c>
    </row>
    <row r="3130" spans="1:23" ht="48" x14ac:dyDescent="0.2">
      <c r="A3130" s="5">
        <f t="shared" si="432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e">
        <f t="shared" si="433"/>
        <v>#VALUE!</v>
      </c>
      <c r="I3130" t="e">
        <f t="shared" si="434"/>
        <v>#VALUE!</v>
      </c>
      <c r="J3130" t="e">
        <f t="shared" si="435"/>
        <v>#VALUE!</v>
      </c>
      <c r="K3130" t="s">
        <v>8224</v>
      </c>
      <c r="L3130" t="s">
        <v>8246</v>
      </c>
      <c r="M3130">
        <v>1489690141</v>
      </c>
      <c r="N3130" s="19">
        <f t="shared" si="436"/>
        <v>42810.534039351856</v>
      </c>
      <c r="O3130">
        <v>1487101741</v>
      </c>
      <c r="P3130" s="19">
        <f t="shared" si="437"/>
        <v>42780.575706018513</v>
      </c>
      <c r="Q3130" t="b">
        <v>0</v>
      </c>
      <c r="R3130">
        <v>117</v>
      </c>
      <c r="S3130" t="b">
        <v>0</v>
      </c>
      <c r="T3130" t="s">
        <v>8271</v>
      </c>
      <c r="U3130" s="6">
        <f t="shared" si="438"/>
        <v>139.23931623931625</v>
      </c>
      <c r="V3130" t="str">
        <f t="shared" si="439"/>
        <v>theater</v>
      </c>
      <c r="W3130" t="str">
        <f t="shared" si="440"/>
        <v>plays</v>
      </c>
    </row>
    <row r="3131" spans="1:23" ht="48" x14ac:dyDescent="0.2">
      <c r="A3131" s="5">
        <f t="shared" si="432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e">
        <f t="shared" si="433"/>
        <v>#VALUE!</v>
      </c>
      <c r="I3131" t="e">
        <f t="shared" si="434"/>
        <v>#VALUE!</v>
      </c>
      <c r="J3131" t="e">
        <f t="shared" si="435"/>
        <v>#VALUE!</v>
      </c>
      <c r="K3131" t="s">
        <v>8224</v>
      </c>
      <c r="L3131" t="s">
        <v>8246</v>
      </c>
      <c r="M3131">
        <v>1492542819</v>
      </c>
      <c r="N3131" s="19">
        <f t="shared" si="436"/>
        <v>42843.551145833335</v>
      </c>
      <c r="O3131">
        <v>1489090419</v>
      </c>
      <c r="P3131" s="19">
        <f t="shared" si="437"/>
        <v>42803.592812499999</v>
      </c>
      <c r="Q3131" t="b">
        <v>0</v>
      </c>
      <c r="R3131">
        <v>1</v>
      </c>
      <c r="S3131" t="b">
        <v>0</v>
      </c>
      <c r="T3131" t="s">
        <v>8271</v>
      </c>
      <c r="U3131" s="6">
        <f t="shared" si="438"/>
        <v>10</v>
      </c>
      <c r="V3131" t="str">
        <f t="shared" si="439"/>
        <v>theater</v>
      </c>
      <c r="W3131" t="str">
        <f t="shared" si="440"/>
        <v>plays</v>
      </c>
    </row>
    <row r="3132" spans="1:23" ht="32" x14ac:dyDescent="0.2">
      <c r="A3132" s="5">
        <f t="shared" si="432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e">
        <f t="shared" si="433"/>
        <v>#VALUE!</v>
      </c>
      <c r="I3132" t="e">
        <f t="shared" si="434"/>
        <v>#VALUE!</v>
      </c>
      <c r="J3132" t="e">
        <f t="shared" si="435"/>
        <v>#VALUE!</v>
      </c>
      <c r="K3132" t="s">
        <v>8224</v>
      </c>
      <c r="L3132" t="s">
        <v>8246</v>
      </c>
      <c r="M3132">
        <v>1492145940</v>
      </c>
      <c r="N3132" s="19">
        <f t="shared" si="436"/>
        <v>42838.957638888889</v>
      </c>
      <c r="O3132">
        <v>1489504916</v>
      </c>
      <c r="P3132" s="19">
        <f t="shared" si="437"/>
        <v>42808.390231481477</v>
      </c>
      <c r="Q3132" t="b">
        <v>0</v>
      </c>
      <c r="R3132">
        <v>4</v>
      </c>
      <c r="S3132" t="b">
        <v>0</v>
      </c>
      <c r="T3132" t="s">
        <v>8271</v>
      </c>
      <c r="U3132" s="6">
        <f t="shared" si="438"/>
        <v>93.75</v>
      </c>
      <c r="V3132" t="str">
        <f t="shared" si="439"/>
        <v>theater</v>
      </c>
      <c r="W3132" t="str">
        <f t="shared" si="440"/>
        <v>plays</v>
      </c>
    </row>
    <row r="3133" spans="1:23" ht="32" x14ac:dyDescent="0.2">
      <c r="A3133" s="5">
        <f t="shared" si="432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e">
        <f t="shared" si="433"/>
        <v>#VALUE!</v>
      </c>
      <c r="I3133" t="e">
        <f t="shared" si="434"/>
        <v>#VALUE!</v>
      </c>
      <c r="J3133" t="e">
        <f t="shared" si="435"/>
        <v>#VALUE!</v>
      </c>
      <c r="K3133" t="s">
        <v>8224</v>
      </c>
      <c r="L3133" t="s">
        <v>8246</v>
      </c>
      <c r="M3133">
        <v>1491656045</v>
      </c>
      <c r="N3133" s="19">
        <f t="shared" si="436"/>
        <v>42833.287557870368</v>
      </c>
      <c r="O3133">
        <v>1489067645</v>
      </c>
      <c r="P3133" s="19">
        <f t="shared" si="437"/>
        <v>42803.329224537039</v>
      </c>
      <c r="Q3133" t="b">
        <v>0</v>
      </c>
      <c r="R3133">
        <v>12</v>
      </c>
      <c r="S3133" t="b">
        <v>0</v>
      </c>
      <c r="T3133" t="s">
        <v>8271</v>
      </c>
      <c r="U3133" s="6">
        <f t="shared" si="438"/>
        <v>53.75</v>
      </c>
      <c r="V3133" t="str">
        <f t="shared" si="439"/>
        <v>theater</v>
      </c>
      <c r="W3133" t="str">
        <f t="shared" si="440"/>
        <v>plays</v>
      </c>
    </row>
    <row r="3134" spans="1:23" ht="32" x14ac:dyDescent="0.2">
      <c r="A3134" s="5">
        <f t="shared" si="432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e">
        <f t="shared" si="433"/>
        <v>#VALUE!</v>
      </c>
      <c r="I3134" t="e">
        <f t="shared" si="434"/>
        <v>#VALUE!</v>
      </c>
      <c r="J3134" t="e">
        <f t="shared" si="435"/>
        <v>#VALUE!</v>
      </c>
      <c r="K3134" t="s">
        <v>8224</v>
      </c>
      <c r="L3134" t="s">
        <v>8246</v>
      </c>
      <c r="M3134">
        <v>1492759460</v>
      </c>
      <c r="N3134" s="19">
        <f t="shared" si="436"/>
        <v>42846.058564814812</v>
      </c>
      <c r="O3134">
        <v>1487579060</v>
      </c>
      <c r="P3134" s="19">
        <f t="shared" si="437"/>
        <v>42786.100231481483</v>
      </c>
      <c r="Q3134" t="b">
        <v>0</v>
      </c>
      <c r="R3134">
        <v>1</v>
      </c>
      <c r="S3134" t="b">
        <v>0</v>
      </c>
      <c r="T3134" t="s">
        <v>8271</v>
      </c>
      <c r="U3134" s="6">
        <f t="shared" si="438"/>
        <v>10</v>
      </c>
      <c r="V3134" t="str">
        <f t="shared" si="439"/>
        <v>theater</v>
      </c>
      <c r="W3134" t="str">
        <f t="shared" si="440"/>
        <v>plays</v>
      </c>
    </row>
    <row r="3135" spans="1:23" ht="48" x14ac:dyDescent="0.2">
      <c r="A3135" s="5">
        <f t="shared" si="432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e">
        <f t="shared" si="433"/>
        <v>#VALUE!</v>
      </c>
      <c r="I3135" t="e">
        <f t="shared" si="434"/>
        <v>#VALUE!</v>
      </c>
      <c r="J3135" t="e">
        <f t="shared" si="435"/>
        <v>#VALUE!</v>
      </c>
      <c r="K3135" t="s">
        <v>8225</v>
      </c>
      <c r="L3135" t="s">
        <v>8247</v>
      </c>
      <c r="M3135">
        <v>1490358834</v>
      </c>
      <c r="N3135" s="19">
        <f t="shared" si="436"/>
        <v>42818.273541666669</v>
      </c>
      <c r="O3135">
        <v>1487770434</v>
      </c>
      <c r="P3135" s="19">
        <f t="shared" si="437"/>
        <v>42788.315208333333</v>
      </c>
      <c r="Q3135" t="b">
        <v>0</v>
      </c>
      <c r="R3135">
        <v>16</v>
      </c>
      <c r="S3135" t="b">
        <v>0</v>
      </c>
      <c r="T3135" t="s">
        <v>8271</v>
      </c>
      <c r="U3135" s="6">
        <f t="shared" si="438"/>
        <v>33.75</v>
      </c>
      <c r="V3135" t="str">
        <f t="shared" si="439"/>
        <v>theater</v>
      </c>
      <c r="W3135" t="str">
        <f t="shared" si="440"/>
        <v>plays</v>
      </c>
    </row>
    <row r="3136" spans="1:23" ht="48" x14ac:dyDescent="0.2">
      <c r="A3136" s="5">
        <f t="shared" si="432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e">
        <f t="shared" si="433"/>
        <v>#VALUE!</v>
      </c>
      <c r="I3136" t="e">
        <f t="shared" si="434"/>
        <v>#VALUE!</v>
      </c>
      <c r="J3136" t="e">
        <f t="shared" si="435"/>
        <v>#VALUE!</v>
      </c>
      <c r="K3136" t="s">
        <v>8225</v>
      </c>
      <c r="L3136" t="s">
        <v>8247</v>
      </c>
      <c r="M3136">
        <v>1490631419</v>
      </c>
      <c r="N3136" s="19">
        <f t="shared" si="436"/>
        <v>42821.428460648152</v>
      </c>
      <c r="O3136">
        <v>1488820619</v>
      </c>
      <c r="P3136" s="19">
        <f t="shared" si="437"/>
        <v>42800.470127314817</v>
      </c>
      <c r="Q3136" t="b">
        <v>0</v>
      </c>
      <c r="R3136">
        <v>12</v>
      </c>
      <c r="S3136" t="b">
        <v>0</v>
      </c>
      <c r="T3136" t="s">
        <v>8271</v>
      </c>
      <c r="U3136" s="6">
        <f t="shared" si="438"/>
        <v>18.75</v>
      </c>
      <c r="V3136" t="str">
        <f t="shared" si="439"/>
        <v>theater</v>
      </c>
      <c r="W3136" t="str">
        <f t="shared" si="440"/>
        <v>plays</v>
      </c>
    </row>
    <row r="3137" spans="1:23" ht="48" x14ac:dyDescent="0.2">
      <c r="A3137" s="5">
        <f t="shared" si="432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e">
        <f t="shared" si="433"/>
        <v>#VALUE!</v>
      </c>
      <c r="I3137" t="e">
        <f t="shared" si="434"/>
        <v>#VALUE!</v>
      </c>
      <c r="J3137" t="e">
        <f t="shared" si="435"/>
        <v>#VALUE!</v>
      </c>
      <c r="K3137" t="s">
        <v>8224</v>
      </c>
      <c r="L3137" t="s">
        <v>8246</v>
      </c>
      <c r="M3137">
        <v>1491277121</v>
      </c>
      <c r="N3137" s="19">
        <f t="shared" si="436"/>
        <v>42828.901863425926</v>
      </c>
      <c r="O3137">
        <v>1489376321</v>
      </c>
      <c r="P3137" s="19">
        <f t="shared" si="437"/>
        <v>42806.901863425926</v>
      </c>
      <c r="Q3137" t="b">
        <v>0</v>
      </c>
      <c r="R3137">
        <v>7</v>
      </c>
      <c r="S3137" t="b">
        <v>0</v>
      </c>
      <c r="T3137" t="s">
        <v>8271</v>
      </c>
      <c r="U3137" s="6">
        <f t="shared" si="438"/>
        <v>23.142857142857142</v>
      </c>
      <c r="V3137" t="str">
        <f t="shared" si="439"/>
        <v>theater</v>
      </c>
      <c r="W3137" t="str">
        <f t="shared" si="440"/>
        <v>plays</v>
      </c>
    </row>
    <row r="3138" spans="1:23" ht="48" x14ac:dyDescent="0.2">
      <c r="A3138" s="5">
        <f t="shared" si="432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e">
        <f t="shared" si="433"/>
        <v>#VALUE!</v>
      </c>
      <c r="I3138" t="e">
        <f t="shared" si="434"/>
        <v>#VALUE!</v>
      </c>
      <c r="J3138" t="e">
        <f t="shared" si="435"/>
        <v>#VALUE!</v>
      </c>
      <c r="K3138" t="s">
        <v>8225</v>
      </c>
      <c r="L3138" t="s">
        <v>8247</v>
      </c>
      <c r="M3138">
        <v>1491001140</v>
      </c>
      <c r="N3138" s="19">
        <f t="shared" si="436"/>
        <v>42825.707638888889</v>
      </c>
      <c r="O3138">
        <v>1487847954</v>
      </c>
      <c r="P3138" s="19">
        <f t="shared" si="437"/>
        <v>42789.212430555555</v>
      </c>
      <c r="Q3138" t="b">
        <v>0</v>
      </c>
      <c r="R3138">
        <v>22</v>
      </c>
      <c r="S3138" t="b">
        <v>0</v>
      </c>
      <c r="T3138" t="s">
        <v>8271</v>
      </c>
      <c r="U3138" s="6">
        <f t="shared" si="438"/>
        <v>29.045454545454547</v>
      </c>
      <c r="V3138" t="str">
        <f t="shared" si="439"/>
        <v>theater</v>
      </c>
      <c r="W3138" t="str">
        <f t="shared" si="440"/>
        <v>plays</v>
      </c>
    </row>
    <row r="3139" spans="1:23" ht="32" x14ac:dyDescent="0.2">
      <c r="A3139" s="5">
        <f t="shared" ref="A3139:A3202" si="441">F3139/E3139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e">
        <f t="shared" ref="H3139:H3202" si="442">IF(SEARCH("*ccess*",G3139),"True","False")</f>
        <v>#VALUE!</v>
      </c>
      <c r="I3139" t="e">
        <f t="shared" ref="I3139:I3202" si="443">IF(SEARCH("*ail*",G3139),"True","False")</f>
        <v>#VALUE!</v>
      </c>
      <c r="J3139" t="e">
        <f t="shared" ref="J3139:J3202" si="444">IF(SEARCH("*cel*",G3139),"True","False")</f>
        <v>#VALUE!</v>
      </c>
      <c r="K3139" t="s">
        <v>8224</v>
      </c>
      <c r="L3139" t="s">
        <v>8246</v>
      </c>
      <c r="M3139">
        <v>1493838720</v>
      </c>
      <c r="N3139" s="19">
        <f t="shared" ref="N3139:N3202" si="445">(((M3139/60)/60)/24)+DATE(1970,1,1)+(-6/24)</f>
        <v>42858.55</v>
      </c>
      <c r="O3139">
        <v>1489439669</v>
      </c>
      <c r="P3139" s="19">
        <f t="shared" ref="P3139:P3202" si="446">(((O3139/60)/60)/24)+DATE(1970,1,1)+(-6/24)</f>
        <v>42807.635057870371</v>
      </c>
      <c r="Q3139" t="b">
        <v>0</v>
      </c>
      <c r="R3139">
        <v>1</v>
      </c>
      <c r="S3139" t="b">
        <v>0</v>
      </c>
      <c r="T3139" t="s">
        <v>8271</v>
      </c>
      <c r="U3139" s="6">
        <f t="shared" ref="U3139:U3202" si="447">SUM(F3139/R3139)</f>
        <v>50</v>
      </c>
      <c r="V3139" t="str">
        <f t="shared" ref="V3139:V3202" si="448">LEFT(T3139, FIND("/", T3139) -1)</f>
        <v>theater</v>
      </c>
      <c r="W3139" t="str">
        <f t="shared" ref="W3139:W3202" si="449">RIGHT(T3139, LEN(T3139) -FIND("/", T3139))</f>
        <v>plays</v>
      </c>
    </row>
    <row r="3140" spans="1:23" ht="64" x14ac:dyDescent="0.2">
      <c r="A3140" s="5">
        <f t="shared" si="441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e">
        <f t="shared" si="442"/>
        <v>#VALUE!</v>
      </c>
      <c r="I3140" t="e">
        <f t="shared" si="443"/>
        <v>#VALUE!</v>
      </c>
      <c r="J3140" t="e">
        <f t="shared" si="444"/>
        <v>#VALUE!</v>
      </c>
      <c r="K3140" t="s">
        <v>8225</v>
      </c>
      <c r="L3140" t="s">
        <v>8247</v>
      </c>
      <c r="M3140">
        <v>1491233407</v>
      </c>
      <c r="N3140" s="19">
        <f t="shared" si="445"/>
        <v>42828.395914351851</v>
      </c>
      <c r="O3140">
        <v>1489591807</v>
      </c>
      <c r="P3140" s="19">
        <f t="shared" si="446"/>
        <v>42809.395914351851</v>
      </c>
      <c r="Q3140" t="b">
        <v>0</v>
      </c>
      <c r="R3140">
        <v>0</v>
      </c>
      <c r="S3140" t="b">
        <v>0</v>
      </c>
      <c r="T3140" t="s">
        <v>8271</v>
      </c>
      <c r="U3140" s="6" t="e">
        <f t="shared" si="447"/>
        <v>#DIV/0!</v>
      </c>
      <c r="V3140" t="str">
        <f t="shared" si="448"/>
        <v>theater</v>
      </c>
      <c r="W3140" t="str">
        <f t="shared" si="449"/>
        <v>plays</v>
      </c>
    </row>
    <row r="3141" spans="1:23" ht="48" x14ac:dyDescent="0.2">
      <c r="A3141" s="5">
        <f t="shared" si="441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e">
        <f t="shared" si="442"/>
        <v>#VALUE!</v>
      </c>
      <c r="I3141" t="e">
        <f t="shared" si="443"/>
        <v>#VALUE!</v>
      </c>
      <c r="J3141" t="e">
        <f t="shared" si="444"/>
        <v>#VALUE!</v>
      </c>
      <c r="K3141" t="s">
        <v>8238</v>
      </c>
      <c r="L3141" t="s">
        <v>8256</v>
      </c>
      <c r="M3141">
        <v>1490416380</v>
      </c>
      <c r="N3141" s="19">
        <f t="shared" si="445"/>
        <v>42818.939583333333</v>
      </c>
      <c r="O3141">
        <v>1487485760</v>
      </c>
      <c r="P3141" s="19">
        <f t="shared" si="446"/>
        <v>42785.020370370374</v>
      </c>
      <c r="Q3141" t="b">
        <v>0</v>
      </c>
      <c r="R3141">
        <v>6</v>
      </c>
      <c r="S3141" t="b">
        <v>0</v>
      </c>
      <c r="T3141" t="s">
        <v>8271</v>
      </c>
      <c r="U3141" s="6">
        <f t="shared" si="447"/>
        <v>450</v>
      </c>
      <c r="V3141" t="str">
        <f t="shared" si="448"/>
        <v>theater</v>
      </c>
      <c r="W3141" t="str">
        <f t="shared" si="449"/>
        <v>plays</v>
      </c>
    </row>
    <row r="3142" spans="1:23" ht="48" x14ac:dyDescent="0.2">
      <c r="A3142" s="5">
        <f t="shared" si="441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e">
        <f t="shared" si="442"/>
        <v>#VALUE!</v>
      </c>
      <c r="I3142" t="e">
        <f t="shared" si="443"/>
        <v>#VALUE!</v>
      </c>
      <c r="J3142" t="e">
        <f t="shared" si="444"/>
        <v>#VALUE!</v>
      </c>
      <c r="K3142" t="s">
        <v>8230</v>
      </c>
      <c r="L3142" t="s">
        <v>8249</v>
      </c>
      <c r="M3142">
        <v>1491581703</v>
      </c>
      <c r="N3142" s="19">
        <f t="shared" si="445"/>
        <v>42832.427118055552</v>
      </c>
      <c r="O3142">
        <v>1488993303</v>
      </c>
      <c r="P3142" s="19">
        <f t="shared" si="446"/>
        <v>42802.468784722223</v>
      </c>
      <c r="Q3142" t="b">
        <v>0</v>
      </c>
      <c r="R3142">
        <v>4</v>
      </c>
      <c r="S3142" t="b">
        <v>0</v>
      </c>
      <c r="T3142" t="s">
        <v>8271</v>
      </c>
      <c r="U3142" s="6">
        <f t="shared" si="447"/>
        <v>24</v>
      </c>
      <c r="V3142" t="str">
        <f t="shared" si="448"/>
        <v>theater</v>
      </c>
      <c r="W3142" t="str">
        <f t="shared" si="449"/>
        <v>plays</v>
      </c>
    </row>
    <row r="3143" spans="1:23" ht="64" x14ac:dyDescent="0.2">
      <c r="A3143" s="5">
        <f t="shared" si="441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e">
        <f t="shared" si="442"/>
        <v>#VALUE!</v>
      </c>
      <c r="I3143" t="e">
        <f t="shared" si="443"/>
        <v>#VALUE!</v>
      </c>
      <c r="J3143" t="e">
        <f t="shared" si="444"/>
        <v>#VALUE!</v>
      </c>
      <c r="K3143" t="s">
        <v>8233</v>
      </c>
      <c r="L3143" t="s">
        <v>8249</v>
      </c>
      <c r="M3143">
        <v>1492372800</v>
      </c>
      <c r="N3143" s="19">
        <f t="shared" si="445"/>
        <v>42841.583333333328</v>
      </c>
      <c r="O3143">
        <v>1488823488</v>
      </c>
      <c r="P3143" s="19">
        <f t="shared" si="446"/>
        <v>42800.503333333334</v>
      </c>
      <c r="Q3143" t="b">
        <v>0</v>
      </c>
      <c r="R3143">
        <v>8</v>
      </c>
      <c r="S3143" t="b">
        <v>0</v>
      </c>
      <c r="T3143" t="s">
        <v>8271</v>
      </c>
      <c r="U3143" s="6">
        <f t="shared" si="447"/>
        <v>32.25</v>
      </c>
      <c r="V3143" t="str">
        <f t="shared" si="448"/>
        <v>theater</v>
      </c>
      <c r="W3143" t="str">
        <f t="shared" si="449"/>
        <v>plays</v>
      </c>
    </row>
    <row r="3144" spans="1:23" ht="48" x14ac:dyDescent="0.2">
      <c r="A3144" s="5">
        <f t="shared" si="441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e">
        <f t="shared" si="442"/>
        <v>#VALUE!</v>
      </c>
      <c r="I3144" t="e">
        <f t="shared" si="443"/>
        <v>#VALUE!</v>
      </c>
      <c r="J3144" t="e">
        <f t="shared" si="444"/>
        <v>#VALUE!</v>
      </c>
      <c r="K3144" t="s">
        <v>8225</v>
      </c>
      <c r="L3144" t="s">
        <v>8247</v>
      </c>
      <c r="M3144">
        <v>1489922339</v>
      </c>
      <c r="N3144" s="19">
        <f t="shared" si="445"/>
        <v>42813.221516203703</v>
      </c>
      <c r="O3144">
        <v>1487333939</v>
      </c>
      <c r="P3144" s="19">
        <f t="shared" si="446"/>
        <v>42783.263182870374</v>
      </c>
      <c r="Q3144" t="b">
        <v>0</v>
      </c>
      <c r="R3144">
        <v>3</v>
      </c>
      <c r="S3144" t="b">
        <v>0</v>
      </c>
      <c r="T3144" t="s">
        <v>8271</v>
      </c>
      <c r="U3144" s="6">
        <f t="shared" si="447"/>
        <v>15</v>
      </c>
      <c r="V3144" t="str">
        <f t="shared" si="448"/>
        <v>theater</v>
      </c>
      <c r="W3144" t="str">
        <f t="shared" si="449"/>
        <v>plays</v>
      </c>
    </row>
    <row r="3145" spans="1:23" ht="64" x14ac:dyDescent="0.2">
      <c r="A3145" s="5">
        <f t="shared" si="441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e">
        <f t="shared" si="442"/>
        <v>#VALUE!</v>
      </c>
      <c r="I3145" t="e">
        <f t="shared" si="443"/>
        <v>#VALUE!</v>
      </c>
      <c r="J3145" t="e">
        <f t="shared" si="444"/>
        <v>#VALUE!</v>
      </c>
      <c r="K3145" t="s">
        <v>8225</v>
      </c>
      <c r="L3145" t="s">
        <v>8247</v>
      </c>
      <c r="M3145">
        <v>1491726956</v>
      </c>
      <c r="N3145" s="19">
        <f t="shared" si="445"/>
        <v>42834.108287037037</v>
      </c>
      <c r="O3145">
        <v>1489480556</v>
      </c>
      <c r="P3145" s="19">
        <f t="shared" si="446"/>
        <v>42808.108287037037</v>
      </c>
      <c r="Q3145" t="b">
        <v>0</v>
      </c>
      <c r="R3145">
        <v>0</v>
      </c>
      <c r="S3145" t="b">
        <v>0</v>
      </c>
      <c r="T3145" t="s">
        <v>8271</v>
      </c>
      <c r="U3145" s="6" t="e">
        <f t="shared" si="447"/>
        <v>#DIV/0!</v>
      </c>
      <c r="V3145" t="str">
        <f t="shared" si="448"/>
        <v>theater</v>
      </c>
      <c r="W3145" t="str">
        <f t="shared" si="449"/>
        <v>plays</v>
      </c>
    </row>
    <row r="3146" spans="1:23" ht="64" x14ac:dyDescent="0.2">
      <c r="A3146" s="5">
        <f t="shared" si="441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e">
        <f t="shared" si="442"/>
        <v>#VALUE!</v>
      </c>
      <c r="I3146" t="e">
        <f t="shared" si="443"/>
        <v>#VALUE!</v>
      </c>
      <c r="J3146" t="e">
        <f t="shared" si="444"/>
        <v>#VALUE!</v>
      </c>
      <c r="K3146" t="s">
        <v>8224</v>
      </c>
      <c r="L3146" t="s">
        <v>8246</v>
      </c>
      <c r="M3146">
        <v>1489903200</v>
      </c>
      <c r="N3146" s="19">
        <f t="shared" si="445"/>
        <v>42813</v>
      </c>
      <c r="O3146">
        <v>1488459307</v>
      </c>
      <c r="P3146" s="19">
        <f t="shared" si="446"/>
        <v>42796.288275462968</v>
      </c>
      <c r="Q3146" t="b">
        <v>0</v>
      </c>
      <c r="R3146">
        <v>30</v>
      </c>
      <c r="S3146" t="b">
        <v>0</v>
      </c>
      <c r="T3146" t="s">
        <v>8271</v>
      </c>
      <c r="U3146" s="6">
        <f t="shared" si="447"/>
        <v>251.33333333333334</v>
      </c>
      <c r="V3146" t="str">
        <f t="shared" si="448"/>
        <v>theater</v>
      </c>
      <c r="W3146" t="str">
        <f t="shared" si="449"/>
        <v>plays</v>
      </c>
    </row>
    <row r="3147" spans="1:23" ht="32" x14ac:dyDescent="0.2">
      <c r="A3147" s="5">
        <f t="shared" si="441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e">
        <f t="shared" si="442"/>
        <v>#VALUE!</v>
      </c>
      <c r="I3147" t="e">
        <f t="shared" si="443"/>
        <v>#VALUE!</v>
      </c>
      <c r="J3147" t="e">
        <f t="shared" si="444"/>
        <v>#VALUE!</v>
      </c>
      <c r="K3147" t="s">
        <v>8224</v>
      </c>
      <c r="L3147" t="s">
        <v>8246</v>
      </c>
      <c r="M3147">
        <v>1490659134</v>
      </c>
      <c r="N3147" s="19">
        <f t="shared" si="445"/>
        <v>42821.749236111107</v>
      </c>
      <c r="O3147">
        <v>1485478734</v>
      </c>
      <c r="P3147" s="19">
        <f t="shared" si="446"/>
        <v>42761.790902777779</v>
      </c>
      <c r="Q3147" t="b">
        <v>0</v>
      </c>
      <c r="R3147">
        <v>0</v>
      </c>
      <c r="S3147" t="b">
        <v>0</v>
      </c>
      <c r="T3147" t="s">
        <v>8271</v>
      </c>
      <c r="U3147" s="6" t="e">
        <f t="shared" si="447"/>
        <v>#DIV/0!</v>
      </c>
      <c r="V3147" t="str">
        <f t="shared" si="448"/>
        <v>theater</v>
      </c>
      <c r="W3147" t="str">
        <f t="shared" si="449"/>
        <v>plays</v>
      </c>
    </row>
    <row r="3148" spans="1:23" ht="32" x14ac:dyDescent="0.2">
      <c r="A3148" s="5">
        <f t="shared" si="441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e">
        <f t="shared" si="442"/>
        <v>#VALUE!</v>
      </c>
      <c r="I3148" t="e">
        <f t="shared" si="443"/>
        <v>#VALUE!</v>
      </c>
      <c r="J3148" t="e">
        <f t="shared" si="444"/>
        <v>#VALUE!</v>
      </c>
      <c r="K3148" t="s">
        <v>8238</v>
      </c>
      <c r="L3148" t="s">
        <v>8256</v>
      </c>
      <c r="M3148">
        <v>1492356166</v>
      </c>
      <c r="N3148" s="19">
        <f t="shared" si="445"/>
        <v>42841.390810185185</v>
      </c>
      <c r="O3148">
        <v>1488471766</v>
      </c>
      <c r="P3148" s="19">
        <f t="shared" si="446"/>
        <v>42796.432476851856</v>
      </c>
      <c r="Q3148" t="b">
        <v>0</v>
      </c>
      <c r="R3148">
        <v>12</v>
      </c>
      <c r="S3148" t="b">
        <v>0</v>
      </c>
      <c r="T3148" t="s">
        <v>8271</v>
      </c>
      <c r="U3148" s="6">
        <f t="shared" si="447"/>
        <v>437.5</v>
      </c>
      <c r="V3148" t="str">
        <f t="shared" si="448"/>
        <v>theater</v>
      </c>
      <c r="W3148" t="str">
        <f t="shared" si="449"/>
        <v>plays</v>
      </c>
    </row>
    <row r="3149" spans="1:23" ht="48" x14ac:dyDescent="0.2">
      <c r="A3149" s="5">
        <f t="shared" si="441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tr">
        <f t="shared" si="442"/>
        <v>True</v>
      </c>
      <c r="I3149" t="e">
        <f t="shared" si="443"/>
        <v>#VALUE!</v>
      </c>
      <c r="J3149" t="e">
        <f t="shared" si="444"/>
        <v>#VALUE!</v>
      </c>
      <c r="K3149" t="s">
        <v>8224</v>
      </c>
      <c r="L3149" t="s">
        <v>8246</v>
      </c>
      <c r="M3149">
        <v>1415319355</v>
      </c>
      <c r="N3149" s="19">
        <f t="shared" si="445"/>
        <v>41949.761053240742</v>
      </c>
      <c r="O3149">
        <v>1411859755</v>
      </c>
      <c r="P3149" s="19">
        <f t="shared" si="446"/>
        <v>41909.719386574077</v>
      </c>
      <c r="Q3149" t="b">
        <v>1</v>
      </c>
      <c r="R3149">
        <v>213</v>
      </c>
      <c r="S3149" t="b">
        <v>1</v>
      </c>
      <c r="T3149" t="s">
        <v>8271</v>
      </c>
      <c r="U3149" s="6">
        <f t="shared" si="447"/>
        <v>110.35211267605634</v>
      </c>
      <c r="V3149" t="str">
        <f t="shared" si="448"/>
        <v>theater</v>
      </c>
      <c r="W3149" t="str">
        <f t="shared" si="449"/>
        <v>plays</v>
      </c>
    </row>
    <row r="3150" spans="1:23" ht="32" x14ac:dyDescent="0.2">
      <c r="A3150" s="5">
        <f t="shared" si="441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tr">
        <f t="shared" si="442"/>
        <v>True</v>
      </c>
      <c r="I3150" t="e">
        <f t="shared" si="443"/>
        <v>#VALUE!</v>
      </c>
      <c r="J3150" t="e">
        <f t="shared" si="444"/>
        <v>#VALUE!</v>
      </c>
      <c r="K3150" t="s">
        <v>8224</v>
      </c>
      <c r="L3150" t="s">
        <v>8246</v>
      </c>
      <c r="M3150">
        <v>1412136000</v>
      </c>
      <c r="N3150" s="19">
        <f t="shared" si="445"/>
        <v>41912.916666666664</v>
      </c>
      <c r="O3150">
        <v>1410278284</v>
      </c>
      <c r="P3150" s="19">
        <f t="shared" si="446"/>
        <v>41891.415324074071</v>
      </c>
      <c r="Q3150" t="b">
        <v>1</v>
      </c>
      <c r="R3150">
        <v>57</v>
      </c>
      <c r="S3150" t="b">
        <v>1</v>
      </c>
      <c r="T3150" t="s">
        <v>8271</v>
      </c>
      <c r="U3150" s="6">
        <f t="shared" si="447"/>
        <v>41.421052631578945</v>
      </c>
      <c r="V3150" t="str">
        <f t="shared" si="448"/>
        <v>theater</v>
      </c>
      <c r="W3150" t="str">
        <f t="shared" si="449"/>
        <v>plays</v>
      </c>
    </row>
    <row r="3151" spans="1:23" ht="48" x14ac:dyDescent="0.2">
      <c r="A3151" s="5">
        <f t="shared" si="441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tr">
        <f t="shared" si="442"/>
        <v>True</v>
      </c>
      <c r="I3151" t="e">
        <f t="shared" si="443"/>
        <v>#VALUE!</v>
      </c>
      <c r="J3151" t="e">
        <f t="shared" si="444"/>
        <v>#VALUE!</v>
      </c>
      <c r="K3151" t="s">
        <v>8224</v>
      </c>
      <c r="L3151" t="s">
        <v>8246</v>
      </c>
      <c r="M3151">
        <v>1354845600</v>
      </c>
      <c r="N3151" s="19">
        <f t="shared" si="445"/>
        <v>41249.833333333336</v>
      </c>
      <c r="O3151">
        <v>1352766300</v>
      </c>
      <c r="P3151" s="19">
        <f t="shared" si="446"/>
        <v>41225.767361111109</v>
      </c>
      <c r="Q3151" t="b">
        <v>1</v>
      </c>
      <c r="R3151">
        <v>25</v>
      </c>
      <c r="S3151" t="b">
        <v>1</v>
      </c>
      <c r="T3151" t="s">
        <v>8271</v>
      </c>
      <c r="U3151" s="6">
        <f t="shared" si="447"/>
        <v>52</v>
      </c>
      <c r="V3151" t="str">
        <f t="shared" si="448"/>
        <v>theater</v>
      </c>
      <c r="W3151" t="str">
        <f t="shared" si="449"/>
        <v>plays</v>
      </c>
    </row>
    <row r="3152" spans="1:23" ht="64" x14ac:dyDescent="0.2">
      <c r="A3152" s="5">
        <f t="shared" si="441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tr">
        <f t="shared" si="442"/>
        <v>True</v>
      </c>
      <c r="I3152" t="e">
        <f t="shared" si="443"/>
        <v>#VALUE!</v>
      </c>
      <c r="J3152" t="e">
        <f t="shared" si="444"/>
        <v>#VALUE!</v>
      </c>
      <c r="K3152" t="s">
        <v>8224</v>
      </c>
      <c r="L3152" t="s">
        <v>8246</v>
      </c>
      <c r="M3152">
        <v>1295928000</v>
      </c>
      <c r="N3152" s="19">
        <f t="shared" si="445"/>
        <v>40567.916666666664</v>
      </c>
      <c r="O3152">
        <v>1288160403</v>
      </c>
      <c r="P3152" s="19">
        <f t="shared" si="446"/>
        <v>40478.013923611114</v>
      </c>
      <c r="Q3152" t="b">
        <v>1</v>
      </c>
      <c r="R3152">
        <v>104</v>
      </c>
      <c r="S3152" t="b">
        <v>1</v>
      </c>
      <c r="T3152" t="s">
        <v>8271</v>
      </c>
      <c r="U3152" s="6">
        <f t="shared" si="447"/>
        <v>33.990384615384613</v>
      </c>
      <c r="V3152" t="str">
        <f t="shared" si="448"/>
        <v>theater</v>
      </c>
      <c r="W3152" t="str">
        <f t="shared" si="449"/>
        <v>plays</v>
      </c>
    </row>
    <row r="3153" spans="1:23" ht="32" x14ac:dyDescent="0.2">
      <c r="A3153" s="5">
        <f t="shared" si="441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tr">
        <f t="shared" si="442"/>
        <v>True</v>
      </c>
      <c r="I3153" t="e">
        <f t="shared" si="443"/>
        <v>#VALUE!</v>
      </c>
      <c r="J3153" t="e">
        <f t="shared" si="444"/>
        <v>#VALUE!</v>
      </c>
      <c r="K3153" t="s">
        <v>8224</v>
      </c>
      <c r="L3153" t="s">
        <v>8246</v>
      </c>
      <c r="M3153">
        <v>1410379774</v>
      </c>
      <c r="N3153" s="19">
        <f t="shared" si="445"/>
        <v>41892.58997685185</v>
      </c>
      <c r="O3153">
        <v>1407787774</v>
      </c>
      <c r="P3153" s="19">
        <f t="shared" si="446"/>
        <v>41862.58997685185</v>
      </c>
      <c r="Q3153" t="b">
        <v>1</v>
      </c>
      <c r="R3153">
        <v>34</v>
      </c>
      <c r="S3153" t="b">
        <v>1</v>
      </c>
      <c r="T3153" t="s">
        <v>8271</v>
      </c>
      <c r="U3153" s="6">
        <f t="shared" si="447"/>
        <v>103.35294117647059</v>
      </c>
      <c r="V3153" t="str">
        <f t="shared" si="448"/>
        <v>theater</v>
      </c>
      <c r="W3153" t="str">
        <f t="shared" si="449"/>
        <v>plays</v>
      </c>
    </row>
    <row r="3154" spans="1:23" ht="48" x14ac:dyDescent="0.2">
      <c r="A3154" s="5">
        <f t="shared" si="441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tr">
        <f t="shared" si="442"/>
        <v>True</v>
      </c>
      <c r="I3154" t="e">
        <f t="shared" si="443"/>
        <v>#VALUE!</v>
      </c>
      <c r="J3154" t="e">
        <f t="shared" si="444"/>
        <v>#VALUE!</v>
      </c>
      <c r="K3154" t="s">
        <v>8225</v>
      </c>
      <c r="L3154" t="s">
        <v>8247</v>
      </c>
      <c r="M3154">
        <v>1383425367</v>
      </c>
      <c r="N3154" s="19">
        <f t="shared" si="445"/>
        <v>41580.617673611108</v>
      </c>
      <c r="O3154">
        <v>1380833367</v>
      </c>
      <c r="P3154" s="19">
        <f t="shared" si="446"/>
        <v>41550.617673611108</v>
      </c>
      <c r="Q3154" t="b">
        <v>1</v>
      </c>
      <c r="R3154">
        <v>67</v>
      </c>
      <c r="S3154" t="b">
        <v>1</v>
      </c>
      <c r="T3154" t="s">
        <v>8271</v>
      </c>
      <c r="U3154" s="6">
        <f t="shared" si="447"/>
        <v>34.791044776119406</v>
      </c>
      <c r="V3154" t="str">
        <f t="shared" si="448"/>
        <v>theater</v>
      </c>
      <c r="W3154" t="str">
        <f t="shared" si="449"/>
        <v>plays</v>
      </c>
    </row>
    <row r="3155" spans="1:23" ht="48" x14ac:dyDescent="0.2">
      <c r="A3155" s="5">
        <f t="shared" si="441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tr">
        <f t="shared" si="442"/>
        <v>True</v>
      </c>
      <c r="I3155" t="e">
        <f t="shared" si="443"/>
        <v>#VALUE!</v>
      </c>
      <c r="J3155" t="e">
        <f t="shared" si="444"/>
        <v>#VALUE!</v>
      </c>
      <c r="K3155" t="s">
        <v>8224</v>
      </c>
      <c r="L3155" t="s">
        <v>8246</v>
      </c>
      <c r="M3155">
        <v>1304225940</v>
      </c>
      <c r="N3155" s="19">
        <f t="shared" si="445"/>
        <v>40663.957638888889</v>
      </c>
      <c r="O3155">
        <v>1301542937</v>
      </c>
      <c r="P3155" s="19">
        <f t="shared" si="446"/>
        <v>40632.904363425929</v>
      </c>
      <c r="Q3155" t="b">
        <v>1</v>
      </c>
      <c r="R3155">
        <v>241</v>
      </c>
      <c r="S3155" t="b">
        <v>1</v>
      </c>
      <c r="T3155" t="s">
        <v>8271</v>
      </c>
      <c r="U3155" s="6">
        <f t="shared" si="447"/>
        <v>41.773858921161825</v>
      </c>
      <c r="V3155" t="str">
        <f t="shared" si="448"/>
        <v>theater</v>
      </c>
      <c r="W3155" t="str">
        <f t="shared" si="449"/>
        <v>plays</v>
      </c>
    </row>
    <row r="3156" spans="1:23" ht="48" x14ac:dyDescent="0.2">
      <c r="A3156" s="5">
        <f t="shared" si="441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tr">
        <f t="shared" si="442"/>
        <v>True</v>
      </c>
      <c r="I3156" t="e">
        <f t="shared" si="443"/>
        <v>#VALUE!</v>
      </c>
      <c r="J3156" t="e">
        <f t="shared" si="444"/>
        <v>#VALUE!</v>
      </c>
      <c r="K3156" t="s">
        <v>8224</v>
      </c>
      <c r="L3156" t="s">
        <v>8246</v>
      </c>
      <c r="M3156">
        <v>1333310458</v>
      </c>
      <c r="N3156" s="19">
        <f t="shared" si="445"/>
        <v>41000.584004629629</v>
      </c>
      <c r="O3156">
        <v>1330722058</v>
      </c>
      <c r="P3156" s="19">
        <f t="shared" si="446"/>
        <v>40970.625671296293</v>
      </c>
      <c r="Q3156" t="b">
        <v>1</v>
      </c>
      <c r="R3156">
        <v>123</v>
      </c>
      <c r="S3156" t="b">
        <v>1</v>
      </c>
      <c r="T3156" t="s">
        <v>8271</v>
      </c>
      <c r="U3156" s="6">
        <f t="shared" si="447"/>
        <v>64.268292682926827</v>
      </c>
      <c r="V3156" t="str">
        <f t="shared" si="448"/>
        <v>theater</v>
      </c>
      <c r="W3156" t="str">
        <f t="shared" si="449"/>
        <v>plays</v>
      </c>
    </row>
    <row r="3157" spans="1:23" ht="48" x14ac:dyDescent="0.2">
      <c r="A3157" s="5">
        <f t="shared" si="441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tr">
        <f t="shared" si="442"/>
        <v>True</v>
      </c>
      <c r="I3157" t="e">
        <f t="shared" si="443"/>
        <v>#VALUE!</v>
      </c>
      <c r="J3157" t="e">
        <f t="shared" si="444"/>
        <v>#VALUE!</v>
      </c>
      <c r="K3157" t="s">
        <v>8225</v>
      </c>
      <c r="L3157" t="s">
        <v>8247</v>
      </c>
      <c r="M3157">
        <v>1356004725</v>
      </c>
      <c r="N3157" s="19">
        <f t="shared" si="445"/>
        <v>41263.249131944445</v>
      </c>
      <c r="O3157">
        <v>1353412725</v>
      </c>
      <c r="P3157" s="19">
        <f t="shared" si="446"/>
        <v>41233.249131944445</v>
      </c>
      <c r="Q3157" t="b">
        <v>1</v>
      </c>
      <c r="R3157">
        <v>302</v>
      </c>
      <c r="S3157" t="b">
        <v>1</v>
      </c>
      <c r="T3157" t="s">
        <v>8271</v>
      </c>
      <c r="U3157" s="6">
        <f t="shared" si="447"/>
        <v>31.209370860927152</v>
      </c>
      <c r="V3157" t="str">
        <f t="shared" si="448"/>
        <v>theater</v>
      </c>
      <c r="W3157" t="str">
        <f t="shared" si="449"/>
        <v>plays</v>
      </c>
    </row>
    <row r="3158" spans="1:23" ht="48" x14ac:dyDescent="0.2">
      <c r="A3158" s="5">
        <f t="shared" si="441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tr">
        <f t="shared" si="442"/>
        <v>True</v>
      </c>
      <c r="I3158" t="e">
        <f t="shared" si="443"/>
        <v>#VALUE!</v>
      </c>
      <c r="J3158" t="e">
        <f t="shared" si="444"/>
        <v>#VALUE!</v>
      </c>
      <c r="K3158" t="s">
        <v>8224</v>
      </c>
      <c r="L3158" t="s">
        <v>8246</v>
      </c>
      <c r="M3158">
        <v>1338591144</v>
      </c>
      <c r="N3158" s="19">
        <f t="shared" si="445"/>
        <v>41061.703055555554</v>
      </c>
      <c r="O3158">
        <v>1335567144</v>
      </c>
      <c r="P3158" s="19">
        <f t="shared" si="446"/>
        <v>41026.703055555554</v>
      </c>
      <c r="Q3158" t="b">
        <v>1</v>
      </c>
      <c r="R3158">
        <v>89</v>
      </c>
      <c r="S3158" t="b">
        <v>1</v>
      </c>
      <c r="T3158" t="s">
        <v>8271</v>
      </c>
      <c r="U3158" s="6">
        <f t="shared" si="447"/>
        <v>62.921348314606739</v>
      </c>
      <c r="V3158" t="str">
        <f t="shared" si="448"/>
        <v>theater</v>
      </c>
      <c r="W3158" t="str">
        <f t="shared" si="449"/>
        <v>plays</v>
      </c>
    </row>
    <row r="3159" spans="1:23" ht="32" x14ac:dyDescent="0.2">
      <c r="A3159" s="5">
        <f t="shared" si="441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tr">
        <f t="shared" si="442"/>
        <v>True</v>
      </c>
      <c r="I3159" t="e">
        <f t="shared" si="443"/>
        <v>#VALUE!</v>
      </c>
      <c r="J3159" t="e">
        <f t="shared" si="444"/>
        <v>#VALUE!</v>
      </c>
      <c r="K3159" t="s">
        <v>8224</v>
      </c>
      <c r="L3159" t="s">
        <v>8246</v>
      </c>
      <c r="M3159">
        <v>1405746000</v>
      </c>
      <c r="N3159" s="19">
        <f t="shared" si="445"/>
        <v>41838.958333333336</v>
      </c>
      <c r="O3159">
        <v>1404932105</v>
      </c>
      <c r="P3159" s="19">
        <f t="shared" si="446"/>
        <v>41829.538252314815</v>
      </c>
      <c r="Q3159" t="b">
        <v>1</v>
      </c>
      <c r="R3159">
        <v>41</v>
      </c>
      <c r="S3159" t="b">
        <v>1</v>
      </c>
      <c r="T3159" t="s">
        <v>8271</v>
      </c>
      <c r="U3159" s="6">
        <f t="shared" si="447"/>
        <v>98.536585365853654</v>
      </c>
      <c r="V3159" t="str">
        <f t="shared" si="448"/>
        <v>theater</v>
      </c>
      <c r="W3159" t="str">
        <f t="shared" si="449"/>
        <v>plays</v>
      </c>
    </row>
    <row r="3160" spans="1:23" ht="32" x14ac:dyDescent="0.2">
      <c r="A3160" s="5">
        <f t="shared" si="441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tr">
        <f t="shared" si="442"/>
        <v>True</v>
      </c>
      <c r="I3160" t="e">
        <f t="shared" si="443"/>
        <v>#VALUE!</v>
      </c>
      <c r="J3160" t="e">
        <f t="shared" si="444"/>
        <v>#VALUE!</v>
      </c>
      <c r="K3160" t="s">
        <v>8224</v>
      </c>
      <c r="L3160" t="s">
        <v>8246</v>
      </c>
      <c r="M3160">
        <v>1374523752</v>
      </c>
      <c r="N3160" s="19">
        <f t="shared" si="445"/>
        <v>41477.589722222219</v>
      </c>
      <c r="O3160">
        <v>1371931752</v>
      </c>
      <c r="P3160" s="19">
        <f t="shared" si="446"/>
        <v>41447.589722222219</v>
      </c>
      <c r="Q3160" t="b">
        <v>1</v>
      </c>
      <c r="R3160">
        <v>69</v>
      </c>
      <c r="S3160" t="b">
        <v>1</v>
      </c>
      <c r="T3160" t="s">
        <v>8271</v>
      </c>
      <c r="U3160" s="6">
        <f t="shared" si="447"/>
        <v>82.608695652173907</v>
      </c>
      <c r="V3160" t="str">
        <f t="shared" si="448"/>
        <v>theater</v>
      </c>
      <c r="W3160" t="str">
        <f t="shared" si="449"/>
        <v>plays</v>
      </c>
    </row>
    <row r="3161" spans="1:23" ht="32" x14ac:dyDescent="0.2">
      <c r="A3161" s="5">
        <f t="shared" si="441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tr">
        <f t="shared" si="442"/>
        <v>True</v>
      </c>
      <c r="I3161" t="e">
        <f t="shared" si="443"/>
        <v>#VALUE!</v>
      </c>
      <c r="J3161" t="e">
        <f t="shared" si="444"/>
        <v>#VALUE!</v>
      </c>
      <c r="K3161" t="s">
        <v>8224</v>
      </c>
      <c r="L3161" t="s">
        <v>8246</v>
      </c>
      <c r="M3161">
        <v>1326927600</v>
      </c>
      <c r="N3161" s="19">
        <f t="shared" si="445"/>
        <v>40926.708333333336</v>
      </c>
      <c r="O3161">
        <v>1323221761</v>
      </c>
      <c r="P3161" s="19">
        <f t="shared" si="446"/>
        <v>40883.816678240742</v>
      </c>
      <c r="Q3161" t="b">
        <v>1</v>
      </c>
      <c r="R3161">
        <v>52</v>
      </c>
      <c r="S3161" t="b">
        <v>1</v>
      </c>
      <c r="T3161" t="s">
        <v>8271</v>
      </c>
      <c r="U3161" s="6">
        <f t="shared" si="447"/>
        <v>38.504230769230773</v>
      </c>
      <c r="V3161" t="str">
        <f t="shared" si="448"/>
        <v>theater</v>
      </c>
      <c r="W3161" t="str">
        <f t="shared" si="449"/>
        <v>plays</v>
      </c>
    </row>
    <row r="3162" spans="1:23" ht="48" x14ac:dyDescent="0.2">
      <c r="A3162" s="5">
        <f t="shared" si="441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tr">
        <f t="shared" si="442"/>
        <v>True</v>
      </c>
      <c r="I3162" t="e">
        <f t="shared" si="443"/>
        <v>#VALUE!</v>
      </c>
      <c r="J3162" t="e">
        <f t="shared" si="444"/>
        <v>#VALUE!</v>
      </c>
      <c r="K3162" t="s">
        <v>8224</v>
      </c>
      <c r="L3162" t="s">
        <v>8246</v>
      </c>
      <c r="M3162">
        <v>1407905940</v>
      </c>
      <c r="N3162" s="19">
        <f t="shared" si="445"/>
        <v>41863.957638888889</v>
      </c>
      <c r="O3162">
        <v>1405923687</v>
      </c>
      <c r="P3162" s="19">
        <f t="shared" si="446"/>
        <v>41841.01489583333</v>
      </c>
      <c r="Q3162" t="b">
        <v>1</v>
      </c>
      <c r="R3162">
        <v>57</v>
      </c>
      <c r="S3162" t="b">
        <v>1</v>
      </c>
      <c r="T3162" t="s">
        <v>8271</v>
      </c>
      <c r="U3162" s="6">
        <f t="shared" si="447"/>
        <v>80.15789473684211</v>
      </c>
      <c r="V3162" t="str">
        <f t="shared" si="448"/>
        <v>theater</v>
      </c>
      <c r="W3162" t="str">
        <f t="shared" si="449"/>
        <v>plays</v>
      </c>
    </row>
    <row r="3163" spans="1:23" ht="48" x14ac:dyDescent="0.2">
      <c r="A3163" s="5">
        <f t="shared" si="441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tr">
        <f t="shared" si="442"/>
        <v>True</v>
      </c>
      <c r="I3163" t="e">
        <f t="shared" si="443"/>
        <v>#VALUE!</v>
      </c>
      <c r="J3163" t="e">
        <f t="shared" si="444"/>
        <v>#VALUE!</v>
      </c>
      <c r="K3163" t="s">
        <v>8225</v>
      </c>
      <c r="L3163" t="s">
        <v>8247</v>
      </c>
      <c r="M3163">
        <v>1413377522</v>
      </c>
      <c r="N3163" s="19">
        <f t="shared" si="445"/>
        <v>41927.286134259259</v>
      </c>
      <c r="O3163">
        <v>1410785522</v>
      </c>
      <c r="P3163" s="19">
        <f t="shared" si="446"/>
        <v>41897.286134259259</v>
      </c>
      <c r="Q3163" t="b">
        <v>1</v>
      </c>
      <c r="R3163">
        <v>74</v>
      </c>
      <c r="S3163" t="b">
        <v>1</v>
      </c>
      <c r="T3163" t="s">
        <v>8271</v>
      </c>
      <c r="U3163" s="6">
        <f t="shared" si="447"/>
        <v>28.405405405405407</v>
      </c>
      <c r="V3163" t="str">
        <f t="shared" si="448"/>
        <v>theater</v>
      </c>
      <c r="W3163" t="str">
        <f t="shared" si="449"/>
        <v>plays</v>
      </c>
    </row>
    <row r="3164" spans="1:23" ht="48" x14ac:dyDescent="0.2">
      <c r="A3164" s="5">
        <f t="shared" si="441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tr">
        <f t="shared" si="442"/>
        <v>True</v>
      </c>
      <c r="I3164" t="e">
        <f t="shared" si="443"/>
        <v>#VALUE!</v>
      </c>
      <c r="J3164" t="e">
        <f t="shared" si="444"/>
        <v>#VALUE!</v>
      </c>
      <c r="K3164" t="s">
        <v>8224</v>
      </c>
      <c r="L3164" t="s">
        <v>8246</v>
      </c>
      <c r="M3164">
        <v>1404698400</v>
      </c>
      <c r="N3164" s="19">
        <f t="shared" si="445"/>
        <v>41826.833333333336</v>
      </c>
      <c r="O3164">
        <v>1402331262</v>
      </c>
      <c r="P3164" s="19">
        <f t="shared" si="446"/>
        <v>41799.435902777775</v>
      </c>
      <c r="Q3164" t="b">
        <v>1</v>
      </c>
      <c r="R3164">
        <v>63</v>
      </c>
      <c r="S3164" t="b">
        <v>1</v>
      </c>
      <c r="T3164" t="s">
        <v>8271</v>
      </c>
      <c r="U3164" s="6">
        <f t="shared" si="447"/>
        <v>80.730158730158735</v>
      </c>
      <c r="V3164" t="str">
        <f t="shared" si="448"/>
        <v>theater</v>
      </c>
      <c r="W3164" t="str">
        <f t="shared" si="449"/>
        <v>plays</v>
      </c>
    </row>
    <row r="3165" spans="1:23" ht="48" x14ac:dyDescent="0.2">
      <c r="A3165" s="5">
        <f t="shared" si="441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tr">
        <f t="shared" si="442"/>
        <v>True</v>
      </c>
      <c r="I3165" t="e">
        <f t="shared" si="443"/>
        <v>#VALUE!</v>
      </c>
      <c r="J3165" t="e">
        <f t="shared" si="444"/>
        <v>#VALUE!</v>
      </c>
      <c r="K3165" t="s">
        <v>8224</v>
      </c>
      <c r="L3165" t="s">
        <v>8246</v>
      </c>
      <c r="M3165">
        <v>1402855525</v>
      </c>
      <c r="N3165" s="19">
        <f t="shared" si="445"/>
        <v>41805.503761574073</v>
      </c>
      <c r="O3165">
        <v>1400263525</v>
      </c>
      <c r="P3165" s="19">
        <f t="shared" si="446"/>
        <v>41775.503761574073</v>
      </c>
      <c r="Q3165" t="b">
        <v>1</v>
      </c>
      <c r="R3165">
        <v>72</v>
      </c>
      <c r="S3165" t="b">
        <v>1</v>
      </c>
      <c r="T3165" t="s">
        <v>8271</v>
      </c>
      <c r="U3165" s="6">
        <f t="shared" si="447"/>
        <v>200.69444444444446</v>
      </c>
      <c r="V3165" t="str">
        <f t="shared" si="448"/>
        <v>theater</v>
      </c>
      <c r="W3165" t="str">
        <f t="shared" si="449"/>
        <v>plays</v>
      </c>
    </row>
    <row r="3166" spans="1:23" ht="48" x14ac:dyDescent="0.2">
      <c r="A3166" s="5">
        <f t="shared" si="441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tr">
        <f t="shared" si="442"/>
        <v>True</v>
      </c>
      <c r="I3166" t="e">
        <f t="shared" si="443"/>
        <v>#VALUE!</v>
      </c>
      <c r="J3166" t="e">
        <f t="shared" si="444"/>
        <v>#VALUE!</v>
      </c>
      <c r="K3166" t="s">
        <v>8224</v>
      </c>
      <c r="L3166" t="s">
        <v>8246</v>
      </c>
      <c r="M3166">
        <v>1402341615</v>
      </c>
      <c r="N3166" s="19">
        <f t="shared" si="445"/>
        <v>41799.55572916667</v>
      </c>
      <c r="O3166">
        <v>1399490415</v>
      </c>
      <c r="P3166" s="19">
        <f t="shared" si="446"/>
        <v>41766.55572916667</v>
      </c>
      <c r="Q3166" t="b">
        <v>1</v>
      </c>
      <c r="R3166">
        <v>71</v>
      </c>
      <c r="S3166" t="b">
        <v>1</v>
      </c>
      <c r="T3166" t="s">
        <v>8271</v>
      </c>
      <c r="U3166" s="6">
        <f t="shared" si="447"/>
        <v>37.591549295774648</v>
      </c>
      <c r="V3166" t="str">
        <f t="shared" si="448"/>
        <v>theater</v>
      </c>
      <c r="W3166" t="str">
        <f t="shared" si="449"/>
        <v>plays</v>
      </c>
    </row>
    <row r="3167" spans="1:23" ht="48" x14ac:dyDescent="0.2">
      <c r="A3167" s="5">
        <f t="shared" si="441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tr">
        <f t="shared" si="442"/>
        <v>True</v>
      </c>
      <c r="I3167" t="e">
        <f t="shared" si="443"/>
        <v>#VALUE!</v>
      </c>
      <c r="J3167" t="e">
        <f t="shared" si="444"/>
        <v>#VALUE!</v>
      </c>
      <c r="K3167" t="s">
        <v>8224</v>
      </c>
      <c r="L3167" t="s">
        <v>8246</v>
      </c>
      <c r="M3167">
        <v>1304395140</v>
      </c>
      <c r="N3167" s="19">
        <f t="shared" si="445"/>
        <v>40665.915972222225</v>
      </c>
      <c r="O3167">
        <v>1302493760</v>
      </c>
      <c r="P3167" s="19">
        <f t="shared" si="446"/>
        <v>40643.909259259257</v>
      </c>
      <c r="Q3167" t="b">
        <v>1</v>
      </c>
      <c r="R3167">
        <v>21</v>
      </c>
      <c r="S3167" t="b">
        <v>1</v>
      </c>
      <c r="T3167" t="s">
        <v>8271</v>
      </c>
      <c r="U3167" s="6">
        <f t="shared" si="447"/>
        <v>58.095238095238095</v>
      </c>
      <c r="V3167" t="str">
        <f t="shared" si="448"/>
        <v>theater</v>
      </c>
      <c r="W3167" t="str">
        <f t="shared" si="449"/>
        <v>plays</v>
      </c>
    </row>
    <row r="3168" spans="1:23" ht="48" x14ac:dyDescent="0.2">
      <c r="A3168" s="5">
        <f t="shared" si="441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tr">
        <f t="shared" si="442"/>
        <v>True</v>
      </c>
      <c r="I3168" t="e">
        <f t="shared" si="443"/>
        <v>#VALUE!</v>
      </c>
      <c r="J3168" t="e">
        <f t="shared" si="444"/>
        <v>#VALUE!</v>
      </c>
      <c r="K3168" t="s">
        <v>8224</v>
      </c>
      <c r="L3168" t="s">
        <v>8246</v>
      </c>
      <c r="M3168">
        <v>1416988740</v>
      </c>
      <c r="N3168" s="19">
        <f t="shared" si="445"/>
        <v>41969.082638888889</v>
      </c>
      <c r="O3168">
        <v>1414514153</v>
      </c>
      <c r="P3168" s="19">
        <f t="shared" si="446"/>
        <v>41940.44158564815</v>
      </c>
      <c r="Q3168" t="b">
        <v>1</v>
      </c>
      <c r="R3168">
        <v>930</v>
      </c>
      <c r="S3168" t="b">
        <v>1</v>
      </c>
      <c r="T3168" t="s">
        <v>8271</v>
      </c>
      <c r="U3168" s="6">
        <f t="shared" si="447"/>
        <v>60.300892473118282</v>
      </c>
      <c r="V3168" t="str">
        <f t="shared" si="448"/>
        <v>theater</v>
      </c>
      <c r="W3168" t="str">
        <f t="shared" si="449"/>
        <v>plays</v>
      </c>
    </row>
    <row r="3169" spans="1:23" ht="32" x14ac:dyDescent="0.2">
      <c r="A3169" s="5">
        <f t="shared" si="441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tr">
        <f t="shared" si="442"/>
        <v>True</v>
      </c>
      <c r="I3169" t="e">
        <f t="shared" si="443"/>
        <v>#VALUE!</v>
      </c>
      <c r="J3169" t="e">
        <f t="shared" si="444"/>
        <v>#VALUE!</v>
      </c>
      <c r="K3169" t="s">
        <v>8224</v>
      </c>
      <c r="L3169" t="s">
        <v>8246</v>
      </c>
      <c r="M3169">
        <v>1406952781</v>
      </c>
      <c r="N3169" s="19">
        <f t="shared" si="445"/>
        <v>41852.925706018519</v>
      </c>
      <c r="O3169">
        <v>1405743181</v>
      </c>
      <c r="P3169" s="19">
        <f t="shared" si="446"/>
        <v>41838.925706018519</v>
      </c>
      <c r="Q3169" t="b">
        <v>1</v>
      </c>
      <c r="R3169">
        <v>55</v>
      </c>
      <c r="S3169" t="b">
        <v>1</v>
      </c>
      <c r="T3169" t="s">
        <v>8271</v>
      </c>
      <c r="U3169" s="6">
        <f t="shared" si="447"/>
        <v>63.363636363636367</v>
      </c>
      <c r="V3169" t="str">
        <f t="shared" si="448"/>
        <v>theater</v>
      </c>
      <c r="W3169" t="str">
        <f t="shared" si="449"/>
        <v>plays</v>
      </c>
    </row>
    <row r="3170" spans="1:23" ht="48" x14ac:dyDescent="0.2">
      <c r="A3170" s="5">
        <f t="shared" si="441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tr">
        <f t="shared" si="442"/>
        <v>True</v>
      </c>
      <c r="I3170" t="e">
        <f t="shared" si="443"/>
        <v>#VALUE!</v>
      </c>
      <c r="J3170" t="e">
        <f t="shared" si="444"/>
        <v>#VALUE!</v>
      </c>
      <c r="K3170" t="s">
        <v>8224</v>
      </c>
      <c r="L3170" t="s">
        <v>8246</v>
      </c>
      <c r="M3170">
        <v>1402696800</v>
      </c>
      <c r="N3170" s="19">
        <f t="shared" si="445"/>
        <v>41803.666666666664</v>
      </c>
      <c r="O3170">
        <v>1399948353</v>
      </c>
      <c r="P3170" s="19">
        <f t="shared" si="446"/>
        <v>41771.855937500004</v>
      </c>
      <c r="Q3170" t="b">
        <v>1</v>
      </c>
      <c r="R3170">
        <v>61</v>
      </c>
      <c r="S3170" t="b">
        <v>1</v>
      </c>
      <c r="T3170" t="s">
        <v>8271</v>
      </c>
      <c r="U3170" s="6">
        <f t="shared" si="447"/>
        <v>50.901639344262293</v>
      </c>
      <c r="V3170" t="str">
        <f t="shared" si="448"/>
        <v>theater</v>
      </c>
      <c r="W3170" t="str">
        <f t="shared" si="449"/>
        <v>plays</v>
      </c>
    </row>
    <row r="3171" spans="1:23" ht="32" x14ac:dyDescent="0.2">
      <c r="A3171" s="5">
        <f t="shared" si="441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tr">
        <f t="shared" si="442"/>
        <v>True</v>
      </c>
      <c r="I3171" t="e">
        <f t="shared" si="443"/>
        <v>#VALUE!</v>
      </c>
      <c r="J3171" t="e">
        <f t="shared" si="444"/>
        <v>#VALUE!</v>
      </c>
      <c r="K3171" t="s">
        <v>8224</v>
      </c>
      <c r="L3171" t="s">
        <v>8246</v>
      </c>
      <c r="M3171">
        <v>1386910740</v>
      </c>
      <c r="N3171" s="19">
        <f t="shared" si="445"/>
        <v>41620.957638888889</v>
      </c>
      <c r="O3171">
        <v>1384364561</v>
      </c>
      <c r="P3171" s="19">
        <f t="shared" si="446"/>
        <v>41591.487974537034</v>
      </c>
      <c r="Q3171" t="b">
        <v>1</v>
      </c>
      <c r="R3171">
        <v>82</v>
      </c>
      <c r="S3171" t="b">
        <v>1</v>
      </c>
      <c r="T3171" t="s">
        <v>8271</v>
      </c>
      <c r="U3171" s="6">
        <f t="shared" si="447"/>
        <v>100.5</v>
      </c>
      <c r="V3171" t="str">
        <f t="shared" si="448"/>
        <v>theater</v>
      </c>
      <c r="W3171" t="str">
        <f t="shared" si="449"/>
        <v>plays</v>
      </c>
    </row>
    <row r="3172" spans="1:23" ht="32" x14ac:dyDescent="0.2">
      <c r="A3172" s="5">
        <f t="shared" si="441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tr">
        <f t="shared" si="442"/>
        <v>True</v>
      </c>
      <c r="I3172" t="e">
        <f t="shared" si="443"/>
        <v>#VALUE!</v>
      </c>
      <c r="J3172" t="e">
        <f t="shared" si="444"/>
        <v>#VALUE!</v>
      </c>
      <c r="K3172" t="s">
        <v>8224</v>
      </c>
      <c r="L3172" t="s">
        <v>8246</v>
      </c>
      <c r="M3172">
        <v>1404273600</v>
      </c>
      <c r="N3172" s="19">
        <f t="shared" si="445"/>
        <v>41821.916666666664</v>
      </c>
      <c r="O3172">
        <v>1401414944</v>
      </c>
      <c r="P3172" s="19">
        <f t="shared" si="446"/>
        <v>41788.830370370371</v>
      </c>
      <c r="Q3172" t="b">
        <v>1</v>
      </c>
      <c r="R3172">
        <v>71</v>
      </c>
      <c r="S3172" t="b">
        <v>1</v>
      </c>
      <c r="T3172" t="s">
        <v>8271</v>
      </c>
      <c r="U3172" s="6">
        <f t="shared" si="447"/>
        <v>31.619718309859156</v>
      </c>
      <c r="V3172" t="str">
        <f t="shared" si="448"/>
        <v>theater</v>
      </c>
      <c r="W3172" t="str">
        <f t="shared" si="449"/>
        <v>plays</v>
      </c>
    </row>
    <row r="3173" spans="1:23" ht="48" x14ac:dyDescent="0.2">
      <c r="A3173" s="5">
        <f t="shared" si="441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tr">
        <f t="shared" si="442"/>
        <v>True</v>
      </c>
      <c r="I3173" t="e">
        <f t="shared" si="443"/>
        <v>#VALUE!</v>
      </c>
      <c r="J3173" t="e">
        <f t="shared" si="444"/>
        <v>#VALUE!</v>
      </c>
      <c r="K3173" t="s">
        <v>8225</v>
      </c>
      <c r="L3173" t="s">
        <v>8247</v>
      </c>
      <c r="M3173">
        <v>1462545358</v>
      </c>
      <c r="N3173" s="19">
        <f t="shared" si="445"/>
        <v>42496.358310185184</v>
      </c>
      <c r="O3173">
        <v>1459953358</v>
      </c>
      <c r="P3173" s="19">
        <f t="shared" si="446"/>
        <v>42466.358310185184</v>
      </c>
      <c r="Q3173" t="b">
        <v>1</v>
      </c>
      <c r="R3173">
        <v>117</v>
      </c>
      <c r="S3173" t="b">
        <v>1</v>
      </c>
      <c r="T3173" t="s">
        <v>8271</v>
      </c>
      <c r="U3173" s="6">
        <f t="shared" si="447"/>
        <v>65.102564102564102</v>
      </c>
      <c r="V3173" t="str">
        <f t="shared" si="448"/>
        <v>theater</v>
      </c>
      <c r="W3173" t="str">
        <f t="shared" si="449"/>
        <v>plays</v>
      </c>
    </row>
    <row r="3174" spans="1:23" ht="48" x14ac:dyDescent="0.2">
      <c r="A3174" s="5">
        <f t="shared" si="441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tr">
        <f t="shared" si="442"/>
        <v>True</v>
      </c>
      <c r="I3174" t="e">
        <f t="shared" si="443"/>
        <v>#VALUE!</v>
      </c>
      <c r="J3174" t="e">
        <f t="shared" si="444"/>
        <v>#VALUE!</v>
      </c>
      <c r="K3174" t="s">
        <v>8224</v>
      </c>
      <c r="L3174" t="s">
        <v>8246</v>
      </c>
      <c r="M3174">
        <v>1329240668</v>
      </c>
      <c r="N3174" s="19">
        <f t="shared" si="445"/>
        <v>40953.479953703703</v>
      </c>
      <c r="O3174">
        <v>1326648668</v>
      </c>
      <c r="P3174" s="19">
        <f t="shared" si="446"/>
        <v>40923.479953703703</v>
      </c>
      <c r="Q3174" t="b">
        <v>1</v>
      </c>
      <c r="R3174">
        <v>29</v>
      </c>
      <c r="S3174" t="b">
        <v>1</v>
      </c>
      <c r="T3174" t="s">
        <v>8271</v>
      </c>
      <c r="U3174" s="6">
        <f t="shared" si="447"/>
        <v>79.310344827586206</v>
      </c>
      <c r="V3174" t="str">
        <f t="shared" si="448"/>
        <v>theater</v>
      </c>
      <c r="W3174" t="str">
        <f t="shared" si="449"/>
        <v>plays</v>
      </c>
    </row>
    <row r="3175" spans="1:23" ht="48" x14ac:dyDescent="0.2">
      <c r="A3175" s="5">
        <f t="shared" si="441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tr">
        <f t="shared" si="442"/>
        <v>True</v>
      </c>
      <c r="I3175" t="e">
        <f t="shared" si="443"/>
        <v>#VALUE!</v>
      </c>
      <c r="J3175" t="e">
        <f t="shared" si="444"/>
        <v>#VALUE!</v>
      </c>
      <c r="K3175" t="s">
        <v>8224</v>
      </c>
      <c r="L3175" t="s">
        <v>8246</v>
      </c>
      <c r="M3175">
        <v>1411765492</v>
      </c>
      <c r="N3175" s="19">
        <f t="shared" si="445"/>
        <v>41908.628379629627</v>
      </c>
      <c r="O3175">
        <v>1409173492</v>
      </c>
      <c r="P3175" s="19">
        <f t="shared" si="446"/>
        <v>41878.628379629627</v>
      </c>
      <c r="Q3175" t="b">
        <v>1</v>
      </c>
      <c r="R3175">
        <v>74</v>
      </c>
      <c r="S3175" t="b">
        <v>1</v>
      </c>
      <c r="T3175" t="s">
        <v>8271</v>
      </c>
      <c r="U3175" s="6">
        <f t="shared" si="447"/>
        <v>139.18918918918919</v>
      </c>
      <c r="V3175" t="str">
        <f t="shared" si="448"/>
        <v>theater</v>
      </c>
      <c r="W3175" t="str">
        <f t="shared" si="449"/>
        <v>plays</v>
      </c>
    </row>
    <row r="3176" spans="1:23" ht="48" x14ac:dyDescent="0.2">
      <c r="A3176" s="5">
        <f t="shared" si="441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tr">
        <f t="shared" si="442"/>
        <v>True</v>
      </c>
      <c r="I3176" t="e">
        <f t="shared" si="443"/>
        <v>#VALUE!</v>
      </c>
      <c r="J3176" t="e">
        <f t="shared" si="444"/>
        <v>#VALUE!</v>
      </c>
      <c r="K3176" t="s">
        <v>8224</v>
      </c>
      <c r="L3176" t="s">
        <v>8246</v>
      </c>
      <c r="M3176">
        <v>1408999508</v>
      </c>
      <c r="N3176" s="19">
        <f t="shared" si="445"/>
        <v>41876.614675925928</v>
      </c>
      <c r="O3176">
        <v>1407789908</v>
      </c>
      <c r="P3176" s="19">
        <f t="shared" si="446"/>
        <v>41862.614675925928</v>
      </c>
      <c r="Q3176" t="b">
        <v>1</v>
      </c>
      <c r="R3176">
        <v>23</v>
      </c>
      <c r="S3176" t="b">
        <v>1</v>
      </c>
      <c r="T3176" t="s">
        <v>8271</v>
      </c>
      <c r="U3176" s="6">
        <f t="shared" si="447"/>
        <v>131.91304347826087</v>
      </c>
      <c r="V3176" t="str">
        <f t="shared" si="448"/>
        <v>theater</v>
      </c>
      <c r="W3176" t="str">
        <f t="shared" si="449"/>
        <v>plays</v>
      </c>
    </row>
    <row r="3177" spans="1:23" ht="48" x14ac:dyDescent="0.2">
      <c r="A3177" s="5">
        <f t="shared" si="441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tr">
        <f t="shared" si="442"/>
        <v>True</v>
      </c>
      <c r="I3177" t="e">
        <f t="shared" si="443"/>
        <v>#VALUE!</v>
      </c>
      <c r="J3177" t="e">
        <f t="shared" si="444"/>
        <v>#VALUE!</v>
      </c>
      <c r="K3177" t="s">
        <v>8224</v>
      </c>
      <c r="L3177" t="s">
        <v>8246</v>
      </c>
      <c r="M3177">
        <v>1297977427</v>
      </c>
      <c r="N3177" s="19">
        <f t="shared" si="445"/>
        <v>40591.636886574073</v>
      </c>
      <c r="O3177">
        <v>1292793427</v>
      </c>
      <c r="P3177" s="19">
        <f t="shared" si="446"/>
        <v>40531.636886574073</v>
      </c>
      <c r="Q3177" t="b">
        <v>1</v>
      </c>
      <c r="R3177">
        <v>60</v>
      </c>
      <c r="S3177" t="b">
        <v>1</v>
      </c>
      <c r="T3177" t="s">
        <v>8271</v>
      </c>
      <c r="U3177" s="6">
        <f t="shared" si="447"/>
        <v>91.3</v>
      </c>
      <c r="V3177" t="str">
        <f t="shared" si="448"/>
        <v>theater</v>
      </c>
      <c r="W3177" t="str">
        <f t="shared" si="449"/>
        <v>plays</v>
      </c>
    </row>
    <row r="3178" spans="1:23" ht="48" x14ac:dyDescent="0.2">
      <c r="A3178" s="5">
        <f t="shared" si="441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tr">
        <f t="shared" si="442"/>
        <v>True</v>
      </c>
      <c r="I3178" t="e">
        <f t="shared" si="443"/>
        <v>#VALUE!</v>
      </c>
      <c r="J3178" t="e">
        <f t="shared" si="444"/>
        <v>#VALUE!</v>
      </c>
      <c r="K3178" t="s">
        <v>8224</v>
      </c>
      <c r="L3178" t="s">
        <v>8246</v>
      </c>
      <c r="M3178">
        <v>1376838000</v>
      </c>
      <c r="N3178" s="19">
        <f t="shared" si="445"/>
        <v>41504.375</v>
      </c>
      <c r="O3178">
        <v>1374531631</v>
      </c>
      <c r="P3178" s="19">
        <f t="shared" si="446"/>
        <v>41477.680914351848</v>
      </c>
      <c r="Q3178" t="b">
        <v>1</v>
      </c>
      <c r="R3178">
        <v>55</v>
      </c>
      <c r="S3178" t="b">
        <v>1</v>
      </c>
      <c r="T3178" t="s">
        <v>8271</v>
      </c>
      <c r="U3178" s="6">
        <f t="shared" si="447"/>
        <v>39.672727272727272</v>
      </c>
      <c r="V3178" t="str">
        <f t="shared" si="448"/>
        <v>theater</v>
      </c>
      <c r="W3178" t="str">
        <f t="shared" si="449"/>
        <v>plays</v>
      </c>
    </row>
    <row r="3179" spans="1:23" ht="48" x14ac:dyDescent="0.2">
      <c r="A3179" s="5">
        <f t="shared" si="441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tr">
        <f t="shared" si="442"/>
        <v>True</v>
      </c>
      <c r="I3179" t="e">
        <f t="shared" si="443"/>
        <v>#VALUE!</v>
      </c>
      <c r="J3179" t="e">
        <f t="shared" si="444"/>
        <v>#VALUE!</v>
      </c>
      <c r="K3179" t="s">
        <v>8224</v>
      </c>
      <c r="L3179" t="s">
        <v>8246</v>
      </c>
      <c r="M3179">
        <v>1403366409</v>
      </c>
      <c r="N3179" s="19">
        <f t="shared" si="445"/>
        <v>41811.416770833333</v>
      </c>
      <c r="O3179">
        <v>1400774409</v>
      </c>
      <c r="P3179" s="19">
        <f t="shared" si="446"/>
        <v>41781.416770833333</v>
      </c>
      <c r="Q3179" t="b">
        <v>1</v>
      </c>
      <c r="R3179">
        <v>51</v>
      </c>
      <c r="S3179" t="b">
        <v>1</v>
      </c>
      <c r="T3179" t="s">
        <v>8271</v>
      </c>
      <c r="U3179" s="6">
        <f t="shared" si="447"/>
        <v>57.549019607843135</v>
      </c>
      <c r="V3179" t="str">
        <f t="shared" si="448"/>
        <v>theater</v>
      </c>
      <c r="W3179" t="str">
        <f t="shared" si="449"/>
        <v>plays</v>
      </c>
    </row>
    <row r="3180" spans="1:23" ht="48" x14ac:dyDescent="0.2">
      <c r="A3180" s="5">
        <f t="shared" si="441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tr">
        <f t="shared" si="442"/>
        <v>True</v>
      </c>
      <c r="I3180" t="e">
        <f t="shared" si="443"/>
        <v>#VALUE!</v>
      </c>
      <c r="J3180" t="e">
        <f t="shared" si="444"/>
        <v>#VALUE!</v>
      </c>
      <c r="K3180" t="s">
        <v>8225</v>
      </c>
      <c r="L3180" t="s">
        <v>8247</v>
      </c>
      <c r="M3180">
        <v>1405521075</v>
      </c>
      <c r="N3180" s="19">
        <f t="shared" si="445"/>
        <v>41836.355034722219</v>
      </c>
      <c r="O3180">
        <v>1402929075</v>
      </c>
      <c r="P3180" s="19">
        <f t="shared" si="446"/>
        <v>41806.355034722219</v>
      </c>
      <c r="Q3180" t="b">
        <v>1</v>
      </c>
      <c r="R3180">
        <v>78</v>
      </c>
      <c r="S3180" t="b">
        <v>1</v>
      </c>
      <c r="T3180" t="s">
        <v>8271</v>
      </c>
      <c r="U3180" s="6">
        <f t="shared" si="447"/>
        <v>33.025641025641029</v>
      </c>
      <c r="V3180" t="str">
        <f t="shared" si="448"/>
        <v>theater</v>
      </c>
      <c r="W3180" t="str">
        <f t="shared" si="449"/>
        <v>plays</v>
      </c>
    </row>
    <row r="3181" spans="1:23" ht="32" x14ac:dyDescent="0.2">
      <c r="A3181" s="5">
        <f t="shared" si="441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tr">
        <f t="shared" si="442"/>
        <v>True</v>
      </c>
      <c r="I3181" t="e">
        <f t="shared" si="443"/>
        <v>#VALUE!</v>
      </c>
      <c r="J3181" t="e">
        <f t="shared" si="444"/>
        <v>#VALUE!</v>
      </c>
      <c r="K3181" t="s">
        <v>8224</v>
      </c>
      <c r="L3181" t="s">
        <v>8246</v>
      </c>
      <c r="M3181">
        <v>1367859071</v>
      </c>
      <c r="N3181" s="19">
        <f t="shared" si="445"/>
        <v>41400.452210648145</v>
      </c>
      <c r="O3181">
        <v>1365699071</v>
      </c>
      <c r="P3181" s="19">
        <f t="shared" si="446"/>
        <v>41375.452210648145</v>
      </c>
      <c r="Q3181" t="b">
        <v>1</v>
      </c>
      <c r="R3181">
        <v>62</v>
      </c>
      <c r="S3181" t="b">
        <v>1</v>
      </c>
      <c r="T3181" t="s">
        <v>8271</v>
      </c>
      <c r="U3181" s="6">
        <f t="shared" si="447"/>
        <v>77.335806451612896</v>
      </c>
      <c r="V3181" t="str">
        <f t="shared" si="448"/>
        <v>theater</v>
      </c>
      <c r="W3181" t="str">
        <f t="shared" si="449"/>
        <v>plays</v>
      </c>
    </row>
    <row r="3182" spans="1:23" ht="48" x14ac:dyDescent="0.2">
      <c r="A3182" s="5">
        <f t="shared" si="441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tr">
        <f t="shared" si="442"/>
        <v>True</v>
      </c>
      <c r="I3182" t="e">
        <f t="shared" si="443"/>
        <v>#VALUE!</v>
      </c>
      <c r="J3182" t="e">
        <f t="shared" si="444"/>
        <v>#VALUE!</v>
      </c>
      <c r="K3182" t="s">
        <v>8225</v>
      </c>
      <c r="L3182" t="s">
        <v>8247</v>
      </c>
      <c r="M3182">
        <v>1403258049</v>
      </c>
      <c r="N3182" s="19">
        <f t="shared" si="445"/>
        <v>41810.162604166668</v>
      </c>
      <c r="O3182">
        <v>1400666049</v>
      </c>
      <c r="P3182" s="19">
        <f t="shared" si="446"/>
        <v>41780.162604166668</v>
      </c>
      <c r="Q3182" t="b">
        <v>1</v>
      </c>
      <c r="R3182">
        <v>45</v>
      </c>
      <c r="S3182" t="b">
        <v>1</v>
      </c>
      <c r="T3182" t="s">
        <v>8271</v>
      </c>
      <c r="U3182" s="6">
        <f t="shared" si="447"/>
        <v>31.933333333333334</v>
      </c>
      <c r="V3182" t="str">
        <f t="shared" si="448"/>
        <v>theater</v>
      </c>
      <c r="W3182" t="str">
        <f t="shared" si="449"/>
        <v>plays</v>
      </c>
    </row>
    <row r="3183" spans="1:23" ht="48" x14ac:dyDescent="0.2">
      <c r="A3183" s="5">
        <f t="shared" si="441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tr">
        <f t="shared" si="442"/>
        <v>True</v>
      </c>
      <c r="I3183" t="e">
        <f t="shared" si="443"/>
        <v>#VALUE!</v>
      </c>
      <c r="J3183" t="e">
        <f t="shared" si="444"/>
        <v>#VALUE!</v>
      </c>
      <c r="K3183" t="s">
        <v>8225</v>
      </c>
      <c r="L3183" t="s">
        <v>8247</v>
      </c>
      <c r="M3183">
        <v>1402848000</v>
      </c>
      <c r="N3183" s="19">
        <f t="shared" si="445"/>
        <v>41805.416666666664</v>
      </c>
      <c r="O3183">
        <v>1400570787</v>
      </c>
      <c r="P3183" s="19">
        <f t="shared" si="446"/>
        <v>41779.060034722221</v>
      </c>
      <c r="Q3183" t="b">
        <v>1</v>
      </c>
      <c r="R3183">
        <v>15</v>
      </c>
      <c r="S3183" t="b">
        <v>1</v>
      </c>
      <c r="T3183" t="s">
        <v>8271</v>
      </c>
      <c r="U3183" s="6">
        <f t="shared" si="447"/>
        <v>36.333333333333336</v>
      </c>
      <c r="V3183" t="str">
        <f t="shared" si="448"/>
        <v>theater</v>
      </c>
      <c r="W3183" t="str">
        <f t="shared" si="449"/>
        <v>plays</v>
      </c>
    </row>
    <row r="3184" spans="1:23" ht="64" x14ac:dyDescent="0.2">
      <c r="A3184" s="5">
        <f t="shared" si="441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tr">
        <f t="shared" si="442"/>
        <v>True</v>
      </c>
      <c r="I3184" t="e">
        <f t="shared" si="443"/>
        <v>#VALUE!</v>
      </c>
      <c r="J3184" t="e">
        <f t="shared" si="444"/>
        <v>#VALUE!</v>
      </c>
      <c r="K3184" t="s">
        <v>8224</v>
      </c>
      <c r="L3184" t="s">
        <v>8246</v>
      </c>
      <c r="M3184">
        <v>1328029200</v>
      </c>
      <c r="N3184" s="19">
        <f t="shared" si="445"/>
        <v>40939.458333333336</v>
      </c>
      <c r="O3184">
        <v>1323211621</v>
      </c>
      <c r="P3184" s="19">
        <f t="shared" si="446"/>
        <v>40883.699317129627</v>
      </c>
      <c r="Q3184" t="b">
        <v>1</v>
      </c>
      <c r="R3184">
        <v>151</v>
      </c>
      <c r="S3184" t="b">
        <v>1</v>
      </c>
      <c r="T3184" t="s">
        <v>8271</v>
      </c>
      <c r="U3184" s="6">
        <f t="shared" si="447"/>
        <v>46.768211920529801</v>
      </c>
      <c r="V3184" t="str">
        <f t="shared" si="448"/>
        <v>theater</v>
      </c>
      <c r="W3184" t="str">
        <f t="shared" si="449"/>
        <v>plays</v>
      </c>
    </row>
    <row r="3185" spans="1:23" ht="48" x14ac:dyDescent="0.2">
      <c r="A3185" s="5">
        <f t="shared" si="441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tr">
        <f t="shared" si="442"/>
        <v>True</v>
      </c>
      <c r="I3185" t="e">
        <f t="shared" si="443"/>
        <v>#VALUE!</v>
      </c>
      <c r="J3185" t="e">
        <f t="shared" si="444"/>
        <v>#VALUE!</v>
      </c>
      <c r="K3185" t="s">
        <v>8224</v>
      </c>
      <c r="L3185" t="s">
        <v>8246</v>
      </c>
      <c r="M3185">
        <v>1377284669</v>
      </c>
      <c r="N3185" s="19">
        <f t="shared" si="445"/>
        <v>41509.54478009259</v>
      </c>
      <c r="O3185">
        <v>1375729469</v>
      </c>
      <c r="P3185" s="19">
        <f t="shared" si="446"/>
        <v>41491.54478009259</v>
      </c>
      <c r="Q3185" t="b">
        <v>1</v>
      </c>
      <c r="R3185">
        <v>68</v>
      </c>
      <c r="S3185" t="b">
        <v>1</v>
      </c>
      <c r="T3185" t="s">
        <v>8271</v>
      </c>
      <c r="U3185" s="6">
        <f t="shared" si="447"/>
        <v>40.073529411764703</v>
      </c>
      <c r="V3185" t="str">
        <f t="shared" si="448"/>
        <v>theater</v>
      </c>
      <c r="W3185" t="str">
        <f t="shared" si="449"/>
        <v>plays</v>
      </c>
    </row>
    <row r="3186" spans="1:23" ht="48" x14ac:dyDescent="0.2">
      <c r="A3186" s="5">
        <f t="shared" si="441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tr">
        <f t="shared" si="442"/>
        <v>True</v>
      </c>
      <c r="I3186" t="e">
        <f t="shared" si="443"/>
        <v>#VALUE!</v>
      </c>
      <c r="J3186" t="e">
        <f t="shared" si="444"/>
        <v>#VALUE!</v>
      </c>
      <c r="K3186" t="s">
        <v>8224</v>
      </c>
      <c r="L3186" t="s">
        <v>8246</v>
      </c>
      <c r="M3186">
        <v>1404258631</v>
      </c>
      <c r="N3186" s="19">
        <f t="shared" si="445"/>
        <v>41821.743414351848</v>
      </c>
      <c r="O3186">
        <v>1401666631</v>
      </c>
      <c r="P3186" s="19">
        <f t="shared" si="446"/>
        <v>41791.743414351848</v>
      </c>
      <c r="Q3186" t="b">
        <v>1</v>
      </c>
      <c r="R3186">
        <v>46</v>
      </c>
      <c r="S3186" t="b">
        <v>1</v>
      </c>
      <c r="T3186" t="s">
        <v>8271</v>
      </c>
      <c r="U3186" s="6">
        <f t="shared" si="447"/>
        <v>100.21739130434783</v>
      </c>
      <c r="V3186" t="str">
        <f t="shared" si="448"/>
        <v>theater</v>
      </c>
      <c r="W3186" t="str">
        <f t="shared" si="449"/>
        <v>plays</v>
      </c>
    </row>
    <row r="3187" spans="1:23" ht="48" x14ac:dyDescent="0.2">
      <c r="A3187" s="5">
        <f t="shared" si="441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tr">
        <f t="shared" si="442"/>
        <v>True</v>
      </c>
      <c r="I3187" t="e">
        <f t="shared" si="443"/>
        <v>#VALUE!</v>
      </c>
      <c r="J3187" t="e">
        <f t="shared" si="444"/>
        <v>#VALUE!</v>
      </c>
      <c r="K3187" t="s">
        <v>8225</v>
      </c>
      <c r="L3187" t="s">
        <v>8247</v>
      </c>
      <c r="M3187">
        <v>1405553241</v>
      </c>
      <c r="N3187" s="19">
        <f t="shared" si="445"/>
        <v>41836.727326388893</v>
      </c>
      <c r="O3187">
        <v>1404948441</v>
      </c>
      <c r="P3187" s="19">
        <f t="shared" si="446"/>
        <v>41829.727326388893</v>
      </c>
      <c r="Q3187" t="b">
        <v>1</v>
      </c>
      <c r="R3187">
        <v>24</v>
      </c>
      <c r="S3187" t="b">
        <v>1</v>
      </c>
      <c r="T3187" t="s">
        <v>8271</v>
      </c>
      <c r="U3187" s="6">
        <f t="shared" si="447"/>
        <v>41.666666666666664</v>
      </c>
      <c r="V3187" t="str">
        <f t="shared" si="448"/>
        <v>theater</v>
      </c>
      <c r="W3187" t="str">
        <f t="shared" si="449"/>
        <v>plays</v>
      </c>
    </row>
    <row r="3188" spans="1:23" ht="48" x14ac:dyDescent="0.2">
      <c r="A3188" s="5">
        <f t="shared" si="441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tr">
        <f t="shared" si="442"/>
        <v>True</v>
      </c>
      <c r="I3188" t="e">
        <f t="shared" si="443"/>
        <v>#VALUE!</v>
      </c>
      <c r="J3188" t="e">
        <f t="shared" si="444"/>
        <v>#VALUE!</v>
      </c>
      <c r="K3188" t="s">
        <v>8225</v>
      </c>
      <c r="L3188" t="s">
        <v>8247</v>
      </c>
      <c r="M3188">
        <v>1410901200</v>
      </c>
      <c r="N3188" s="19">
        <f t="shared" si="445"/>
        <v>41898.625</v>
      </c>
      <c r="O3188">
        <v>1408313438</v>
      </c>
      <c r="P3188" s="19">
        <f t="shared" si="446"/>
        <v>41868.674050925925</v>
      </c>
      <c r="Q3188" t="b">
        <v>1</v>
      </c>
      <c r="R3188">
        <v>70</v>
      </c>
      <c r="S3188" t="b">
        <v>1</v>
      </c>
      <c r="T3188" t="s">
        <v>8271</v>
      </c>
      <c r="U3188" s="6">
        <f t="shared" si="447"/>
        <v>46.714285714285715</v>
      </c>
      <c r="V3188" t="str">
        <f t="shared" si="448"/>
        <v>theater</v>
      </c>
      <c r="W3188" t="str">
        <f t="shared" si="449"/>
        <v>plays</v>
      </c>
    </row>
    <row r="3189" spans="1:23" ht="48" x14ac:dyDescent="0.2">
      <c r="A3189" s="5">
        <f t="shared" si="441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tr">
        <f t="shared" si="442"/>
        <v>True</v>
      </c>
      <c r="I3189" t="e">
        <f t="shared" si="443"/>
        <v>#VALUE!</v>
      </c>
      <c r="J3189" t="e">
        <f t="shared" si="444"/>
        <v>#VALUE!</v>
      </c>
      <c r="K3189" t="s">
        <v>8224</v>
      </c>
      <c r="L3189" t="s">
        <v>8246</v>
      </c>
      <c r="M3189">
        <v>1407167973</v>
      </c>
      <c r="N3189" s="19">
        <f t="shared" si="445"/>
        <v>41855.416354166664</v>
      </c>
      <c r="O3189">
        <v>1405439973</v>
      </c>
      <c r="P3189" s="19">
        <f t="shared" si="446"/>
        <v>41835.416354166664</v>
      </c>
      <c r="Q3189" t="b">
        <v>1</v>
      </c>
      <c r="R3189">
        <v>244</v>
      </c>
      <c r="S3189" t="b">
        <v>1</v>
      </c>
      <c r="T3189" t="s">
        <v>8271</v>
      </c>
      <c r="U3189" s="6">
        <f t="shared" si="447"/>
        <v>71.491803278688522</v>
      </c>
      <c r="V3189" t="str">
        <f t="shared" si="448"/>
        <v>theater</v>
      </c>
      <c r="W3189" t="str">
        <f t="shared" si="449"/>
        <v>plays</v>
      </c>
    </row>
    <row r="3190" spans="1:23" ht="48" x14ac:dyDescent="0.2">
      <c r="A3190" s="5">
        <f t="shared" si="441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e">
        <f t="shared" si="442"/>
        <v>#VALUE!</v>
      </c>
      <c r="I3190" t="str">
        <f t="shared" si="443"/>
        <v>True</v>
      </c>
      <c r="J3190" t="e">
        <f t="shared" si="444"/>
        <v>#VALUE!</v>
      </c>
      <c r="K3190" t="s">
        <v>8225</v>
      </c>
      <c r="L3190" t="s">
        <v>8247</v>
      </c>
      <c r="M3190">
        <v>1433930302</v>
      </c>
      <c r="N3190" s="19">
        <f t="shared" si="445"/>
        <v>42165.165532407409</v>
      </c>
      <c r="O3190">
        <v>1432115902</v>
      </c>
      <c r="P3190" s="19">
        <f t="shared" si="446"/>
        <v>42144.165532407409</v>
      </c>
      <c r="Q3190" t="b">
        <v>0</v>
      </c>
      <c r="R3190">
        <v>9</v>
      </c>
      <c r="S3190" t="b">
        <v>0</v>
      </c>
      <c r="T3190" t="s">
        <v>8305</v>
      </c>
      <c r="U3190" s="6">
        <f t="shared" si="447"/>
        <v>14.444444444444445</v>
      </c>
      <c r="V3190" t="str">
        <f t="shared" si="448"/>
        <v>theater</v>
      </c>
      <c r="W3190" t="str">
        <f t="shared" si="449"/>
        <v>musical</v>
      </c>
    </row>
    <row r="3191" spans="1:23" ht="48" x14ac:dyDescent="0.2">
      <c r="A3191" s="5">
        <f t="shared" si="441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e">
        <f t="shared" si="442"/>
        <v>#VALUE!</v>
      </c>
      <c r="I3191" t="str">
        <f t="shared" si="443"/>
        <v>True</v>
      </c>
      <c r="J3191" t="e">
        <f t="shared" si="444"/>
        <v>#VALUE!</v>
      </c>
      <c r="K3191" t="s">
        <v>8235</v>
      </c>
      <c r="L3191" t="s">
        <v>8255</v>
      </c>
      <c r="M3191">
        <v>1432455532</v>
      </c>
      <c r="N3191" s="19">
        <f t="shared" si="445"/>
        <v>42148.096435185187</v>
      </c>
      <c r="O3191">
        <v>1429863532</v>
      </c>
      <c r="P3191" s="19">
        <f t="shared" si="446"/>
        <v>42118.096435185187</v>
      </c>
      <c r="Q3191" t="b">
        <v>0</v>
      </c>
      <c r="R3191">
        <v>19</v>
      </c>
      <c r="S3191" t="b">
        <v>0</v>
      </c>
      <c r="T3191" t="s">
        <v>8305</v>
      </c>
      <c r="U3191" s="6">
        <f t="shared" si="447"/>
        <v>356.84210526315792</v>
      </c>
      <c r="V3191" t="str">
        <f t="shared" si="448"/>
        <v>theater</v>
      </c>
      <c r="W3191" t="str">
        <f t="shared" si="449"/>
        <v>musical</v>
      </c>
    </row>
    <row r="3192" spans="1:23" ht="48" x14ac:dyDescent="0.2">
      <c r="A3192" s="5">
        <f t="shared" si="441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e">
        <f t="shared" si="442"/>
        <v>#VALUE!</v>
      </c>
      <c r="I3192" t="str">
        <f t="shared" si="443"/>
        <v>True</v>
      </c>
      <c r="J3192" t="e">
        <f t="shared" si="444"/>
        <v>#VALUE!</v>
      </c>
      <c r="K3192" t="s">
        <v>8229</v>
      </c>
      <c r="L3192" t="s">
        <v>8251</v>
      </c>
      <c r="M3192">
        <v>1481258275</v>
      </c>
      <c r="N3192" s="19">
        <f t="shared" si="445"/>
        <v>42712.942997685182</v>
      </c>
      <c r="O3192">
        <v>1478662675</v>
      </c>
      <c r="P3192" s="19">
        <f t="shared" si="446"/>
        <v>42682.901331018518</v>
      </c>
      <c r="Q3192" t="b">
        <v>0</v>
      </c>
      <c r="R3192">
        <v>0</v>
      </c>
      <c r="S3192" t="b">
        <v>0</v>
      </c>
      <c r="T3192" t="s">
        <v>8305</v>
      </c>
      <c r="U3192" s="6" t="e">
        <f t="shared" si="447"/>
        <v>#DIV/0!</v>
      </c>
      <c r="V3192" t="str">
        <f t="shared" si="448"/>
        <v>theater</v>
      </c>
      <c r="W3192" t="str">
        <f t="shared" si="449"/>
        <v>musical</v>
      </c>
    </row>
    <row r="3193" spans="1:23" ht="48" x14ac:dyDescent="0.2">
      <c r="A3193" s="5">
        <f t="shared" si="441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e">
        <f t="shared" si="442"/>
        <v>#VALUE!</v>
      </c>
      <c r="I3193" t="str">
        <f t="shared" si="443"/>
        <v>True</v>
      </c>
      <c r="J3193" t="e">
        <f t="shared" si="444"/>
        <v>#VALUE!</v>
      </c>
      <c r="K3193" t="s">
        <v>8224</v>
      </c>
      <c r="L3193" t="s">
        <v>8246</v>
      </c>
      <c r="M3193">
        <v>1471370869</v>
      </c>
      <c r="N3193" s="19">
        <f t="shared" si="445"/>
        <v>42598.505428240736</v>
      </c>
      <c r="O3193">
        <v>1466186869</v>
      </c>
      <c r="P3193" s="19">
        <f t="shared" si="446"/>
        <v>42538.505428240736</v>
      </c>
      <c r="Q3193" t="b">
        <v>0</v>
      </c>
      <c r="R3193">
        <v>4</v>
      </c>
      <c r="S3193" t="b">
        <v>0</v>
      </c>
      <c r="T3193" t="s">
        <v>8305</v>
      </c>
      <c r="U3193" s="6">
        <f t="shared" si="447"/>
        <v>37.75</v>
      </c>
      <c r="V3193" t="str">
        <f t="shared" si="448"/>
        <v>theater</v>
      </c>
      <c r="W3193" t="str">
        <f t="shared" si="449"/>
        <v>musical</v>
      </c>
    </row>
    <row r="3194" spans="1:23" ht="48" x14ac:dyDescent="0.2">
      <c r="A3194" s="5">
        <f t="shared" si="441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e">
        <f t="shared" si="442"/>
        <v>#VALUE!</v>
      </c>
      <c r="I3194" t="str">
        <f t="shared" si="443"/>
        <v>True</v>
      </c>
      <c r="J3194" t="e">
        <f t="shared" si="444"/>
        <v>#VALUE!</v>
      </c>
      <c r="K3194" t="s">
        <v>8225</v>
      </c>
      <c r="L3194" t="s">
        <v>8247</v>
      </c>
      <c r="M3194">
        <v>1425160800</v>
      </c>
      <c r="N3194" s="19">
        <f t="shared" si="445"/>
        <v>42063.666666666672</v>
      </c>
      <c r="O3194">
        <v>1421274859</v>
      </c>
      <c r="P3194" s="19">
        <f t="shared" si="446"/>
        <v>42018.69049768518</v>
      </c>
      <c r="Q3194" t="b">
        <v>0</v>
      </c>
      <c r="R3194">
        <v>8</v>
      </c>
      <c r="S3194" t="b">
        <v>0</v>
      </c>
      <c r="T3194" t="s">
        <v>8305</v>
      </c>
      <c r="U3194" s="6">
        <f t="shared" si="447"/>
        <v>12.75</v>
      </c>
      <c r="V3194" t="str">
        <f t="shared" si="448"/>
        <v>theater</v>
      </c>
      <c r="W3194" t="str">
        <f t="shared" si="449"/>
        <v>musical</v>
      </c>
    </row>
    <row r="3195" spans="1:23" ht="48" x14ac:dyDescent="0.2">
      <c r="A3195" s="5">
        <f t="shared" si="441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e">
        <f t="shared" si="442"/>
        <v>#VALUE!</v>
      </c>
      <c r="I3195" t="str">
        <f t="shared" si="443"/>
        <v>True</v>
      </c>
      <c r="J3195" t="e">
        <f t="shared" si="444"/>
        <v>#VALUE!</v>
      </c>
      <c r="K3195" t="s">
        <v>8225</v>
      </c>
      <c r="L3195" t="s">
        <v>8247</v>
      </c>
      <c r="M3195">
        <v>1424474056</v>
      </c>
      <c r="N3195" s="19">
        <f t="shared" si="445"/>
        <v>42055.718240740738</v>
      </c>
      <c r="O3195">
        <v>1420586056</v>
      </c>
      <c r="P3195" s="19">
        <f t="shared" si="446"/>
        <v>42010.718240740738</v>
      </c>
      <c r="Q3195" t="b">
        <v>0</v>
      </c>
      <c r="R3195">
        <v>24</v>
      </c>
      <c r="S3195" t="b">
        <v>0</v>
      </c>
      <c r="T3195" t="s">
        <v>8305</v>
      </c>
      <c r="U3195" s="6">
        <f t="shared" si="447"/>
        <v>24.458333333333332</v>
      </c>
      <c r="V3195" t="str">
        <f t="shared" si="448"/>
        <v>theater</v>
      </c>
      <c r="W3195" t="str">
        <f t="shared" si="449"/>
        <v>musical</v>
      </c>
    </row>
    <row r="3196" spans="1:23" ht="48" x14ac:dyDescent="0.2">
      <c r="A3196" s="5">
        <f t="shared" si="441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e">
        <f t="shared" si="442"/>
        <v>#VALUE!</v>
      </c>
      <c r="I3196" t="str">
        <f t="shared" si="443"/>
        <v>True</v>
      </c>
      <c r="J3196" t="e">
        <f t="shared" si="444"/>
        <v>#VALUE!</v>
      </c>
      <c r="K3196" t="s">
        <v>8224</v>
      </c>
      <c r="L3196" t="s">
        <v>8246</v>
      </c>
      <c r="M3196">
        <v>1437960598</v>
      </c>
      <c r="N3196" s="19">
        <f t="shared" si="445"/>
        <v>42211.812476851846</v>
      </c>
      <c r="O3196">
        <v>1435368598</v>
      </c>
      <c r="P3196" s="19">
        <f t="shared" si="446"/>
        <v>42181.812476851846</v>
      </c>
      <c r="Q3196" t="b">
        <v>0</v>
      </c>
      <c r="R3196">
        <v>0</v>
      </c>
      <c r="S3196" t="b">
        <v>0</v>
      </c>
      <c r="T3196" t="s">
        <v>8305</v>
      </c>
      <c r="U3196" s="6" t="e">
        <f t="shared" si="447"/>
        <v>#DIV/0!</v>
      </c>
      <c r="V3196" t="str">
        <f t="shared" si="448"/>
        <v>theater</v>
      </c>
      <c r="W3196" t="str">
        <f t="shared" si="449"/>
        <v>musical</v>
      </c>
    </row>
    <row r="3197" spans="1:23" ht="48" x14ac:dyDescent="0.2">
      <c r="A3197" s="5">
        <f t="shared" si="441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e">
        <f t="shared" si="442"/>
        <v>#VALUE!</v>
      </c>
      <c r="I3197" t="str">
        <f t="shared" si="443"/>
        <v>True</v>
      </c>
      <c r="J3197" t="e">
        <f t="shared" si="444"/>
        <v>#VALUE!</v>
      </c>
      <c r="K3197" t="s">
        <v>8224</v>
      </c>
      <c r="L3197" t="s">
        <v>8246</v>
      </c>
      <c r="M3197">
        <v>1423750542</v>
      </c>
      <c r="N3197" s="19">
        <f t="shared" si="445"/>
        <v>42047.344236111108</v>
      </c>
      <c r="O3197">
        <v>1421158542</v>
      </c>
      <c r="P3197" s="19">
        <f t="shared" si="446"/>
        <v>42017.344236111108</v>
      </c>
      <c r="Q3197" t="b">
        <v>0</v>
      </c>
      <c r="R3197">
        <v>39</v>
      </c>
      <c r="S3197" t="b">
        <v>0</v>
      </c>
      <c r="T3197" t="s">
        <v>8305</v>
      </c>
      <c r="U3197" s="6">
        <f t="shared" si="447"/>
        <v>53.07692307692308</v>
      </c>
      <c r="V3197" t="str">
        <f t="shared" si="448"/>
        <v>theater</v>
      </c>
      <c r="W3197" t="str">
        <f t="shared" si="449"/>
        <v>musical</v>
      </c>
    </row>
    <row r="3198" spans="1:23" ht="48" x14ac:dyDescent="0.2">
      <c r="A3198" s="5">
        <f t="shared" si="441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e">
        <f t="shared" si="442"/>
        <v>#VALUE!</v>
      </c>
      <c r="I3198" t="str">
        <f t="shared" si="443"/>
        <v>True</v>
      </c>
      <c r="J3198" t="e">
        <f t="shared" si="444"/>
        <v>#VALUE!</v>
      </c>
      <c r="K3198" t="s">
        <v>8224</v>
      </c>
      <c r="L3198" t="s">
        <v>8246</v>
      </c>
      <c r="M3198">
        <v>1438437600</v>
      </c>
      <c r="N3198" s="19">
        <f t="shared" si="445"/>
        <v>42217.333333333328</v>
      </c>
      <c r="O3198">
        <v>1433254875</v>
      </c>
      <c r="P3198" s="19">
        <f t="shared" si="446"/>
        <v>42157.348090277781</v>
      </c>
      <c r="Q3198" t="b">
        <v>0</v>
      </c>
      <c r="R3198">
        <v>6</v>
      </c>
      <c r="S3198" t="b">
        <v>0</v>
      </c>
      <c r="T3198" t="s">
        <v>8305</v>
      </c>
      <c r="U3198" s="6">
        <f t="shared" si="447"/>
        <v>300</v>
      </c>
      <c r="V3198" t="str">
        <f t="shared" si="448"/>
        <v>theater</v>
      </c>
      <c r="W3198" t="str">
        <f t="shared" si="449"/>
        <v>musical</v>
      </c>
    </row>
    <row r="3199" spans="1:23" ht="32" x14ac:dyDescent="0.2">
      <c r="A3199" s="5">
        <f t="shared" si="441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e">
        <f t="shared" si="442"/>
        <v>#VALUE!</v>
      </c>
      <c r="I3199" t="str">
        <f t="shared" si="443"/>
        <v>True</v>
      </c>
      <c r="J3199" t="e">
        <f t="shared" si="444"/>
        <v>#VALUE!</v>
      </c>
      <c r="K3199" t="s">
        <v>8234</v>
      </c>
      <c r="L3199" t="s">
        <v>8254</v>
      </c>
      <c r="M3199">
        <v>1423050618</v>
      </c>
      <c r="N3199" s="19">
        <f t="shared" si="445"/>
        <v>42039.243263888886</v>
      </c>
      <c r="O3199">
        <v>1420458618</v>
      </c>
      <c r="P3199" s="19">
        <f t="shared" si="446"/>
        <v>42009.243263888886</v>
      </c>
      <c r="Q3199" t="b">
        <v>0</v>
      </c>
      <c r="R3199">
        <v>4</v>
      </c>
      <c r="S3199" t="b">
        <v>0</v>
      </c>
      <c r="T3199" t="s">
        <v>8305</v>
      </c>
      <c r="U3199" s="6">
        <f t="shared" si="447"/>
        <v>286.25</v>
      </c>
      <c r="V3199" t="str">
        <f t="shared" si="448"/>
        <v>theater</v>
      </c>
      <c r="W3199" t="str">
        <f t="shared" si="449"/>
        <v>musical</v>
      </c>
    </row>
    <row r="3200" spans="1:23" ht="48" x14ac:dyDescent="0.2">
      <c r="A3200" s="5">
        <f t="shared" si="441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e">
        <f t="shared" si="442"/>
        <v>#VALUE!</v>
      </c>
      <c r="I3200" t="str">
        <f t="shared" si="443"/>
        <v>True</v>
      </c>
      <c r="J3200" t="e">
        <f t="shared" si="444"/>
        <v>#VALUE!</v>
      </c>
      <c r="K3200" t="s">
        <v>8232</v>
      </c>
      <c r="L3200" t="s">
        <v>8253</v>
      </c>
      <c r="M3200">
        <v>1424081477</v>
      </c>
      <c r="N3200" s="19">
        <f t="shared" si="445"/>
        <v>42051.174502314811</v>
      </c>
      <c r="O3200">
        <v>1420798277</v>
      </c>
      <c r="P3200" s="19">
        <f t="shared" si="446"/>
        <v>42013.174502314811</v>
      </c>
      <c r="Q3200" t="b">
        <v>0</v>
      </c>
      <c r="R3200">
        <v>3</v>
      </c>
      <c r="S3200" t="b">
        <v>0</v>
      </c>
      <c r="T3200" t="s">
        <v>8305</v>
      </c>
      <c r="U3200" s="6">
        <f t="shared" si="447"/>
        <v>36.666666666666664</v>
      </c>
      <c r="V3200" t="str">
        <f t="shared" si="448"/>
        <v>theater</v>
      </c>
      <c r="W3200" t="str">
        <f t="shared" si="449"/>
        <v>musical</v>
      </c>
    </row>
    <row r="3201" spans="1:23" ht="48" x14ac:dyDescent="0.2">
      <c r="A3201" s="5">
        <f t="shared" si="441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e">
        <f t="shared" si="442"/>
        <v>#VALUE!</v>
      </c>
      <c r="I3201" t="str">
        <f t="shared" si="443"/>
        <v>True</v>
      </c>
      <c r="J3201" t="e">
        <f t="shared" si="444"/>
        <v>#VALUE!</v>
      </c>
      <c r="K3201" t="s">
        <v>8224</v>
      </c>
      <c r="L3201" t="s">
        <v>8246</v>
      </c>
      <c r="M3201">
        <v>1410037200</v>
      </c>
      <c r="N3201" s="19">
        <f t="shared" si="445"/>
        <v>41888.625</v>
      </c>
      <c r="O3201">
        <v>1407435418</v>
      </c>
      <c r="P3201" s="19">
        <f t="shared" si="446"/>
        <v>41858.511782407404</v>
      </c>
      <c r="Q3201" t="b">
        <v>0</v>
      </c>
      <c r="R3201">
        <v>53</v>
      </c>
      <c r="S3201" t="b">
        <v>0</v>
      </c>
      <c r="T3201" t="s">
        <v>8305</v>
      </c>
      <c r="U3201" s="6">
        <f t="shared" si="447"/>
        <v>49.20754716981132</v>
      </c>
      <c r="V3201" t="str">
        <f t="shared" si="448"/>
        <v>theater</v>
      </c>
      <c r="W3201" t="str">
        <f t="shared" si="449"/>
        <v>musical</v>
      </c>
    </row>
    <row r="3202" spans="1:23" ht="48" x14ac:dyDescent="0.2">
      <c r="A3202" s="5">
        <f t="shared" si="441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e">
        <f t="shared" si="442"/>
        <v>#VALUE!</v>
      </c>
      <c r="I3202" t="str">
        <f t="shared" si="443"/>
        <v>True</v>
      </c>
      <c r="J3202" t="e">
        <f t="shared" si="444"/>
        <v>#VALUE!</v>
      </c>
      <c r="K3202" t="s">
        <v>8224</v>
      </c>
      <c r="L3202" t="s">
        <v>8246</v>
      </c>
      <c r="M3202">
        <v>1461994440</v>
      </c>
      <c r="N3202" s="19">
        <f t="shared" si="445"/>
        <v>42489.981944444444</v>
      </c>
      <c r="O3202">
        <v>1459410101</v>
      </c>
      <c r="P3202" s="19">
        <f t="shared" si="446"/>
        <v>42460.070613425924</v>
      </c>
      <c r="Q3202" t="b">
        <v>0</v>
      </c>
      <c r="R3202">
        <v>1</v>
      </c>
      <c r="S3202" t="b">
        <v>0</v>
      </c>
      <c r="T3202" t="s">
        <v>8305</v>
      </c>
      <c r="U3202" s="6">
        <f t="shared" si="447"/>
        <v>1</v>
      </c>
      <c r="V3202" t="str">
        <f t="shared" si="448"/>
        <v>theater</v>
      </c>
      <c r="W3202" t="str">
        <f t="shared" si="449"/>
        <v>musical</v>
      </c>
    </row>
    <row r="3203" spans="1:23" ht="48" x14ac:dyDescent="0.2">
      <c r="A3203" s="5">
        <f t="shared" ref="A3203:A3266" si="450">F3203/E3203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e">
        <f t="shared" ref="H3203:H3266" si="451">IF(SEARCH("*ccess*",G3203),"True","False")</f>
        <v>#VALUE!</v>
      </c>
      <c r="I3203" t="str">
        <f t="shared" ref="I3203:I3266" si="452">IF(SEARCH("*ail*",G3203),"True","False")</f>
        <v>True</v>
      </c>
      <c r="J3203" t="e">
        <f t="shared" ref="J3203:J3266" si="453">IF(SEARCH("*cel*",G3203),"True","False")</f>
        <v>#VALUE!</v>
      </c>
      <c r="K3203" t="s">
        <v>8225</v>
      </c>
      <c r="L3203" t="s">
        <v>8247</v>
      </c>
      <c r="M3203">
        <v>1409509477</v>
      </c>
      <c r="N3203" s="19">
        <f t="shared" ref="N3203:N3266" si="454">(((M3203/60)/60)/24)+DATE(1970,1,1)+(-6/24)</f>
        <v>41882.517094907409</v>
      </c>
      <c r="O3203">
        <v>1407695077</v>
      </c>
      <c r="P3203" s="19">
        <f t="shared" ref="P3203:P3266" si="455">(((O3203/60)/60)/24)+DATE(1970,1,1)+(-6/24)</f>
        <v>41861.517094907409</v>
      </c>
      <c r="Q3203" t="b">
        <v>0</v>
      </c>
      <c r="R3203">
        <v>2</v>
      </c>
      <c r="S3203" t="b">
        <v>0</v>
      </c>
      <c r="T3203" t="s">
        <v>8305</v>
      </c>
      <c r="U3203" s="6">
        <f t="shared" ref="U3203:U3266" si="456">SUM(F3203/R3203)</f>
        <v>12.5</v>
      </c>
      <c r="V3203" t="str">
        <f t="shared" ref="V3203:V3266" si="457">LEFT(T3203, FIND("/", T3203) -1)</f>
        <v>theater</v>
      </c>
      <c r="W3203" t="str">
        <f t="shared" ref="W3203:W3266" si="458">RIGHT(T3203, LEN(T3203) -FIND("/", T3203))</f>
        <v>musical</v>
      </c>
    </row>
    <row r="3204" spans="1:23" ht="48" x14ac:dyDescent="0.2">
      <c r="A3204" s="5">
        <f t="shared" si="45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e">
        <f t="shared" si="451"/>
        <v>#VALUE!</v>
      </c>
      <c r="I3204" t="str">
        <f t="shared" si="452"/>
        <v>True</v>
      </c>
      <c r="J3204" t="e">
        <f t="shared" si="453"/>
        <v>#VALUE!</v>
      </c>
      <c r="K3204" t="s">
        <v>8224</v>
      </c>
      <c r="L3204" t="s">
        <v>8246</v>
      </c>
      <c r="M3204">
        <v>1450072740</v>
      </c>
      <c r="N3204" s="19">
        <f t="shared" si="454"/>
        <v>42351.999305555553</v>
      </c>
      <c r="O3204">
        <v>1445027346</v>
      </c>
      <c r="P3204" s="19">
        <f t="shared" si="455"/>
        <v>42293.603541666671</v>
      </c>
      <c r="Q3204" t="b">
        <v>0</v>
      </c>
      <c r="R3204">
        <v>25</v>
      </c>
      <c r="S3204" t="b">
        <v>0</v>
      </c>
      <c r="T3204" t="s">
        <v>8305</v>
      </c>
      <c r="U3204" s="6">
        <f t="shared" si="456"/>
        <v>109.04</v>
      </c>
      <c r="V3204" t="str">
        <f t="shared" si="457"/>
        <v>theater</v>
      </c>
      <c r="W3204" t="str">
        <f t="shared" si="458"/>
        <v>musical</v>
      </c>
    </row>
    <row r="3205" spans="1:23" ht="32" x14ac:dyDescent="0.2">
      <c r="A3205" s="5">
        <f t="shared" si="45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e">
        <f t="shared" si="451"/>
        <v>#VALUE!</v>
      </c>
      <c r="I3205" t="str">
        <f t="shared" si="452"/>
        <v>True</v>
      </c>
      <c r="J3205" t="e">
        <f t="shared" si="453"/>
        <v>#VALUE!</v>
      </c>
      <c r="K3205" t="s">
        <v>8224</v>
      </c>
      <c r="L3205" t="s">
        <v>8246</v>
      </c>
      <c r="M3205">
        <v>1443224622</v>
      </c>
      <c r="N3205" s="19">
        <f t="shared" si="454"/>
        <v>42272.738680555558</v>
      </c>
      <c r="O3205">
        <v>1440632622</v>
      </c>
      <c r="P3205" s="19">
        <f t="shared" si="455"/>
        <v>42242.738680555558</v>
      </c>
      <c r="Q3205" t="b">
        <v>0</v>
      </c>
      <c r="R3205">
        <v>6</v>
      </c>
      <c r="S3205" t="b">
        <v>0</v>
      </c>
      <c r="T3205" t="s">
        <v>8305</v>
      </c>
      <c r="U3205" s="6">
        <f t="shared" si="456"/>
        <v>41.666666666666664</v>
      </c>
      <c r="V3205" t="str">
        <f t="shared" si="457"/>
        <v>theater</v>
      </c>
      <c r="W3205" t="str">
        <f t="shared" si="458"/>
        <v>musical</v>
      </c>
    </row>
    <row r="3206" spans="1:23" ht="48" x14ac:dyDescent="0.2">
      <c r="A3206" s="5">
        <f t="shared" si="4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e">
        <f t="shared" si="451"/>
        <v>#VALUE!</v>
      </c>
      <c r="I3206" t="str">
        <f t="shared" si="452"/>
        <v>True</v>
      </c>
      <c r="J3206" t="e">
        <f t="shared" si="453"/>
        <v>#VALUE!</v>
      </c>
      <c r="K3206" t="s">
        <v>8224</v>
      </c>
      <c r="L3206" t="s">
        <v>8246</v>
      </c>
      <c r="M3206">
        <v>1437149640</v>
      </c>
      <c r="N3206" s="19">
        <f t="shared" si="454"/>
        <v>42202.426388888889</v>
      </c>
      <c r="O3206">
        <v>1434558479</v>
      </c>
      <c r="P3206" s="19">
        <f t="shared" si="455"/>
        <v>42172.436099537037</v>
      </c>
      <c r="Q3206" t="b">
        <v>0</v>
      </c>
      <c r="R3206">
        <v>0</v>
      </c>
      <c r="S3206" t="b">
        <v>0</v>
      </c>
      <c r="T3206" t="s">
        <v>8305</v>
      </c>
      <c r="U3206" s="6" t="e">
        <f t="shared" si="456"/>
        <v>#DIV/0!</v>
      </c>
      <c r="V3206" t="str">
        <f t="shared" si="457"/>
        <v>theater</v>
      </c>
      <c r="W3206" t="str">
        <f t="shared" si="458"/>
        <v>musical</v>
      </c>
    </row>
    <row r="3207" spans="1:23" ht="48" x14ac:dyDescent="0.2">
      <c r="A3207" s="5">
        <f t="shared" si="45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e">
        <f t="shared" si="451"/>
        <v>#VALUE!</v>
      </c>
      <c r="I3207" t="str">
        <f t="shared" si="452"/>
        <v>True</v>
      </c>
      <c r="J3207" t="e">
        <f t="shared" si="453"/>
        <v>#VALUE!</v>
      </c>
      <c r="K3207" t="s">
        <v>8225</v>
      </c>
      <c r="L3207" t="s">
        <v>8247</v>
      </c>
      <c r="M3207">
        <v>1430470772</v>
      </c>
      <c r="N3207" s="19">
        <f t="shared" si="454"/>
        <v>42125.124675925923</v>
      </c>
      <c r="O3207">
        <v>1427878772</v>
      </c>
      <c r="P3207" s="19">
        <f t="shared" si="455"/>
        <v>42095.124675925923</v>
      </c>
      <c r="Q3207" t="b">
        <v>0</v>
      </c>
      <c r="R3207">
        <v>12</v>
      </c>
      <c r="S3207" t="b">
        <v>0</v>
      </c>
      <c r="T3207" t="s">
        <v>8305</v>
      </c>
      <c r="U3207" s="6">
        <f t="shared" si="456"/>
        <v>22.75</v>
      </c>
      <c r="V3207" t="str">
        <f t="shared" si="457"/>
        <v>theater</v>
      </c>
      <c r="W3207" t="str">
        <f t="shared" si="458"/>
        <v>musical</v>
      </c>
    </row>
    <row r="3208" spans="1:23" ht="48" x14ac:dyDescent="0.2">
      <c r="A3208" s="5">
        <f t="shared" si="4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e">
        <f t="shared" si="451"/>
        <v>#VALUE!</v>
      </c>
      <c r="I3208" t="str">
        <f t="shared" si="452"/>
        <v>True</v>
      </c>
      <c r="J3208" t="e">
        <f t="shared" si="453"/>
        <v>#VALUE!</v>
      </c>
      <c r="K3208" t="s">
        <v>8224</v>
      </c>
      <c r="L3208" t="s">
        <v>8246</v>
      </c>
      <c r="M3208">
        <v>1442644651</v>
      </c>
      <c r="N3208" s="19">
        <f t="shared" si="454"/>
        <v>42266.026053240741</v>
      </c>
      <c r="O3208">
        <v>1440052651</v>
      </c>
      <c r="P3208" s="19">
        <f t="shared" si="455"/>
        <v>42236.026053240741</v>
      </c>
      <c r="Q3208" t="b">
        <v>0</v>
      </c>
      <c r="R3208">
        <v>0</v>
      </c>
      <c r="S3208" t="b">
        <v>0</v>
      </c>
      <c r="T3208" t="s">
        <v>8305</v>
      </c>
      <c r="U3208" s="6" t="e">
        <f t="shared" si="456"/>
        <v>#DIV/0!</v>
      </c>
      <c r="V3208" t="str">
        <f t="shared" si="457"/>
        <v>theater</v>
      </c>
      <c r="W3208" t="str">
        <f t="shared" si="458"/>
        <v>musical</v>
      </c>
    </row>
    <row r="3209" spans="1:23" ht="48" x14ac:dyDescent="0.2">
      <c r="A3209" s="5">
        <f t="shared" si="45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e">
        <f t="shared" si="451"/>
        <v>#VALUE!</v>
      </c>
      <c r="I3209" t="str">
        <f t="shared" si="452"/>
        <v>True</v>
      </c>
      <c r="J3209" t="e">
        <f t="shared" si="453"/>
        <v>#VALUE!</v>
      </c>
      <c r="K3209" t="s">
        <v>8224</v>
      </c>
      <c r="L3209" t="s">
        <v>8246</v>
      </c>
      <c r="M3209">
        <v>1429767607</v>
      </c>
      <c r="N3209" s="19">
        <f t="shared" si="454"/>
        <v>42116.986192129625</v>
      </c>
      <c r="O3209">
        <v>1424587207</v>
      </c>
      <c r="P3209" s="19">
        <f t="shared" si="455"/>
        <v>42057.027858796297</v>
      </c>
      <c r="Q3209" t="b">
        <v>0</v>
      </c>
      <c r="R3209">
        <v>36</v>
      </c>
      <c r="S3209" t="b">
        <v>0</v>
      </c>
      <c r="T3209" t="s">
        <v>8305</v>
      </c>
      <c r="U3209" s="6">
        <f t="shared" si="456"/>
        <v>70.833333333333329</v>
      </c>
      <c r="V3209" t="str">
        <f t="shared" si="457"/>
        <v>theater</v>
      </c>
      <c r="W3209" t="str">
        <f t="shared" si="458"/>
        <v>musical</v>
      </c>
    </row>
    <row r="3210" spans="1:23" ht="48" x14ac:dyDescent="0.2">
      <c r="A3210" s="5">
        <f t="shared" si="45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tr">
        <f t="shared" si="451"/>
        <v>True</v>
      </c>
      <c r="I3210" t="e">
        <f t="shared" si="452"/>
        <v>#VALUE!</v>
      </c>
      <c r="J3210" t="e">
        <f t="shared" si="453"/>
        <v>#VALUE!</v>
      </c>
      <c r="K3210" t="s">
        <v>8224</v>
      </c>
      <c r="L3210" t="s">
        <v>8246</v>
      </c>
      <c r="M3210">
        <v>1406557877</v>
      </c>
      <c r="N3210" s="19">
        <f t="shared" si="454"/>
        <v>41848.355057870373</v>
      </c>
      <c r="O3210">
        <v>1404743477</v>
      </c>
      <c r="P3210" s="19">
        <f t="shared" si="455"/>
        <v>41827.355057870373</v>
      </c>
      <c r="Q3210" t="b">
        <v>1</v>
      </c>
      <c r="R3210">
        <v>82</v>
      </c>
      <c r="S3210" t="b">
        <v>1</v>
      </c>
      <c r="T3210" t="s">
        <v>8271</v>
      </c>
      <c r="U3210" s="6">
        <f t="shared" si="456"/>
        <v>63.109756097560975</v>
      </c>
      <c r="V3210" t="str">
        <f t="shared" si="457"/>
        <v>theater</v>
      </c>
      <c r="W3210" t="str">
        <f t="shared" si="458"/>
        <v>plays</v>
      </c>
    </row>
    <row r="3211" spans="1:23" ht="48" x14ac:dyDescent="0.2">
      <c r="A3211" s="5">
        <f t="shared" si="45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tr">
        <f t="shared" si="451"/>
        <v>True</v>
      </c>
      <c r="I3211" t="e">
        <f t="shared" si="452"/>
        <v>#VALUE!</v>
      </c>
      <c r="J3211" t="e">
        <f t="shared" si="453"/>
        <v>#VALUE!</v>
      </c>
      <c r="K3211" t="s">
        <v>8224</v>
      </c>
      <c r="L3211" t="s">
        <v>8246</v>
      </c>
      <c r="M3211">
        <v>1403305200</v>
      </c>
      <c r="N3211" s="19">
        <f t="shared" si="454"/>
        <v>41810.708333333336</v>
      </c>
      <c r="O3211">
        <v>1400512658</v>
      </c>
      <c r="P3211" s="19">
        <f t="shared" si="455"/>
        <v>41778.387245370373</v>
      </c>
      <c r="Q3211" t="b">
        <v>1</v>
      </c>
      <c r="R3211">
        <v>226</v>
      </c>
      <c r="S3211" t="b">
        <v>1</v>
      </c>
      <c r="T3211" t="s">
        <v>8271</v>
      </c>
      <c r="U3211" s="6">
        <f t="shared" si="456"/>
        <v>50.157964601769912</v>
      </c>
      <c r="V3211" t="str">
        <f t="shared" si="457"/>
        <v>theater</v>
      </c>
      <c r="W3211" t="str">
        <f t="shared" si="458"/>
        <v>plays</v>
      </c>
    </row>
    <row r="3212" spans="1:23" ht="48" x14ac:dyDescent="0.2">
      <c r="A3212" s="5">
        <f t="shared" si="45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tr">
        <f t="shared" si="451"/>
        <v>True</v>
      </c>
      <c r="I3212" t="e">
        <f t="shared" si="452"/>
        <v>#VALUE!</v>
      </c>
      <c r="J3212" t="e">
        <f t="shared" si="453"/>
        <v>#VALUE!</v>
      </c>
      <c r="K3212" t="s">
        <v>8224</v>
      </c>
      <c r="L3212" t="s">
        <v>8246</v>
      </c>
      <c r="M3212">
        <v>1338523140</v>
      </c>
      <c r="N3212" s="19">
        <f t="shared" si="454"/>
        <v>41060.915972222225</v>
      </c>
      <c r="O3212">
        <v>1334442519</v>
      </c>
      <c r="P3212" s="19">
        <f t="shared" si="455"/>
        <v>41013.686562499999</v>
      </c>
      <c r="Q3212" t="b">
        <v>1</v>
      </c>
      <c r="R3212">
        <v>60</v>
      </c>
      <c r="S3212" t="b">
        <v>1</v>
      </c>
      <c r="T3212" t="s">
        <v>8271</v>
      </c>
      <c r="U3212" s="6">
        <f t="shared" si="456"/>
        <v>62.883333333333333</v>
      </c>
      <c r="V3212" t="str">
        <f t="shared" si="457"/>
        <v>theater</v>
      </c>
      <c r="W3212" t="str">
        <f t="shared" si="458"/>
        <v>plays</v>
      </c>
    </row>
    <row r="3213" spans="1:23" ht="48" x14ac:dyDescent="0.2">
      <c r="A3213" s="5">
        <f t="shared" si="45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tr">
        <f t="shared" si="451"/>
        <v>True</v>
      </c>
      <c r="I3213" t="e">
        <f t="shared" si="452"/>
        <v>#VALUE!</v>
      </c>
      <c r="J3213" t="e">
        <f t="shared" si="453"/>
        <v>#VALUE!</v>
      </c>
      <c r="K3213" t="s">
        <v>8224</v>
      </c>
      <c r="L3213" t="s">
        <v>8246</v>
      </c>
      <c r="M3213">
        <v>1408068000</v>
      </c>
      <c r="N3213" s="19">
        <f t="shared" si="454"/>
        <v>41865.833333333336</v>
      </c>
      <c r="O3213">
        <v>1405346680</v>
      </c>
      <c r="P3213" s="19">
        <f t="shared" si="455"/>
        <v>41834.336574074077</v>
      </c>
      <c r="Q3213" t="b">
        <v>1</v>
      </c>
      <c r="R3213">
        <v>322</v>
      </c>
      <c r="S3213" t="b">
        <v>1</v>
      </c>
      <c r="T3213" t="s">
        <v>8271</v>
      </c>
      <c r="U3213" s="6">
        <f t="shared" si="456"/>
        <v>85.531055900621112</v>
      </c>
      <c r="V3213" t="str">
        <f t="shared" si="457"/>
        <v>theater</v>
      </c>
      <c r="W3213" t="str">
        <f t="shared" si="458"/>
        <v>plays</v>
      </c>
    </row>
    <row r="3214" spans="1:23" ht="32" x14ac:dyDescent="0.2">
      <c r="A3214" s="5">
        <f t="shared" si="45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tr">
        <f t="shared" si="451"/>
        <v>True</v>
      </c>
      <c r="I3214" t="e">
        <f t="shared" si="452"/>
        <v>#VALUE!</v>
      </c>
      <c r="J3214" t="e">
        <f t="shared" si="453"/>
        <v>#VALUE!</v>
      </c>
      <c r="K3214" t="s">
        <v>8224</v>
      </c>
      <c r="L3214" t="s">
        <v>8246</v>
      </c>
      <c r="M3214">
        <v>1407524751</v>
      </c>
      <c r="N3214" s="19">
        <f t="shared" si="454"/>
        <v>41859.545729166668</v>
      </c>
      <c r="O3214">
        <v>1404932751</v>
      </c>
      <c r="P3214" s="19">
        <f t="shared" si="455"/>
        <v>41829.545729166668</v>
      </c>
      <c r="Q3214" t="b">
        <v>1</v>
      </c>
      <c r="R3214">
        <v>94</v>
      </c>
      <c r="S3214" t="b">
        <v>1</v>
      </c>
      <c r="T3214" t="s">
        <v>8271</v>
      </c>
      <c r="U3214" s="6">
        <f t="shared" si="456"/>
        <v>53.723404255319146</v>
      </c>
      <c r="V3214" t="str">
        <f t="shared" si="457"/>
        <v>theater</v>
      </c>
      <c r="W3214" t="str">
        <f t="shared" si="458"/>
        <v>plays</v>
      </c>
    </row>
    <row r="3215" spans="1:23" ht="48" x14ac:dyDescent="0.2">
      <c r="A3215" s="5">
        <f t="shared" si="45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tr">
        <f t="shared" si="451"/>
        <v>True</v>
      </c>
      <c r="I3215" t="e">
        <f t="shared" si="452"/>
        <v>#VALUE!</v>
      </c>
      <c r="J3215" t="e">
        <f t="shared" si="453"/>
        <v>#VALUE!</v>
      </c>
      <c r="K3215" t="s">
        <v>8225</v>
      </c>
      <c r="L3215" t="s">
        <v>8247</v>
      </c>
      <c r="M3215">
        <v>1437934759</v>
      </c>
      <c r="N3215" s="19">
        <f t="shared" si="454"/>
        <v>42211.513414351852</v>
      </c>
      <c r="O3215">
        <v>1434478759</v>
      </c>
      <c r="P3215" s="19">
        <f t="shared" si="455"/>
        <v>42171.513414351852</v>
      </c>
      <c r="Q3215" t="b">
        <v>1</v>
      </c>
      <c r="R3215">
        <v>47</v>
      </c>
      <c r="S3215" t="b">
        <v>1</v>
      </c>
      <c r="T3215" t="s">
        <v>8271</v>
      </c>
      <c r="U3215" s="6">
        <f t="shared" si="456"/>
        <v>127.80851063829788</v>
      </c>
      <c r="V3215" t="str">
        <f t="shared" si="457"/>
        <v>theater</v>
      </c>
      <c r="W3215" t="str">
        <f t="shared" si="458"/>
        <v>plays</v>
      </c>
    </row>
    <row r="3216" spans="1:23" ht="48" x14ac:dyDescent="0.2">
      <c r="A3216" s="5">
        <f t="shared" si="45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tr">
        <f t="shared" si="451"/>
        <v>True</v>
      </c>
      <c r="I3216" t="e">
        <f t="shared" si="452"/>
        <v>#VALUE!</v>
      </c>
      <c r="J3216" t="e">
        <f t="shared" si="453"/>
        <v>#VALUE!</v>
      </c>
      <c r="K3216" t="s">
        <v>8225</v>
      </c>
      <c r="L3216" t="s">
        <v>8247</v>
      </c>
      <c r="M3216">
        <v>1452038100</v>
      </c>
      <c r="N3216" s="19">
        <f t="shared" si="454"/>
        <v>42374.746527777781</v>
      </c>
      <c r="O3216">
        <v>1448823673</v>
      </c>
      <c r="P3216" s="19">
        <f t="shared" si="455"/>
        <v>42337.542511574073</v>
      </c>
      <c r="Q3216" t="b">
        <v>1</v>
      </c>
      <c r="R3216">
        <v>115</v>
      </c>
      <c r="S3216" t="b">
        <v>1</v>
      </c>
      <c r="T3216" t="s">
        <v>8271</v>
      </c>
      <c r="U3216" s="6">
        <f t="shared" si="456"/>
        <v>106.57391304347826</v>
      </c>
      <c r="V3216" t="str">
        <f t="shared" si="457"/>
        <v>theater</v>
      </c>
      <c r="W3216" t="str">
        <f t="shared" si="458"/>
        <v>plays</v>
      </c>
    </row>
    <row r="3217" spans="1:23" ht="64" x14ac:dyDescent="0.2">
      <c r="A3217" s="5">
        <f t="shared" si="45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tr">
        <f t="shared" si="451"/>
        <v>True</v>
      </c>
      <c r="I3217" t="e">
        <f t="shared" si="452"/>
        <v>#VALUE!</v>
      </c>
      <c r="J3217" t="e">
        <f t="shared" si="453"/>
        <v>#VALUE!</v>
      </c>
      <c r="K3217" t="s">
        <v>8224</v>
      </c>
      <c r="L3217" t="s">
        <v>8246</v>
      </c>
      <c r="M3217">
        <v>1441857540</v>
      </c>
      <c r="N3217" s="19">
        <f t="shared" si="454"/>
        <v>42256.915972222225</v>
      </c>
      <c r="O3217">
        <v>1438617471</v>
      </c>
      <c r="P3217" s="19">
        <f t="shared" si="455"/>
        <v>42219.415173611109</v>
      </c>
      <c r="Q3217" t="b">
        <v>1</v>
      </c>
      <c r="R3217">
        <v>134</v>
      </c>
      <c r="S3217" t="b">
        <v>1</v>
      </c>
      <c r="T3217" t="s">
        <v>8271</v>
      </c>
      <c r="U3217" s="6">
        <f t="shared" si="456"/>
        <v>262.11194029850748</v>
      </c>
      <c r="V3217" t="str">
        <f t="shared" si="457"/>
        <v>theater</v>
      </c>
      <c r="W3217" t="str">
        <f t="shared" si="458"/>
        <v>plays</v>
      </c>
    </row>
    <row r="3218" spans="1:23" ht="48" x14ac:dyDescent="0.2">
      <c r="A3218" s="5">
        <f t="shared" si="45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tr">
        <f t="shared" si="451"/>
        <v>True</v>
      </c>
      <c r="I3218" t="e">
        <f t="shared" si="452"/>
        <v>#VALUE!</v>
      </c>
      <c r="J3218" t="e">
        <f t="shared" si="453"/>
        <v>#VALUE!</v>
      </c>
      <c r="K3218" t="s">
        <v>8225</v>
      </c>
      <c r="L3218" t="s">
        <v>8247</v>
      </c>
      <c r="M3218">
        <v>1436625000</v>
      </c>
      <c r="N3218" s="19">
        <f t="shared" si="454"/>
        <v>42196.354166666672</v>
      </c>
      <c r="O3218">
        <v>1433934371</v>
      </c>
      <c r="P3218" s="19">
        <f t="shared" si="455"/>
        <v>42165.212627314817</v>
      </c>
      <c r="Q3218" t="b">
        <v>1</v>
      </c>
      <c r="R3218">
        <v>35</v>
      </c>
      <c r="S3218" t="b">
        <v>1</v>
      </c>
      <c r="T3218" t="s">
        <v>8271</v>
      </c>
      <c r="U3218" s="6">
        <f t="shared" si="456"/>
        <v>57.171428571428571</v>
      </c>
      <c r="V3218" t="str">
        <f t="shared" si="457"/>
        <v>theater</v>
      </c>
      <c r="W3218" t="str">
        <f t="shared" si="458"/>
        <v>plays</v>
      </c>
    </row>
    <row r="3219" spans="1:23" ht="32" x14ac:dyDescent="0.2">
      <c r="A3219" s="5">
        <f t="shared" si="45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tr">
        <f t="shared" si="451"/>
        <v>True</v>
      </c>
      <c r="I3219" t="e">
        <f t="shared" si="452"/>
        <v>#VALUE!</v>
      </c>
      <c r="J3219" t="e">
        <f t="shared" si="453"/>
        <v>#VALUE!</v>
      </c>
      <c r="K3219" t="s">
        <v>8224</v>
      </c>
      <c r="L3219" t="s">
        <v>8246</v>
      </c>
      <c r="M3219">
        <v>1478264784</v>
      </c>
      <c r="N3219" s="19">
        <f t="shared" si="454"/>
        <v>42678.296111111107</v>
      </c>
      <c r="O3219">
        <v>1475672784</v>
      </c>
      <c r="P3219" s="19">
        <f t="shared" si="455"/>
        <v>42648.296111111107</v>
      </c>
      <c r="Q3219" t="b">
        <v>1</v>
      </c>
      <c r="R3219">
        <v>104</v>
      </c>
      <c r="S3219" t="b">
        <v>1</v>
      </c>
      <c r="T3219" t="s">
        <v>8271</v>
      </c>
      <c r="U3219" s="6">
        <f t="shared" si="456"/>
        <v>50.20192307692308</v>
      </c>
      <c r="V3219" t="str">
        <f t="shared" si="457"/>
        <v>theater</v>
      </c>
      <c r="W3219" t="str">
        <f t="shared" si="458"/>
        <v>plays</v>
      </c>
    </row>
    <row r="3220" spans="1:23" ht="48" x14ac:dyDescent="0.2">
      <c r="A3220" s="5">
        <f t="shared" si="45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tr">
        <f t="shared" si="451"/>
        <v>True</v>
      </c>
      <c r="I3220" t="e">
        <f t="shared" si="452"/>
        <v>#VALUE!</v>
      </c>
      <c r="J3220" t="e">
        <f t="shared" si="453"/>
        <v>#VALUE!</v>
      </c>
      <c r="K3220" t="s">
        <v>8225</v>
      </c>
      <c r="L3220" t="s">
        <v>8247</v>
      </c>
      <c r="M3220">
        <v>1419984000</v>
      </c>
      <c r="N3220" s="19">
        <f t="shared" si="454"/>
        <v>42003.75</v>
      </c>
      <c r="O3220">
        <v>1417132986</v>
      </c>
      <c r="P3220" s="19">
        <f t="shared" si="455"/>
        <v>41970.752152777779</v>
      </c>
      <c r="Q3220" t="b">
        <v>1</v>
      </c>
      <c r="R3220">
        <v>184</v>
      </c>
      <c r="S3220" t="b">
        <v>1</v>
      </c>
      <c r="T3220" t="s">
        <v>8271</v>
      </c>
      <c r="U3220" s="6">
        <f t="shared" si="456"/>
        <v>66.586956521739125</v>
      </c>
      <c r="V3220" t="str">
        <f t="shared" si="457"/>
        <v>theater</v>
      </c>
      <c r="W3220" t="str">
        <f t="shared" si="458"/>
        <v>plays</v>
      </c>
    </row>
    <row r="3221" spans="1:23" ht="32" x14ac:dyDescent="0.2">
      <c r="A3221" s="5">
        <f t="shared" si="45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tr">
        <f t="shared" si="451"/>
        <v>True</v>
      </c>
      <c r="I3221" t="e">
        <f t="shared" si="452"/>
        <v>#VALUE!</v>
      </c>
      <c r="J3221" t="e">
        <f t="shared" si="453"/>
        <v>#VALUE!</v>
      </c>
      <c r="K3221" t="s">
        <v>8224</v>
      </c>
      <c r="L3221" t="s">
        <v>8246</v>
      </c>
      <c r="M3221">
        <v>1427063747</v>
      </c>
      <c r="N3221" s="19">
        <f t="shared" si="454"/>
        <v>42085.691516203704</v>
      </c>
      <c r="O3221">
        <v>1424043347</v>
      </c>
      <c r="P3221" s="19">
        <f t="shared" si="455"/>
        <v>42050.733182870375</v>
      </c>
      <c r="Q3221" t="b">
        <v>1</v>
      </c>
      <c r="R3221">
        <v>119</v>
      </c>
      <c r="S3221" t="b">
        <v>1</v>
      </c>
      <c r="T3221" t="s">
        <v>8271</v>
      </c>
      <c r="U3221" s="6">
        <f t="shared" si="456"/>
        <v>168.25210084033614</v>
      </c>
      <c r="V3221" t="str">
        <f t="shared" si="457"/>
        <v>theater</v>
      </c>
      <c r="W3221" t="str">
        <f t="shared" si="458"/>
        <v>plays</v>
      </c>
    </row>
    <row r="3222" spans="1:23" ht="32" x14ac:dyDescent="0.2">
      <c r="A3222" s="5">
        <f t="shared" si="45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tr">
        <f t="shared" si="451"/>
        <v>True</v>
      </c>
      <c r="I3222" t="e">
        <f t="shared" si="452"/>
        <v>#VALUE!</v>
      </c>
      <c r="J3222" t="e">
        <f t="shared" si="453"/>
        <v>#VALUE!</v>
      </c>
      <c r="K3222" t="s">
        <v>8224</v>
      </c>
      <c r="L3222" t="s">
        <v>8246</v>
      </c>
      <c r="M3222">
        <v>1489352400</v>
      </c>
      <c r="N3222" s="19">
        <f t="shared" si="454"/>
        <v>42806.625</v>
      </c>
      <c r="O3222">
        <v>1486411204</v>
      </c>
      <c r="P3222" s="19">
        <f t="shared" si="455"/>
        <v>42772.583379629628</v>
      </c>
      <c r="Q3222" t="b">
        <v>1</v>
      </c>
      <c r="R3222">
        <v>59</v>
      </c>
      <c r="S3222" t="b">
        <v>1</v>
      </c>
      <c r="T3222" t="s">
        <v>8271</v>
      </c>
      <c r="U3222" s="6">
        <f t="shared" si="456"/>
        <v>256.37288135593218</v>
      </c>
      <c r="V3222" t="str">
        <f t="shared" si="457"/>
        <v>theater</v>
      </c>
      <c r="W3222" t="str">
        <f t="shared" si="458"/>
        <v>plays</v>
      </c>
    </row>
    <row r="3223" spans="1:23" ht="48" x14ac:dyDescent="0.2">
      <c r="A3223" s="5">
        <f t="shared" si="45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tr">
        <f t="shared" si="451"/>
        <v>True</v>
      </c>
      <c r="I3223" t="e">
        <f t="shared" si="452"/>
        <v>#VALUE!</v>
      </c>
      <c r="J3223" t="e">
        <f t="shared" si="453"/>
        <v>#VALUE!</v>
      </c>
      <c r="K3223" t="s">
        <v>8225</v>
      </c>
      <c r="L3223" t="s">
        <v>8247</v>
      </c>
      <c r="M3223">
        <v>1436114603</v>
      </c>
      <c r="N3223" s="19">
        <f t="shared" si="454"/>
        <v>42190.446793981479</v>
      </c>
      <c r="O3223">
        <v>1433090603</v>
      </c>
      <c r="P3223" s="19">
        <f t="shared" si="455"/>
        <v>42155.446793981479</v>
      </c>
      <c r="Q3223" t="b">
        <v>1</v>
      </c>
      <c r="R3223">
        <v>113</v>
      </c>
      <c r="S3223" t="b">
        <v>1</v>
      </c>
      <c r="T3223" t="s">
        <v>8271</v>
      </c>
      <c r="U3223" s="6">
        <f t="shared" si="456"/>
        <v>36.610619469026545</v>
      </c>
      <c r="V3223" t="str">
        <f t="shared" si="457"/>
        <v>theater</v>
      </c>
      <c r="W3223" t="str">
        <f t="shared" si="458"/>
        <v>plays</v>
      </c>
    </row>
    <row r="3224" spans="1:23" ht="32" x14ac:dyDescent="0.2">
      <c r="A3224" s="5">
        <f t="shared" si="45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tr">
        <f t="shared" si="451"/>
        <v>True</v>
      </c>
      <c r="I3224" t="e">
        <f t="shared" si="452"/>
        <v>#VALUE!</v>
      </c>
      <c r="J3224" t="e">
        <f t="shared" si="453"/>
        <v>#VALUE!</v>
      </c>
      <c r="K3224" t="s">
        <v>8224</v>
      </c>
      <c r="L3224" t="s">
        <v>8246</v>
      </c>
      <c r="M3224">
        <v>1445722140</v>
      </c>
      <c r="N3224" s="19">
        <f t="shared" si="454"/>
        <v>42301.645138888889</v>
      </c>
      <c r="O3224">
        <v>1443016697</v>
      </c>
      <c r="P3224" s="19">
        <f t="shared" si="455"/>
        <v>42270.332141203704</v>
      </c>
      <c r="Q3224" t="b">
        <v>1</v>
      </c>
      <c r="R3224">
        <v>84</v>
      </c>
      <c r="S3224" t="b">
        <v>1</v>
      </c>
      <c r="T3224" t="s">
        <v>8271</v>
      </c>
      <c r="U3224" s="6">
        <f t="shared" si="456"/>
        <v>37.142857142857146</v>
      </c>
      <c r="V3224" t="str">
        <f t="shared" si="457"/>
        <v>theater</v>
      </c>
      <c r="W3224" t="str">
        <f t="shared" si="458"/>
        <v>plays</v>
      </c>
    </row>
    <row r="3225" spans="1:23" ht="32" x14ac:dyDescent="0.2">
      <c r="A3225" s="5">
        <f t="shared" si="45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tr">
        <f t="shared" si="451"/>
        <v>True</v>
      </c>
      <c r="I3225" t="e">
        <f t="shared" si="452"/>
        <v>#VALUE!</v>
      </c>
      <c r="J3225" t="e">
        <f t="shared" si="453"/>
        <v>#VALUE!</v>
      </c>
      <c r="K3225" t="s">
        <v>8224</v>
      </c>
      <c r="L3225" t="s">
        <v>8246</v>
      </c>
      <c r="M3225">
        <v>1440100976</v>
      </c>
      <c r="N3225" s="19">
        <f t="shared" si="454"/>
        <v>42236.585370370376</v>
      </c>
      <c r="O3225">
        <v>1437508976</v>
      </c>
      <c r="P3225" s="19">
        <f t="shared" si="455"/>
        <v>42206.585370370376</v>
      </c>
      <c r="Q3225" t="b">
        <v>1</v>
      </c>
      <c r="R3225">
        <v>74</v>
      </c>
      <c r="S3225" t="b">
        <v>1</v>
      </c>
      <c r="T3225" t="s">
        <v>8271</v>
      </c>
      <c r="U3225" s="6">
        <f t="shared" si="456"/>
        <v>45.878378378378379</v>
      </c>
      <c r="V3225" t="str">
        <f t="shared" si="457"/>
        <v>theater</v>
      </c>
      <c r="W3225" t="str">
        <f t="shared" si="458"/>
        <v>plays</v>
      </c>
    </row>
    <row r="3226" spans="1:23" ht="48" x14ac:dyDescent="0.2">
      <c r="A3226" s="5">
        <f t="shared" si="45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tr">
        <f t="shared" si="451"/>
        <v>True</v>
      </c>
      <c r="I3226" t="e">
        <f t="shared" si="452"/>
        <v>#VALUE!</v>
      </c>
      <c r="J3226" t="e">
        <f t="shared" si="453"/>
        <v>#VALUE!</v>
      </c>
      <c r="K3226" t="s">
        <v>8224</v>
      </c>
      <c r="L3226" t="s">
        <v>8246</v>
      </c>
      <c r="M3226">
        <v>1484024400</v>
      </c>
      <c r="N3226" s="19">
        <f t="shared" si="454"/>
        <v>42744.958333333328</v>
      </c>
      <c r="O3226">
        <v>1479932713</v>
      </c>
      <c r="P3226" s="19">
        <f t="shared" si="455"/>
        <v>42697.600844907407</v>
      </c>
      <c r="Q3226" t="b">
        <v>1</v>
      </c>
      <c r="R3226">
        <v>216</v>
      </c>
      <c r="S3226" t="b">
        <v>1</v>
      </c>
      <c r="T3226" t="s">
        <v>8271</v>
      </c>
      <c r="U3226" s="6">
        <f t="shared" si="456"/>
        <v>141.71296296296296</v>
      </c>
      <c r="V3226" t="str">
        <f t="shared" si="457"/>
        <v>theater</v>
      </c>
      <c r="W3226" t="str">
        <f t="shared" si="458"/>
        <v>plays</v>
      </c>
    </row>
    <row r="3227" spans="1:23" ht="48" x14ac:dyDescent="0.2">
      <c r="A3227" s="5">
        <f t="shared" si="45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tr">
        <f t="shared" si="451"/>
        <v>True</v>
      </c>
      <c r="I3227" t="e">
        <f t="shared" si="452"/>
        <v>#VALUE!</v>
      </c>
      <c r="J3227" t="e">
        <f t="shared" si="453"/>
        <v>#VALUE!</v>
      </c>
      <c r="K3227" t="s">
        <v>8224</v>
      </c>
      <c r="L3227" t="s">
        <v>8246</v>
      </c>
      <c r="M3227">
        <v>1464987600</v>
      </c>
      <c r="N3227" s="19">
        <f t="shared" si="454"/>
        <v>42524.625</v>
      </c>
      <c r="O3227">
        <v>1463145938</v>
      </c>
      <c r="P3227" s="19">
        <f t="shared" si="455"/>
        <v>42503.309467592597</v>
      </c>
      <c r="Q3227" t="b">
        <v>1</v>
      </c>
      <c r="R3227">
        <v>39</v>
      </c>
      <c r="S3227" t="b">
        <v>1</v>
      </c>
      <c r="T3227" t="s">
        <v>8271</v>
      </c>
      <c r="U3227" s="6">
        <f t="shared" si="456"/>
        <v>52.487179487179489</v>
      </c>
      <c r="V3227" t="str">
        <f t="shared" si="457"/>
        <v>theater</v>
      </c>
      <c r="W3227" t="str">
        <f t="shared" si="458"/>
        <v>plays</v>
      </c>
    </row>
    <row r="3228" spans="1:23" ht="48" x14ac:dyDescent="0.2">
      <c r="A3228" s="5">
        <f t="shared" si="45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tr">
        <f t="shared" si="451"/>
        <v>True</v>
      </c>
      <c r="I3228" t="e">
        <f t="shared" si="452"/>
        <v>#VALUE!</v>
      </c>
      <c r="J3228" t="e">
        <f t="shared" si="453"/>
        <v>#VALUE!</v>
      </c>
      <c r="K3228" t="s">
        <v>8225</v>
      </c>
      <c r="L3228" t="s">
        <v>8247</v>
      </c>
      <c r="M3228">
        <v>1446213612</v>
      </c>
      <c r="N3228" s="19">
        <f t="shared" si="454"/>
        <v>42307.333472222221</v>
      </c>
      <c r="O3228">
        <v>1443621612</v>
      </c>
      <c r="P3228" s="19">
        <f t="shared" si="455"/>
        <v>42277.333472222221</v>
      </c>
      <c r="Q3228" t="b">
        <v>1</v>
      </c>
      <c r="R3228">
        <v>21</v>
      </c>
      <c r="S3228" t="b">
        <v>1</v>
      </c>
      <c r="T3228" t="s">
        <v>8271</v>
      </c>
      <c r="U3228" s="6">
        <f t="shared" si="456"/>
        <v>59.523809523809526</v>
      </c>
      <c r="V3228" t="str">
        <f t="shared" si="457"/>
        <v>theater</v>
      </c>
      <c r="W3228" t="str">
        <f t="shared" si="458"/>
        <v>plays</v>
      </c>
    </row>
    <row r="3229" spans="1:23" ht="48" x14ac:dyDescent="0.2">
      <c r="A3229" s="5">
        <f t="shared" si="45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tr">
        <f t="shared" si="451"/>
        <v>True</v>
      </c>
      <c r="I3229" t="e">
        <f t="shared" si="452"/>
        <v>#VALUE!</v>
      </c>
      <c r="J3229" t="e">
        <f t="shared" si="453"/>
        <v>#VALUE!</v>
      </c>
      <c r="K3229" t="s">
        <v>8225</v>
      </c>
      <c r="L3229" t="s">
        <v>8247</v>
      </c>
      <c r="M3229">
        <v>1484687436</v>
      </c>
      <c r="N3229" s="19">
        <f t="shared" si="454"/>
        <v>42752.632361111115</v>
      </c>
      <c r="O3229">
        <v>1482095436</v>
      </c>
      <c r="P3229" s="19">
        <f t="shared" si="455"/>
        <v>42722.632361111115</v>
      </c>
      <c r="Q3229" t="b">
        <v>0</v>
      </c>
      <c r="R3229">
        <v>30</v>
      </c>
      <c r="S3229" t="b">
        <v>1</v>
      </c>
      <c r="T3229" t="s">
        <v>8271</v>
      </c>
      <c r="U3229" s="6">
        <f t="shared" si="456"/>
        <v>50</v>
      </c>
      <c r="V3229" t="str">
        <f t="shared" si="457"/>
        <v>theater</v>
      </c>
      <c r="W3229" t="str">
        <f t="shared" si="458"/>
        <v>plays</v>
      </c>
    </row>
    <row r="3230" spans="1:23" ht="16" x14ac:dyDescent="0.2">
      <c r="A3230" s="5">
        <f t="shared" si="45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tr">
        <f t="shared" si="451"/>
        <v>True</v>
      </c>
      <c r="I3230" t="e">
        <f t="shared" si="452"/>
        <v>#VALUE!</v>
      </c>
      <c r="J3230" t="e">
        <f t="shared" si="453"/>
        <v>#VALUE!</v>
      </c>
      <c r="K3230" t="s">
        <v>8224</v>
      </c>
      <c r="L3230" t="s">
        <v>8246</v>
      </c>
      <c r="M3230">
        <v>1450328340</v>
      </c>
      <c r="N3230" s="19">
        <f t="shared" si="454"/>
        <v>42354.957638888889</v>
      </c>
      <c r="O3230">
        <v>1447606884</v>
      </c>
      <c r="P3230" s="19">
        <f t="shared" si="455"/>
        <v>42323.45930555556</v>
      </c>
      <c r="Q3230" t="b">
        <v>1</v>
      </c>
      <c r="R3230">
        <v>37</v>
      </c>
      <c r="S3230" t="b">
        <v>1</v>
      </c>
      <c r="T3230" t="s">
        <v>8271</v>
      </c>
      <c r="U3230" s="6">
        <f t="shared" si="456"/>
        <v>193.62162162162161</v>
      </c>
      <c r="V3230" t="str">
        <f t="shared" si="457"/>
        <v>theater</v>
      </c>
      <c r="W3230" t="str">
        <f t="shared" si="458"/>
        <v>plays</v>
      </c>
    </row>
    <row r="3231" spans="1:23" ht="48" x14ac:dyDescent="0.2">
      <c r="A3231" s="5">
        <f t="shared" si="45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tr">
        <f t="shared" si="451"/>
        <v>True</v>
      </c>
      <c r="I3231" t="e">
        <f t="shared" si="452"/>
        <v>#VALUE!</v>
      </c>
      <c r="J3231" t="e">
        <f t="shared" si="453"/>
        <v>#VALUE!</v>
      </c>
      <c r="K3231" t="s">
        <v>8224</v>
      </c>
      <c r="L3231" t="s">
        <v>8246</v>
      </c>
      <c r="M3231">
        <v>1416470398</v>
      </c>
      <c r="N3231" s="19">
        <f t="shared" si="454"/>
        <v>41963.083310185189</v>
      </c>
      <c r="O3231">
        <v>1413874798</v>
      </c>
      <c r="P3231" s="19">
        <f t="shared" si="455"/>
        <v>41933.041643518518</v>
      </c>
      <c r="Q3231" t="b">
        <v>1</v>
      </c>
      <c r="R3231">
        <v>202</v>
      </c>
      <c r="S3231" t="b">
        <v>1</v>
      </c>
      <c r="T3231" t="s">
        <v>8271</v>
      </c>
      <c r="U3231" s="6">
        <f t="shared" si="456"/>
        <v>106.79702970297029</v>
      </c>
      <c r="V3231" t="str">
        <f t="shared" si="457"/>
        <v>theater</v>
      </c>
      <c r="W3231" t="str">
        <f t="shared" si="458"/>
        <v>plays</v>
      </c>
    </row>
    <row r="3232" spans="1:23" ht="48" x14ac:dyDescent="0.2">
      <c r="A3232" s="5">
        <f t="shared" si="45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tr">
        <f t="shared" si="451"/>
        <v>True</v>
      </c>
      <c r="I3232" t="e">
        <f t="shared" si="452"/>
        <v>#VALUE!</v>
      </c>
      <c r="J3232" t="e">
        <f t="shared" si="453"/>
        <v>#VALUE!</v>
      </c>
      <c r="K3232" t="s">
        <v>8224</v>
      </c>
      <c r="L3232" t="s">
        <v>8246</v>
      </c>
      <c r="M3232">
        <v>1412135940</v>
      </c>
      <c r="N3232" s="19">
        <f t="shared" si="454"/>
        <v>41912.915972222225</v>
      </c>
      <c r="O3232">
        <v>1410840126</v>
      </c>
      <c r="P3232" s="19">
        <f t="shared" si="455"/>
        <v>41897.918125000004</v>
      </c>
      <c r="Q3232" t="b">
        <v>1</v>
      </c>
      <c r="R3232">
        <v>37</v>
      </c>
      <c r="S3232" t="b">
        <v>1</v>
      </c>
      <c r="T3232" t="s">
        <v>8271</v>
      </c>
      <c r="U3232" s="6">
        <f t="shared" si="456"/>
        <v>77.21621621621621</v>
      </c>
      <c r="V3232" t="str">
        <f t="shared" si="457"/>
        <v>theater</v>
      </c>
      <c r="W3232" t="str">
        <f t="shared" si="458"/>
        <v>plays</v>
      </c>
    </row>
    <row r="3233" spans="1:23" ht="48" x14ac:dyDescent="0.2">
      <c r="A3233" s="5">
        <f t="shared" si="45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tr">
        <f t="shared" si="451"/>
        <v>True</v>
      </c>
      <c r="I3233" t="e">
        <f t="shared" si="452"/>
        <v>#VALUE!</v>
      </c>
      <c r="J3233" t="e">
        <f t="shared" si="453"/>
        <v>#VALUE!</v>
      </c>
      <c r="K3233" t="s">
        <v>8224</v>
      </c>
      <c r="L3233" t="s">
        <v>8246</v>
      </c>
      <c r="M3233">
        <v>1460846347</v>
      </c>
      <c r="N3233" s="19">
        <f t="shared" si="454"/>
        <v>42476.693831018521</v>
      </c>
      <c r="O3233">
        <v>1458254347</v>
      </c>
      <c r="P3233" s="19">
        <f t="shared" si="455"/>
        <v>42446.693831018521</v>
      </c>
      <c r="Q3233" t="b">
        <v>0</v>
      </c>
      <c r="R3233">
        <v>28</v>
      </c>
      <c r="S3233" t="b">
        <v>1</v>
      </c>
      <c r="T3233" t="s">
        <v>8271</v>
      </c>
      <c r="U3233" s="6">
        <f t="shared" si="456"/>
        <v>57.5</v>
      </c>
      <c r="V3233" t="str">
        <f t="shared" si="457"/>
        <v>theater</v>
      </c>
      <c r="W3233" t="str">
        <f t="shared" si="458"/>
        <v>plays</v>
      </c>
    </row>
    <row r="3234" spans="1:23" ht="48" x14ac:dyDescent="0.2">
      <c r="A3234" s="5">
        <f t="shared" si="45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tr">
        <f t="shared" si="451"/>
        <v>True</v>
      </c>
      <c r="I3234" t="e">
        <f t="shared" si="452"/>
        <v>#VALUE!</v>
      </c>
      <c r="J3234" t="e">
        <f t="shared" si="453"/>
        <v>#VALUE!</v>
      </c>
      <c r="K3234" t="s">
        <v>8224</v>
      </c>
      <c r="L3234" t="s">
        <v>8246</v>
      </c>
      <c r="M3234">
        <v>1462334340</v>
      </c>
      <c r="N3234" s="19">
        <f t="shared" si="454"/>
        <v>42493.915972222225</v>
      </c>
      <c r="O3234">
        <v>1459711917</v>
      </c>
      <c r="P3234" s="19">
        <f t="shared" si="455"/>
        <v>42463.56385416667</v>
      </c>
      <c r="Q3234" t="b">
        <v>1</v>
      </c>
      <c r="R3234">
        <v>26</v>
      </c>
      <c r="S3234" t="b">
        <v>1</v>
      </c>
      <c r="T3234" t="s">
        <v>8271</v>
      </c>
      <c r="U3234" s="6">
        <f t="shared" si="456"/>
        <v>50.46153846153846</v>
      </c>
      <c r="V3234" t="str">
        <f t="shared" si="457"/>
        <v>theater</v>
      </c>
      <c r="W3234" t="str">
        <f t="shared" si="458"/>
        <v>plays</v>
      </c>
    </row>
    <row r="3235" spans="1:23" ht="48" x14ac:dyDescent="0.2">
      <c r="A3235" s="5">
        <f t="shared" si="45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tr">
        <f t="shared" si="451"/>
        <v>True</v>
      </c>
      <c r="I3235" t="e">
        <f t="shared" si="452"/>
        <v>#VALUE!</v>
      </c>
      <c r="J3235" t="e">
        <f t="shared" si="453"/>
        <v>#VALUE!</v>
      </c>
      <c r="K3235" t="s">
        <v>8224</v>
      </c>
      <c r="L3235" t="s">
        <v>8246</v>
      </c>
      <c r="M3235">
        <v>1488482355</v>
      </c>
      <c r="N3235" s="19">
        <f t="shared" si="454"/>
        <v>42796.555034722223</v>
      </c>
      <c r="O3235">
        <v>1485890355</v>
      </c>
      <c r="P3235" s="19">
        <f t="shared" si="455"/>
        <v>42766.555034722223</v>
      </c>
      <c r="Q3235" t="b">
        <v>0</v>
      </c>
      <c r="R3235">
        <v>61</v>
      </c>
      <c r="S3235" t="b">
        <v>1</v>
      </c>
      <c r="T3235" t="s">
        <v>8271</v>
      </c>
      <c r="U3235" s="6">
        <f t="shared" si="456"/>
        <v>97.377049180327873</v>
      </c>
      <c r="V3235" t="str">
        <f t="shared" si="457"/>
        <v>theater</v>
      </c>
      <c r="W3235" t="str">
        <f t="shared" si="458"/>
        <v>plays</v>
      </c>
    </row>
    <row r="3236" spans="1:23" ht="48" x14ac:dyDescent="0.2">
      <c r="A3236" s="5">
        <f t="shared" si="45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tr">
        <f t="shared" si="451"/>
        <v>True</v>
      </c>
      <c r="I3236" t="e">
        <f t="shared" si="452"/>
        <v>#VALUE!</v>
      </c>
      <c r="J3236" t="e">
        <f t="shared" si="453"/>
        <v>#VALUE!</v>
      </c>
      <c r="K3236" t="s">
        <v>8225</v>
      </c>
      <c r="L3236" t="s">
        <v>8247</v>
      </c>
      <c r="M3236">
        <v>1485991860</v>
      </c>
      <c r="N3236" s="19">
        <f t="shared" si="454"/>
        <v>42767.729861111111</v>
      </c>
      <c r="O3236">
        <v>1483124208</v>
      </c>
      <c r="P3236" s="19">
        <f t="shared" si="455"/>
        <v>42734.539444444439</v>
      </c>
      <c r="Q3236" t="b">
        <v>0</v>
      </c>
      <c r="R3236">
        <v>115</v>
      </c>
      <c r="S3236" t="b">
        <v>1</v>
      </c>
      <c r="T3236" t="s">
        <v>8271</v>
      </c>
      <c r="U3236" s="6">
        <f t="shared" si="456"/>
        <v>34.91921739130435</v>
      </c>
      <c r="V3236" t="str">
        <f t="shared" si="457"/>
        <v>theater</v>
      </c>
      <c r="W3236" t="str">
        <f t="shared" si="458"/>
        <v>plays</v>
      </c>
    </row>
    <row r="3237" spans="1:23" ht="48" x14ac:dyDescent="0.2">
      <c r="A3237" s="5">
        <f t="shared" si="45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tr">
        <f t="shared" si="451"/>
        <v>True</v>
      </c>
      <c r="I3237" t="e">
        <f t="shared" si="452"/>
        <v>#VALUE!</v>
      </c>
      <c r="J3237" t="e">
        <f t="shared" si="453"/>
        <v>#VALUE!</v>
      </c>
      <c r="K3237" t="s">
        <v>8224</v>
      </c>
      <c r="L3237" t="s">
        <v>8246</v>
      </c>
      <c r="M3237">
        <v>1467361251</v>
      </c>
      <c r="N3237" s="19">
        <f t="shared" si="454"/>
        <v>42552.097812499997</v>
      </c>
      <c r="O3237">
        <v>1464769251</v>
      </c>
      <c r="P3237" s="19">
        <f t="shared" si="455"/>
        <v>42522.097812499997</v>
      </c>
      <c r="Q3237" t="b">
        <v>1</v>
      </c>
      <c r="R3237">
        <v>181</v>
      </c>
      <c r="S3237" t="b">
        <v>1</v>
      </c>
      <c r="T3237" t="s">
        <v>8271</v>
      </c>
      <c r="U3237" s="6">
        <f t="shared" si="456"/>
        <v>85.530386740331494</v>
      </c>
      <c r="V3237" t="str">
        <f t="shared" si="457"/>
        <v>theater</v>
      </c>
      <c r="W3237" t="str">
        <f t="shared" si="458"/>
        <v>plays</v>
      </c>
    </row>
    <row r="3238" spans="1:23" ht="48" x14ac:dyDescent="0.2">
      <c r="A3238" s="5">
        <f t="shared" si="45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tr">
        <f t="shared" si="451"/>
        <v>True</v>
      </c>
      <c r="I3238" t="e">
        <f t="shared" si="452"/>
        <v>#VALUE!</v>
      </c>
      <c r="J3238" t="e">
        <f t="shared" si="453"/>
        <v>#VALUE!</v>
      </c>
      <c r="K3238" t="s">
        <v>8224</v>
      </c>
      <c r="L3238" t="s">
        <v>8246</v>
      </c>
      <c r="M3238">
        <v>1482962433</v>
      </c>
      <c r="N3238" s="19">
        <f t="shared" si="454"/>
        <v>42732.667048611111</v>
      </c>
      <c r="O3238">
        <v>1480370433</v>
      </c>
      <c r="P3238" s="19">
        <f t="shared" si="455"/>
        <v>42702.667048611111</v>
      </c>
      <c r="Q3238" t="b">
        <v>0</v>
      </c>
      <c r="R3238">
        <v>110</v>
      </c>
      <c r="S3238" t="b">
        <v>1</v>
      </c>
      <c r="T3238" t="s">
        <v>8271</v>
      </c>
      <c r="U3238" s="6">
        <f t="shared" si="456"/>
        <v>182.90909090909091</v>
      </c>
      <c r="V3238" t="str">
        <f t="shared" si="457"/>
        <v>theater</v>
      </c>
      <c r="W3238" t="str">
        <f t="shared" si="458"/>
        <v>plays</v>
      </c>
    </row>
    <row r="3239" spans="1:23" ht="32" x14ac:dyDescent="0.2">
      <c r="A3239" s="5">
        <f t="shared" si="45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tr">
        <f t="shared" si="451"/>
        <v>True</v>
      </c>
      <c r="I3239" t="e">
        <f t="shared" si="452"/>
        <v>#VALUE!</v>
      </c>
      <c r="J3239" t="e">
        <f t="shared" si="453"/>
        <v>#VALUE!</v>
      </c>
      <c r="K3239" t="s">
        <v>8224</v>
      </c>
      <c r="L3239" t="s">
        <v>8246</v>
      </c>
      <c r="M3239">
        <v>1443499140</v>
      </c>
      <c r="N3239" s="19">
        <f t="shared" si="454"/>
        <v>42275.915972222225</v>
      </c>
      <c r="O3239">
        <v>1441452184</v>
      </c>
      <c r="P3239" s="19">
        <f t="shared" si="455"/>
        <v>42252.224351851852</v>
      </c>
      <c r="Q3239" t="b">
        <v>1</v>
      </c>
      <c r="R3239">
        <v>269</v>
      </c>
      <c r="S3239" t="b">
        <v>1</v>
      </c>
      <c r="T3239" t="s">
        <v>8271</v>
      </c>
      <c r="U3239" s="6">
        <f t="shared" si="456"/>
        <v>131.13620817843866</v>
      </c>
      <c r="V3239" t="str">
        <f t="shared" si="457"/>
        <v>theater</v>
      </c>
      <c r="W3239" t="str">
        <f t="shared" si="458"/>
        <v>plays</v>
      </c>
    </row>
    <row r="3240" spans="1:23" ht="48" x14ac:dyDescent="0.2">
      <c r="A3240" s="5">
        <f t="shared" si="45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tr">
        <f t="shared" si="451"/>
        <v>True</v>
      </c>
      <c r="I3240" t="e">
        <f t="shared" si="452"/>
        <v>#VALUE!</v>
      </c>
      <c r="J3240" t="e">
        <f t="shared" si="453"/>
        <v>#VALUE!</v>
      </c>
      <c r="K3240" t="s">
        <v>8225</v>
      </c>
      <c r="L3240" t="s">
        <v>8247</v>
      </c>
      <c r="M3240">
        <v>1435752898</v>
      </c>
      <c r="N3240" s="19">
        <f t="shared" si="454"/>
        <v>42186.260393518518</v>
      </c>
      <c r="O3240">
        <v>1433160898</v>
      </c>
      <c r="P3240" s="19">
        <f t="shared" si="455"/>
        <v>42156.260393518518</v>
      </c>
      <c r="Q3240" t="b">
        <v>1</v>
      </c>
      <c r="R3240">
        <v>79</v>
      </c>
      <c r="S3240" t="b">
        <v>1</v>
      </c>
      <c r="T3240" t="s">
        <v>8271</v>
      </c>
      <c r="U3240" s="6">
        <f t="shared" si="456"/>
        <v>39.810126582278478</v>
      </c>
      <c r="V3240" t="str">
        <f t="shared" si="457"/>
        <v>theater</v>
      </c>
      <c r="W3240" t="str">
        <f t="shared" si="458"/>
        <v>plays</v>
      </c>
    </row>
    <row r="3241" spans="1:23" ht="48" x14ac:dyDescent="0.2">
      <c r="A3241" s="5">
        <f t="shared" si="45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tr">
        <f t="shared" si="451"/>
        <v>True</v>
      </c>
      <c r="I3241" t="e">
        <f t="shared" si="452"/>
        <v>#VALUE!</v>
      </c>
      <c r="J3241" t="e">
        <f t="shared" si="453"/>
        <v>#VALUE!</v>
      </c>
      <c r="K3241" t="s">
        <v>8225</v>
      </c>
      <c r="L3241" t="s">
        <v>8247</v>
      </c>
      <c r="M3241">
        <v>1445817540</v>
      </c>
      <c r="N3241" s="19">
        <f t="shared" si="454"/>
        <v>42302.749305555553</v>
      </c>
      <c r="O3241">
        <v>1443665293</v>
      </c>
      <c r="P3241" s="19">
        <f t="shared" si="455"/>
        <v>42277.839039351849</v>
      </c>
      <c r="Q3241" t="b">
        <v>1</v>
      </c>
      <c r="R3241">
        <v>104</v>
      </c>
      <c r="S3241" t="b">
        <v>1</v>
      </c>
      <c r="T3241" t="s">
        <v>8271</v>
      </c>
      <c r="U3241" s="6">
        <f t="shared" si="456"/>
        <v>59.701730769230764</v>
      </c>
      <c r="V3241" t="str">
        <f t="shared" si="457"/>
        <v>theater</v>
      </c>
      <c r="W3241" t="str">
        <f t="shared" si="458"/>
        <v>plays</v>
      </c>
    </row>
    <row r="3242" spans="1:23" ht="48" x14ac:dyDescent="0.2">
      <c r="A3242" s="5">
        <f t="shared" si="45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tr">
        <f t="shared" si="451"/>
        <v>True</v>
      </c>
      <c r="I3242" t="e">
        <f t="shared" si="452"/>
        <v>#VALUE!</v>
      </c>
      <c r="J3242" t="e">
        <f t="shared" si="453"/>
        <v>#VALUE!</v>
      </c>
      <c r="K3242" t="s">
        <v>8225</v>
      </c>
      <c r="L3242" t="s">
        <v>8247</v>
      </c>
      <c r="M3242">
        <v>1487286000</v>
      </c>
      <c r="N3242" s="19">
        <f t="shared" si="454"/>
        <v>42782.708333333328</v>
      </c>
      <c r="O3242">
        <v>1484843948</v>
      </c>
      <c r="P3242" s="19">
        <f t="shared" si="455"/>
        <v>42754.443842592591</v>
      </c>
      <c r="Q3242" t="b">
        <v>0</v>
      </c>
      <c r="R3242">
        <v>34</v>
      </c>
      <c r="S3242" t="b">
        <v>1</v>
      </c>
      <c r="T3242" t="s">
        <v>8271</v>
      </c>
      <c r="U3242" s="6">
        <f t="shared" si="456"/>
        <v>88.735294117647058</v>
      </c>
      <c r="V3242" t="str">
        <f t="shared" si="457"/>
        <v>theater</v>
      </c>
      <c r="W3242" t="str">
        <f t="shared" si="458"/>
        <v>plays</v>
      </c>
    </row>
    <row r="3243" spans="1:23" ht="64" x14ac:dyDescent="0.2">
      <c r="A3243" s="5">
        <f t="shared" si="45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tr">
        <f t="shared" si="451"/>
        <v>True</v>
      </c>
      <c r="I3243" t="e">
        <f t="shared" si="452"/>
        <v>#VALUE!</v>
      </c>
      <c r="J3243" t="e">
        <f t="shared" si="453"/>
        <v>#VALUE!</v>
      </c>
      <c r="K3243" t="s">
        <v>8224</v>
      </c>
      <c r="L3243" t="s">
        <v>8246</v>
      </c>
      <c r="M3243">
        <v>1413269940</v>
      </c>
      <c r="N3243" s="19">
        <f t="shared" si="454"/>
        <v>41926.040972222225</v>
      </c>
      <c r="O3243">
        <v>1410421670</v>
      </c>
      <c r="P3243" s="19">
        <f t="shared" si="455"/>
        <v>41893.074884259258</v>
      </c>
      <c r="Q3243" t="b">
        <v>1</v>
      </c>
      <c r="R3243">
        <v>167</v>
      </c>
      <c r="S3243" t="b">
        <v>1</v>
      </c>
      <c r="T3243" t="s">
        <v>8271</v>
      </c>
      <c r="U3243" s="6">
        <f t="shared" si="456"/>
        <v>58.688622754491021</v>
      </c>
      <c r="V3243" t="str">
        <f t="shared" si="457"/>
        <v>theater</v>
      </c>
      <c r="W3243" t="str">
        <f t="shared" si="458"/>
        <v>plays</v>
      </c>
    </row>
    <row r="3244" spans="1:23" ht="32" x14ac:dyDescent="0.2">
      <c r="A3244" s="5">
        <f t="shared" si="45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tr">
        <f t="shared" si="451"/>
        <v>True</v>
      </c>
      <c r="I3244" t="e">
        <f t="shared" si="452"/>
        <v>#VALUE!</v>
      </c>
      <c r="J3244" t="e">
        <f t="shared" si="453"/>
        <v>#VALUE!</v>
      </c>
      <c r="K3244" t="s">
        <v>8224</v>
      </c>
      <c r="L3244" t="s">
        <v>8246</v>
      </c>
      <c r="M3244">
        <v>1411150092</v>
      </c>
      <c r="N3244" s="19">
        <f t="shared" si="454"/>
        <v>41901.505694444444</v>
      </c>
      <c r="O3244">
        <v>1408558092</v>
      </c>
      <c r="P3244" s="19">
        <f t="shared" si="455"/>
        <v>41871.505694444444</v>
      </c>
      <c r="Q3244" t="b">
        <v>1</v>
      </c>
      <c r="R3244">
        <v>183</v>
      </c>
      <c r="S3244" t="b">
        <v>1</v>
      </c>
      <c r="T3244" t="s">
        <v>8271</v>
      </c>
      <c r="U3244" s="6">
        <f t="shared" si="456"/>
        <v>69.56513661202186</v>
      </c>
      <c r="V3244" t="str">
        <f t="shared" si="457"/>
        <v>theater</v>
      </c>
      <c r="W3244" t="str">
        <f t="shared" si="458"/>
        <v>plays</v>
      </c>
    </row>
    <row r="3245" spans="1:23" ht="48" x14ac:dyDescent="0.2">
      <c r="A3245" s="5">
        <f t="shared" si="45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tr">
        <f t="shared" si="451"/>
        <v>True</v>
      </c>
      <c r="I3245" t="e">
        <f t="shared" si="452"/>
        <v>#VALUE!</v>
      </c>
      <c r="J3245" t="e">
        <f t="shared" si="453"/>
        <v>#VALUE!</v>
      </c>
      <c r="K3245" t="s">
        <v>8224</v>
      </c>
      <c r="L3245" t="s">
        <v>8246</v>
      </c>
      <c r="M3245">
        <v>1444348800</v>
      </c>
      <c r="N3245" s="19">
        <f t="shared" si="454"/>
        <v>42285.75</v>
      </c>
      <c r="O3245">
        <v>1442283562</v>
      </c>
      <c r="P3245" s="19">
        <f t="shared" si="455"/>
        <v>42261.846782407403</v>
      </c>
      <c r="Q3245" t="b">
        <v>1</v>
      </c>
      <c r="R3245">
        <v>71</v>
      </c>
      <c r="S3245" t="b">
        <v>1</v>
      </c>
      <c r="T3245" t="s">
        <v>8271</v>
      </c>
      <c r="U3245" s="6">
        <f t="shared" si="456"/>
        <v>115.87323943661971</v>
      </c>
      <c r="V3245" t="str">
        <f t="shared" si="457"/>
        <v>theater</v>
      </c>
      <c r="W3245" t="str">
        <f t="shared" si="458"/>
        <v>plays</v>
      </c>
    </row>
    <row r="3246" spans="1:23" ht="48" x14ac:dyDescent="0.2">
      <c r="A3246" s="5">
        <f t="shared" si="45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tr">
        <f t="shared" si="451"/>
        <v>True</v>
      </c>
      <c r="I3246" t="e">
        <f t="shared" si="452"/>
        <v>#VALUE!</v>
      </c>
      <c r="J3246" t="e">
        <f t="shared" si="453"/>
        <v>#VALUE!</v>
      </c>
      <c r="K3246" t="s">
        <v>8225</v>
      </c>
      <c r="L3246" t="s">
        <v>8247</v>
      </c>
      <c r="M3246">
        <v>1480613982</v>
      </c>
      <c r="N3246" s="19">
        <f t="shared" si="454"/>
        <v>42705.485902777778</v>
      </c>
      <c r="O3246">
        <v>1478018382</v>
      </c>
      <c r="P3246" s="19">
        <f t="shared" si="455"/>
        <v>42675.444236111114</v>
      </c>
      <c r="Q3246" t="b">
        <v>0</v>
      </c>
      <c r="R3246">
        <v>69</v>
      </c>
      <c r="S3246" t="b">
        <v>1</v>
      </c>
      <c r="T3246" t="s">
        <v>8271</v>
      </c>
      <c r="U3246" s="6">
        <f t="shared" si="456"/>
        <v>23.869565217391305</v>
      </c>
      <c r="V3246" t="str">
        <f t="shared" si="457"/>
        <v>theater</v>
      </c>
      <c r="W3246" t="str">
        <f t="shared" si="458"/>
        <v>plays</v>
      </c>
    </row>
    <row r="3247" spans="1:23" ht="48" x14ac:dyDescent="0.2">
      <c r="A3247" s="5">
        <f t="shared" si="45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tr">
        <f t="shared" si="451"/>
        <v>True</v>
      </c>
      <c r="I3247" t="e">
        <f t="shared" si="452"/>
        <v>#VALUE!</v>
      </c>
      <c r="J3247" t="e">
        <f t="shared" si="453"/>
        <v>#VALUE!</v>
      </c>
      <c r="K3247" t="s">
        <v>8224</v>
      </c>
      <c r="L3247" t="s">
        <v>8246</v>
      </c>
      <c r="M3247">
        <v>1434074400</v>
      </c>
      <c r="N3247" s="19">
        <f t="shared" si="454"/>
        <v>42166.833333333328</v>
      </c>
      <c r="O3247">
        <v>1431354258</v>
      </c>
      <c r="P3247" s="19">
        <f t="shared" si="455"/>
        <v>42135.35020833333</v>
      </c>
      <c r="Q3247" t="b">
        <v>0</v>
      </c>
      <c r="R3247">
        <v>270</v>
      </c>
      <c r="S3247" t="b">
        <v>1</v>
      </c>
      <c r="T3247" t="s">
        <v>8271</v>
      </c>
      <c r="U3247" s="6">
        <f t="shared" si="456"/>
        <v>81.125925925925927</v>
      </c>
      <c r="V3247" t="str">
        <f t="shared" si="457"/>
        <v>theater</v>
      </c>
      <c r="W3247" t="str">
        <f t="shared" si="458"/>
        <v>plays</v>
      </c>
    </row>
    <row r="3248" spans="1:23" ht="48" x14ac:dyDescent="0.2">
      <c r="A3248" s="5">
        <f t="shared" si="45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tr">
        <f t="shared" si="451"/>
        <v>True</v>
      </c>
      <c r="I3248" t="e">
        <f t="shared" si="452"/>
        <v>#VALUE!</v>
      </c>
      <c r="J3248" t="e">
        <f t="shared" si="453"/>
        <v>#VALUE!</v>
      </c>
      <c r="K3248" t="s">
        <v>8224</v>
      </c>
      <c r="L3248" t="s">
        <v>8246</v>
      </c>
      <c r="M3248">
        <v>1442030340</v>
      </c>
      <c r="N3248" s="19">
        <f t="shared" si="454"/>
        <v>42258.915972222225</v>
      </c>
      <c r="O3248">
        <v>1439551200</v>
      </c>
      <c r="P3248" s="19">
        <f t="shared" si="455"/>
        <v>42230.222222222219</v>
      </c>
      <c r="Q3248" t="b">
        <v>1</v>
      </c>
      <c r="R3248">
        <v>193</v>
      </c>
      <c r="S3248" t="b">
        <v>1</v>
      </c>
      <c r="T3248" t="s">
        <v>8271</v>
      </c>
      <c r="U3248" s="6">
        <f t="shared" si="456"/>
        <v>57.626943005181346</v>
      </c>
      <c r="V3248" t="str">
        <f t="shared" si="457"/>
        <v>theater</v>
      </c>
      <c r="W3248" t="str">
        <f t="shared" si="458"/>
        <v>plays</v>
      </c>
    </row>
    <row r="3249" spans="1:23" ht="48" x14ac:dyDescent="0.2">
      <c r="A3249" s="5">
        <f t="shared" si="45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tr">
        <f t="shared" si="451"/>
        <v>True</v>
      </c>
      <c r="I3249" t="e">
        <f t="shared" si="452"/>
        <v>#VALUE!</v>
      </c>
      <c r="J3249" t="e">
        <f t="shared" si="453"/>
        <v>#VALUE!</v>
      </c>
      <c r="K3249" t="s">
        <v>8225</v>
      </c>
      <c r="L3249" t="s">
        <v>8247</v>
      </c>
      <c r="M3249">
        <v>1436696712</v>
      </c>
      <c r="N3249" s="19">
        <f t="shared" si="454"/>
        <v>42197.184166666666</v>
      </c>
      <c r="O3249">
        <v>1434104712</v>
      </c>
      <c r="P3249" s="19">
        <f t="shared" si="455"/>
        <v>42167.184166666666</v>
      </c>
      <c r="Q3249" t="b">
        <v>1</v>
      </c>
      <c r="R3249">
        <v>57</v>
      </c>
      <c r="S3249" t="b">
        <v>1</v>
      </c>
      <c r="T3249" t="s">
        <v>8271</v>
      </c>
      <c r="U3249" s="6">
        <f t="shared" si="456"/>
        <v>46.429824561403507</v>
      </c>
      <c r="V3249" t="str">
        <f t="shared" si="457"/>
        <v>theater</v>
      </c>
      <c r="W3249" t="str">
        <f t="shared" si="458"/>
        <v>plays</v>
      </c>
    </row>
    <row r="3250" spans="1:23" ht="32" x14ac:dyDescent="0.2">
      <c r="A3250" s="5">
        <f t="shared" si="45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tr">
        <f t="shared" si="451"/>
        <v>True</v>
      </c>
      <c r="I3250" t="e">
        <f t="shared" si="452"/>
        <v>#VALUE!</v>
      </c>
      <c r="J3250" t="e">
        <f t="shared" si="453"/>
        <v>#VALUE!</v>
      </c>
      <c r="K3250" t="s">
        <v>8224</v>
      </c>
      <c r="L3250" t="s">
        <v>8246</v>
      </c>
      <c r="M3250">
        <v>1428178757</v>
      </c>
      <c r="N3250" s="19">
        <f t="shared" si="454"/>
        <v>42098.596724537041</v>
      </c>
      <c r="O3250">
        <v>1425590357</v>
      </c>
      <c r="P3250" s="19">
        <f t="shared" si="455"/>
        <v>42068.638391203705</v>
      </c>
      <c r="Q3250" t="b">
        <v>1</v>
      </c>
      <c r="R3250">
        <v>200</v>
      </c>
      <c r="S3250" t="b">
        <v>1</v>
      </c>
      <c r="T3250" t="s">
        <v>8271</v>
      </c>
      <c r="U3250" s="6">
        <f t="shared" si="456"/>
        <v>60.475000000000001</v>
      </c>
      <c r="V3250" t="str">
        <f t="shared" si="457"/>
        <v>theater</v>
      </c>
      <c r="W3250" t="str">
        <f t="shared" si="458"/>
        <v>plays</v>
      </c>
    </row>
    <row r="3251" spans="1:23" ht="48" x14ac:dyDescent="0.2">
      <c r="A3251" s="5">
        <f t="shared" si="45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tr">
        <f t="shared" si="451"/>
        <v>True</v>
      </c>
      <c r="I3251" t="e">
        <f t="shared" si="452"/>
        <v>#VALUE!</v>
      </c>
      <c r="J3251" t="e">
        <f t="shared" si="453"/>
        <v>#VALUE!</v>
      </c>
      <c r="K3251" t="s">
        <v>8224</v>
      </c>
      <c r="L3251" t="s">
        <v>8246</v>
      </c>
      <c r="M3251">
        <v>1434822914</v>
      </c>
      <c r="N3251" s="19">
        <f t="shared" si="454"/>
        <v>42175.496689814812</v>
      </c>
      <c r="O3251">
        <v>1432230914</v>
      </c>
      <c r="P3251" s="19">
        <f t="shared" si="455"/>
        <v>42145.496689814812</v>
      </c>
      <c r="Q3251" t="b">
        <v>1</v>
      </c>
      <c r="R3251">
        <v>88</v>
      </c>
      <c r="S3251" t="b">
        <v>1</v>
      </c>
      <c r="T3251" t="s">
        <v>8271</v>
      </c>
      <c r="U3251" s="6">
        <f t="shared" si="456"/>
        <v>65.579545454545453</v>
      </c>
      <c r="V3251" t="str">
        <f t="shared" si="457"/>
        <v>theater</v>
      </c>
      <c r="W3251" t="str">
        <f t="shared" si="458"/>
        <v>plays</v>
      </c>
    </row>
    <row r="3252" spans="1:23" ht="48" x14ac:dyDescent="0.2">
      <c r="A3252" s="5">
        <f t="shared" si="45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tr">
        <f t="shared" si="451"/>
        <v>True</v>
      </c>
      <c r="I3252" t="e">
        <f t="shared" si="452"/>
        <v>#VALUE!</v>
      </c>
      <c r="J3252" t="e">
        <f t="shared" si="453"/>
        <v>#VALUE!</v>
      </c>
      <c r="K3252" t="s">
        <v>8224</v>
      </c>
      <c r="L3252" t="s">
        <v>8246</v>
      </c>
      <c r="M3252">
        <v>1415213324</v>
      </c>
      <c r="N3252" s="19">
        <f t="shared" si="454"/>
        <v>41948.533842592595</v>
      </c>
      <c r="O3252">
        <v>1412617724</v>
      </c>
      <c r="P3252" s="19">
        <f t="shared" si="455"/>
        <v>41918.492175925923</v>
      </c>
      <c r="Q3252" t="b">
        <v>1</v>
      </c>
      <c r="R3252">
        <v>213</v>
      </c>
      <c r="S3252" t="b">
        <v>1</v>
      </c>
      <c r="T3252" t="s">
        <v>8271</v>
      </c>
      <c r="U3252" s="6">
        <f t="shared" si="456"/>
        <v>119.1924882629108</v>
      </c>
      <c r="V3252" t="str">
        <f t="shared" si="457"/>
        <v>theater</v>
      </c>
      <c r="W3252" t="str">
        <f t="shared" si="458"/>
        <v>plays</v>
      </c>
    </row>
    <row r="3253" spans="1:23" ht="48" x14ac:dyDescent="0.2">
      <c r="A3253" s="5">
        <f t="shared" si="45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tr">
        <f t="shared" si="451"/>
        <v>True</v>
      </c>
      <c r="I3253" t="e">
        <f t="shared" si="452"/>
        <v>#VALUE!</v>
      </c>
      <c r="J3253" t="e">
        <f t="shared" si="453"/>
        <v>#VALUE!</v>
      </c>
      <c r="K3253" t="s">
        <v>8224</v>
      </c>
      <c r="L3253" t="s">
        <v>8246</v>
      </c>
      <c r="M3253">
        <v>1434907966</v>
      </c>
      <c r="N3253" s="19">
        <f t="shared" si="454"/>
        <v>42176.481087962966</v>
      </c>
      <c r="O3253">
        <v>1432315966</v>
      </c>
      <c r="P3253" s="19">
        <f t="shared" si="455"/>
        <v>42146.481087962966</v>
      </c>
      <c r="Q3253" t="b">
        <v>1</v>
      </c>
      <c r="R3253">
        <v>20</v>
      </c>
      <c r="S3253" t="b">
        <v>1</v>
      </c>
      <c r="T3253" t="s">
        <v>8271</v>
      </c>
      <c r="U3253" s="6">
        <f t="shared" si="456"/>
        <v>83.05</v>
      </c>
      <c r="V3253" t="str">
        <f t="shared" si="457"/>
        <v>theater</v>
      </c>
      <c r="W3253" t="str">
        <f t="shared" si="458"/>
        <v>plays</v>
      </c>
    </row>
    <row r="3254" spans="1:23" ht="32" x14ac:dyDescent="0.2">
      <c r="A3254" s="5">
        <f t="shared" si="45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tr">
        <f t="shared" si="451"/>
        <v>True</v>
      </c>
      <c r="I3254" t="e">
        <f t="shared" si="452"/>
        <v>#VALUE!</v>
      </c>
      <c r="J3254" t="e">
        <f t="shared" si="453"/>
        <v>#VALUE!</v>
      </c>
      <c r="K3254" t="s">
        <v>8225</v>
      </c>
      <c r="L3254" t="s">
        <v>8247</v>
      </c>
      <c r="M3254">
        <v>1473247240</v>
      </c>
      <c r="N3254" s="19">
        <f t="shared" si="454"/>
        <v>42620.222685185188</v>
      </c>
      <c r="O3254">
        <v>1470655240</v>
      </c>
      <c r="P3254" s="19">
        <f t="shared" si="455"/>
        <v>42590.222685185188</v>
      </c>
      <c r="Q3254" t="b">
        <v>1</v>
      </c>
      <c r="R3254">
        <v>50</v>
      </c>
      <c r="S3254" t="b">
        <v>1</v>
      </c>
      <c r="T3254" t="s">
        <v>8271</v>
      </c>
      <c r="U3254" s="6">
        <f t="shared" si="456"/>
        <v>57.52</v>
      </c>
      <c r="V3254" t="str">
        <f t="shared" si="457"/>
        <v>theater</v>
      </c>
      <c r="W3254" t="str">
        <f t="shared" si="458"/>
        <v>plays</v>
      </c>
    </row>
    <row r="3255" spans="1:23" ht="48" x14ac:dyDescent="0.2">
      <c r="A3255" s="5">
        <f t="shared" si="45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tr">
        <f t="shared" si="451"/>
        <v>True</v>
      </c>
      <c r="I3255" t="e">
        <f t="shared" si="452"/>
        <v>#VALUE!</v>
      </c>
      <c r="J3255" t="e">
        <f t="shared" si="453"/>
        <v>#VALUE!</v>
      </c>
      <c r="K3255" t="s">
        <v>8224</v>
      </c>
      <c r="L3255" t="s">
        <v>8246</v>
      </c>
      <c r="M3255">
        <v>1473306300</v>
      </c>
      <c r="N3255" s="19">
        <f t="shared" si="454"/>
        <v>42620.90625</v>
      </c>
      <c r="O3255">
        <v>1471701028</v>
      </c>
      <c r="P3255" s="19">
        <f t="shared" si="455"/>
        <v>42602.326712962968</v>
      </c>
      <c r="Q3255" t="b">
        <v>1</v>
      </c>
      <c r="R3255">
        <v>115</v>
      </c>
      <c r="S3255" t="b">
        <v>1</v>
      </c>
      <c r="T3255" t="s">
        <v>8271</v>
      </c>
      <c r="U3255" s="6">
        <f t="shared" si="456"/>
        <v>177.08695652173913</v>
      </c>
      <c r="V3255" t="str">
        <f t="shared" si="457"/>
        <v>theater</v>
      </c>
      <c r="W3255" t="str">
        <f t="shared" si="458"/>
        <v>plays</v>
      </c>
    </row>
    <row r="3256" spans="1:23" ht="48" x14ac:dyDescent="0.2">
      <c r="A3256" s="5">
        <f t="shared" si="45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tr">
        <f t="shared" si="451"/>
        <v>True</v>
      </c>
      <c r="I3256" t="e">
        <f t="shared" si="452"/>
        <v>#VALUE!</v>
      </c>
      <c r="J3256" t="e">
        <f t="shared" si="453"/>
        <v>#VALUE!</v>
      </c>
      <c r="K3256" t="s">
        <v>8225</v>
      </c>
      <c r="L3256" t="s">
        <v>8247</v>
      </c>
      <c r="M3256">
        <v>1427331809</v>
      </c>
      <c r="N3256" s="19">
        <f t="shared" si="454"/>
        <v>42088.794085648144</v>
      </c>
      <c r="O3256">
        <v>1424743409</v>
      </c>
      <c r="P3256" s="19">
        <f t="shared" si="455"/>
        <v>42058.835752314815</v>
      </c>
      <c r="Q3256" t="b">
        <v>1</v>
      </c>
      <c r="R3256">
        <v>186</v>
      </c>
      <c r="S3256" t="b">
        <v>1</v>
      </c>
      <c r="T3256" t="s">
        <v>8271</v>
      </c>
      <c r="U3256" s="6">
        <f t="shared" si="456"/>
        <v>70.771505376344081</v>
      </c>
      <c r="V3256" t="str">
        <f t="shared" si="457"/>
        <v>theater</v>
      </c>
      <c r="W3256" t="str">
        <f t="shared" si="458"/>
        <v>plays</v>
      </c>
    </row>
    <row r="3257" spans="1:23" ht="48" x14ac:dyDescent="0.2">
      <c r="A3257" s="5">
        <f t="shared" si="45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tr">
        <f t="shared" si="451"/>
        <v>True</v>
      </c>
      <c r="I3257" t="e">
        <f t="shared" si="452"/>
        <v>#VALUE!</v>
      </c>
      <c r="J3257" t="e">
        <f t="shared" si="453"/>
        <v>#VALUE!</v>
      </c>
      <c r="K3257" t="s">
        <v>8225</v>
      </c>
      <c r="L3257" t="s">
        <v>8247</v>
      </c>
      <c r="M3257">
        <v>1412706375</v>
      </c>
      <c r="N3257" s="19">
        <f t="shared" si="454"/>
        <v>41919.518229166664</v>
      </c>
      <c r="O3257">
        <v>1410114375</v>
      </c>
      <c r="P3257" s="19">
        <f t="shared" si="455"/>
        <v>41889.518229166664</v>
      </c>
      <c r="Q3257" t="b">
        <v>1</v>
      </c>
      <c r="R3257">
        <v>18</v>
      </c>
      <c r="S3257" t="b">
        <v>1</v>
      </c>
      <c r="T3257" t="s">
        <v>8271</v>
      </c>
      <c r="U3257" s="6">
        <f t="shared" si="456"/>
        <v>29.166666666666668</v>
      </c>
      <c r="V3257" t="str">
        <f t="shared" si="457"/>
        <v>theater</v>
      </c>
      <c r="W3257" t="str">
        <f t="shared" si="458"/>
        <v>plays</v>
      </c>
    </row>
    <row r="3258" spans="1:23" ht="48" x14ac:dyDescent="0.2">
      <c r="A3258" s="5">
        <f t="shared" si="45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tr">
        <f t="shared" si="451"/>
        <v>True</v>
      </c>
      <c r="I3258" t="e">
        <f t="shared" si="452"/>
        <v>#VALUE!</v>
      </c>
      <c r="J3258" t="e">
        <f t="shared" si="453"/>
        <v>#VALUE!</v>
      </c>
      <c r="K3258" t="s">
        <v>8224</v>
      </c>
      <c r="L3258" t="s">
        <v>8246</v>
      </c>
      <c r="M3258">
        <v>1433995140</v>
      </c>
      <c r="N3258" s="19">
        <f t="shared" si="454"/>
        <v>42165.915972222225</v>
      </c>
      <c r="O3258">
        <v>1432129577</v>
      </c>
      <c r="P3258" s="19">
        <f t="shared" si="455"/>
        <v>42144.323807870373</v>
      </c>
      <c r="Q3258" t="b">
        <v>1</v>
      </c>
      <c r="R3258">
        <v>176</v>
      </c>
      <c r="S3258" t="b">
        <v>1</v>
      </c>
      <c r="T3258" t="s">
        <v>8271</v>
      </c>
      <c r="U3258" s="6">
        <f t="shared" si="456"/>
        <v>72.76136363636364</v>
      </c>
      <c r="V3258" t="str">
        <f t="shared" si="457"/>
        <v>theater</v>
      </c>
      <c r="W3258" t="str">
        <f t="shared" si="458"/>
        <v>plays</v>
      </c>
    </row>
    <row r="3259" spans="1:23" ht="48" x14ac:dyDescent="0.2">
      <c r="A3259" s="5">
        <f t="shared" si="45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tr">
        <f t="shared" si="451"/>
        <v>True</v>
      </c>
      <c r="I3259" t="e">
        <f t="shared" si="452"/>
        <v>#VALUE!</v>
      </c>
      <c r="J3259" t="e">
        <f t="shared" si="453"/>
        <v>#VALUE!</v>
      </c>
      <c r="K3259" t="s">
        <v>8225</v>
      </c>
      <c r="L3259" t="s">
        <v>8247</v>
      </c>
      <c r="M3259">
        <v>1487769952</v>
      </c>
      <c r="N3259" s="19">
        <f t="shared" si="454"/>
        <v>42788.309629629628</v>
      </c>
      <c r="O3259">
        <v>1485177952</v>
      </c>
      <c r="P3259" s="19">
        <f t="shared" si="455"/>
        <v>42758.309629629628</v>
      </c>
      <c r="Q3259" t="b">
        <v>0</v>
      </c>
      <c r="R3259">
        <v>41</v>
      </c>
      <c r="S3259" t="b">
        <v>1</v>
      </c>
      <c r="T3259" t="s">
        <v>8271</v>
      </c>
      <c r="U3259" s="6">
        <f t="shared" si="456"/>
        <v>51.853414634146333</v>
      </c>
      <c r="V3259" t="str">
        <f t="shared" si="457"/>
        <v>theater</v>
      </c>
      <c r="W3259" t="str">
        <f t="shared" si="458"/>
        <v>plays</v>
      </c>
    </row>
    <row r="3260" spans="1:23" ht="32" x14ac:dyDescent="0.2">
      <c r="A3260" s="5">
        <f t="shared" si="45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tr">
        <f t="shared" si="451"/>
        <v>True</v>
      </c>
      <c r="I3260" t="e">
        <f t="shared" si="452"/>
        <v>#VALUE!</v>
      </c>
      <c r="J3260" t="e">
        <f t="shared" si="453"/>
        <v>#VALUE!</v>
      </c>
      <c r="K3260" t="s">
        <v>8224</v>
      </c>
      <c r="L3260" t="s">
        <v>8246</v>
      </c>
      <c r="M3260">
        <v>1420751861</v>
      </c>
      <c r="N3260" s="19">
        <f t="shared" si="454"/>
        <v>42012.637280092589</v>
      </c>
      <c r="O3260">
        <v>1418159861</v>
      </c>
      <c r="P3260" s="19">
        <f t="shared" si="455"/>
        <v>41982.637280092589</v>
      </c>
      <c r="Q3260" t="b">
        <v>1</v>
      </c>
      <c r="R3260">
        <v>75</v>
      </c>
      <c r="S3260" t="b">
        <v>1</v>
      </c>
      <c r="T3260" t="s">
        <v>8271</v>
      </c>
      <c r="U3260" s="6">
        <f t="shared" si="456"/>
        <v>98.2</v>
      </c>
      <c r="V3260" t="str">
        <f t="shared" si="457"/>
        <v>theater</v>
      </c>
      <c r="W3260" t="str">
        <f t="shared" si="458"/>
        <v>plays</v>
      </c>
    </row>
    <row r="3261" spans="1:23" ht="48" x14ac:dyDescent="0.2">
      <c r="A3261" s="5">
        <f t="shared" si="45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tr">
        <f t="shared" si="451"/>
        <v>True</v>
      </c>
      <c r="I3261" t="e">
        <f t="shared" si="452"/>
        <v>#VALUE!</v>
      </c>
      <c r="J3261" t="e">
        <f t="shared" si="453"/>
        <v>#VALUE!</v>
      </c>
      <c r="K3261" t="s">
        <v>8224</v>
      </c>
      <c r="L3261" t="s">
        <v>8246</v>
      </c>
      <c r="M3261">
        <v>1475294340</v>
      </c>
      <c r="N3261" s="19">
        <f t="shared" si="454"/>
        <v>42643.915972222225</v>
      </c>
      <c r="O3261">
        <v>1472753745</v>
      </c>
      <c r="P3261" s="19">
        <f t="shared" si="455"/>
        <v>42614.510937500003</v>
      </c>
      <c r="Q3261" t="b">
        <v>1</v>
      </c>
      <c r="R3261">
        <v>97</v>
      </c>
      <c r="S3261" t="b">
        <v>1</v>
      </c>
      <c r="T3261" t="s">
        <v>8271</v>
      </c>
      <c r="U3261" s="6">
        <f t="shared" si="456"/>
        <v>251.7381443298969</v>
      </c>
      <c r="V3261" t="str">
        <f t="shared" si="457"/>
        <v>theater</v>
      </c>
      <c r="W3261" t="str">
        <f t="shared" si="458"/>
        <v>plays</v>
      </c>
    </row>
    <row r="3262" spans="1:23" ht="48" x14ac:dyDescent="0.2">
      <c r="A3262" s="5">
        <f t="shared" si="45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tr">
        <f t="shared" si="451"/>
        <v>True</v>
      </c>
      <c r="I3262" t="e">
        <f t="shared" si="452"/>
        <v>#VALUE!</v>
      </c>
      <c r="J3262" t="e">
        <f t="shared" si="453"/>
        <v>#VALUE!</v>
      </c>
      <c r="K3262" t="s">
        <v>8224</v>
      </c>
      <c r="L3262" t="s">
        <v>8246</v>
      </c>
      <c r="M3262">
        <v>1448903318</v>
      </c>
      <c r="N3262" s="19">
        <f t="shared" si="454"/>
        <v>42338.464328703703</v>
      </c>
      <c r="O3262">
        <v>1445875718</v>
      </c>
      <c r="P3262" s="19">
        <f t="shared" si="455"/>
        <v>42303.422662037032</v>
      </c>
      <c r="Q3262" t="b">
        <v>1</v>
      </c>
      <c r="R3262">
        <v>73</v>
      </c>
      <c r="S3262" t="b">
        <v>1</v>
      </c>
      <c r="T3262" t="s">
        <v>8271</v>
      </c>
      <c r="U3262" s="6">
        <f t="shared" si="456"/>
        <v>74.821917808219183</v>
      </c>
      <c r="V3262" t="str">
        <f t="shared" si="457"/>
        <v>theater</v>
      </c>
      <c r="W3262" t="str">
        <f t="shared" si="458"/>
        <v>plays</v>
      </c>
    </row>
    <row r="3263" spans="1:23" ht="48" x14ac:dyDescent="0.2">
      <c r="A3263" s="5">
        <f t="shared" si="45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tr">
        <f t="shared" si="451"/>
        <v>True</v>
      </c>
      <c r="I3263" t="e">
        <f t="shared" si="452"/>
        <v>#VALUE!</v>
      </c>
      <c r="J3263" t="e">
        <f t="shared" si="453"/>
        <v>#VALUE!</v>
      </c>
      <c r="K3263" t="s">
        <v>8224</v>
      </c>
      <c r="L3263" t="s">
        <v>8246</v>
      </c>
      <c r="M3263">
        <v>1437067476</v>
      </c>
      <c r="N3263" s="19">
        <f t="shared" si="454"/>
        <v>42201.475416666668</v>
      </c>
      <c r="O3263">
        <v>1434475476</v>
      </c>
      <c r="P3263" s="19">
        <f t="shared" si="455"/>
        <v>42171.475416666668</v>
      </c>
      <c r="Q3263" t="b">
        <v>1</v>
      </c>
      <c r="R3263">
        <v>49</v>
      </c>
      <c r="S3263" t="b">
        <v>1</v>
      </c>
      <c r="T3263" t="s">
        <v>8271</v>
      </c>
      <c r="U3263" s="6">
        <f t="shared" si="456"/>
        <v>67.65306122448979</v>
      </c>
      <c r="V3263" t="str">
        <f t="shared" si="457"/>
        <v>theater</v>
      </c>
      <c r="W3263" t="str">
        <f t="shared" si="458"/>
        <v>plays</v>
      </c>
    </row>
    <row r="3264" spans="1:23" ht="32" x14ac:dyDescent="0.2">
      <c r="A3264" s="5">
        <f t="shared" si="45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tr">
        <f t="shared" si="451"/>
        <v>True</v>
      </c>
      <c r="I3264" t="e">
        <f t="shared" si="452"/>
        <v>#VALUE!</v>
      </c>
      <c r="J3264" t="e">
        <f t="shared" si="453"/>
        <v>#VALUE!</v>
      </c>
      <c r="K3264" t="s">
        <v>8224</v>
      </c>
      <c r="L3264" t="s">
        <v>8246</v>
      </c>
      <c r="M3264">
        <v>1419220800</v>
      </c>
      <c r="N3264" s="19">
        <f t="shared" si="454"/>
        <v>41994.916666666672</v>
      </c>
      <c r="O3264">
        <v>1416555262</v>
      </c>
      <c r="P3264" s="19">
        <f t="shared" si="455"/>
        <v>41964.065532407403</v>
      </c>
      <c r="Q3264" t="b">
        <v>1</v>
      </c>
      <c r="R3264">
        <v>134</v>
      </c>
      <c r="S3264" t="b">
        <v>1</v>
      </c>
      <c r="T3264" t="s">
        <v>8271</v>
      </c>
      <c r="U3264" s="6">
        <f t="shared" si="456"/>
        <v>93.81343283582089</v>
      </c>
      <c r="V3264" t="str">
        <f t="shared" si="457"/>
        <v>theater</v>
      </c>
      <c r="W3264" t="str">
        <f t="shared" si="458"/>
        <v>plays</v>
      </c>
    </row>
    <row r="3265" spans="1:23" ht="32" x14ac:dyDescent="0.2">
      <c r="A3265" s="5">
        <f t="shared" si="45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tr">
        <f t="shared" si="451"/>
        <v>True</v>
      </c>
      <c r="I3265" t="e">
        <f t="shared" si="452"/>
        <v>#VALUE!</v>
      </c>
      <c r="J3265" t="e">
        <f t="shared" si="453"/>
        <v>#VALUE!</v>
      </c>
      <c r="K3265" t="s">
        <v>8224</v>
      </c>
      <c r="L3265" t="s">
        <v>8246</v>
      </c>
      <c r="M3265">
        <v>1446238800</v>
      </c>
      <c r="N3265" s="19">
        <f t="shared" si="454"/>
        <v>42307.625</v>
      </c>
      <c r="O3265">
        <v>1444220588</v>
      </c>
      <c r="P3265" s="19">
        <f t="shared" si="455"/>
        <v>42284.266064814816</v>
      </c>
      <c r="Q3265" t="b">
        <v>1</v>
      </c>
      <c r="R3265">
        <v>68</v>
      </c>
      <c r="S3265" t="b">
        <v>1</v>
      </c>
      <c r="T3265" t="s">
        <v>8271</v>
      </c>
      <c r="U3265" s="6">
        <f t="shared" si="456"/>
        <v>41.237647058823526</v>
      </c>
      <c r="V3265" t="str">
        <f t="shared" si="457"/>
        <v>theater</v>
      </c>
      <c r="W3265" t="str">
        <f t="shared" si="458"/>
        <v>plays</v>
      </c>
    </row>
    <row r="3266" spans="1:23" ht="32" x14ac:dyDescent="0.2">
      <c r="A3266" s="5">
        <f t="shared" si="450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tr">
        <f t="shared" si="451"/>
        <v>True</v>
      </c>
      <c r="I3266" t="e">
        <f t="shared" si="452"/>
        <v>#VALUE!</v>
      </c>
      <c r="J3266" t="e">
        <f t="shared" si="453"/>
        <v>#VALUE!</v>
      </c>
      <c r="K3266" t="s">
        <v>8224</v>
      </c>
      <c r="L3266" t="s">
        <v>8246</v>
      </c>
      <c r="M3266">
        <v>1422482400</v>
      </c>
      <c r="N3266" s="19">
        <f t="shared" si="454"/>
        <v>42032.666666666672</v>
      </c>
      <c r="O3266">
        <v>1421089938</v>
      </c>
      <c r="P3266" s="19">
        <f t="shared" si="455"/>
        <v>42016.550208333334</v>
      </c>
      <c r="Q3266" t="b">
        <v>1</v>
      </c>
      <c r="R3266">
        <v>49</v>
      </c>
      <c r="S3266" t="b">
        <v>1</v>
      </c>
      <c r="T3266" t="s">
        <v>8271</v>
      </c>
      <c r="U3266" s="6">
        <f t="shared" si="456"/>
        <v>52.551020408163268</v>
      </c>
      <c r="V3266" t="str">
        <f t="shared" si="457"/>
        <v>theater</v>
      </c>
      <c r="W3266" t="str">
        <f t="shared" si="458"/>
        <v>plays</v>
      </c>
    </row>
    <row r="3267" spans="1:23" ht="48" x14ac:dyDescent="0.2">
      <c r="A3267" s="5">
        <f t="shared" ref="A3267:A3330" si="459">F3267/E3267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tr">
        <f t="shared" ref="H3267:H3330" si="460">IF(SEARCH("*ccess*",G3267),"True","False")</f>
        <v>True</v>
      </c>
      <c r="I3267" t="e">
        <f t="shared" ref="I3267:I3330" si="461">IF(SEARCH("*ail*",G3267),"True","False")</f>
        <v>#VALUE!</v>
      </c>
      <c r="J3267" t="e">
        <f t="shared" ref="J3267:J3330" si="462">IF(SEARCH("*cel*",G3267),"True","False")</f>
        <v>#VALUE!</v>
      </c>
      <c r="K3267" t="s">
        <v>8241</v>
      </c>
      <c r="L3267" t="s">
        <v>8249</v>
      </c>
      <c r="M3267">
        <v>1449162000</v>
      </c>
      <c r="N3267" s="19">
        <f t="shared" ref="N3267:N3330" si="463">(((M3267/60)/60)/24)+DATE(1970,1,1)+(-6/24)</f>
        <v>42341.458333333328</v>
      </c>
      <c r="O3267">
        <v>1446570315</v>
      </c>
      <c r="P3267" s="19">
        <f t="shared" ref="P3267:P3330" si="464">(((O3267/60)/60)/24)+DATE(1970,1,1)+(-6/24)</f>
        <v>42311.461979166663</v>
      </c>
      <c r="Q3267" t="b">
        <v>1</v>
      </c>
      <c r="R3267">
        <v>63</v>
      </c>
      <c r="S3267" t="b">
        <v>1</v>
      </c>
      <c r="T3267" t="s">
        <v>8271</v>
      </c>
      <c r="U3267" s="6">
        <f t="shared" ref="U3267:U3330" si="465">SUM(F3267/R3267)</f>
        <v>70.285714285714292</v>
      </c>
      <c r="V3267" t="str">
        <f t="shared" ref="V3267:V3330" si="466">LEFT(T3267, FIND("/", T3267) -1)</f>
        <v>theater</v>
      </c>
      <c r="W3267" t="str">
        <f t="shared" ref="W3267:W3330" si="467">RIGHT(T3267, LEN(T3267) -FIND("/", T3267))</f>
        <v>plays</v>
      </c>
    </row>
    <row r="3268" spans="1:23" ht="48" x14ac:dyDescent="0.2">
      <c r="A3268" s="5">
        <f t="shared" si="459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tr">
        <f t="shared" si="460"/>
        <v>True</v>
      </c>
      <c r="I3268" t="e">
        <f t="shared" si="461"/>
        <v>#VALUE!</v>
      </c>
      <c r="J3268" t="e">
        <f t="shared" si="462"/>
        <v>#VALUE!</v>
      </c>
      <c r="K3268" t="s">
        <v>8224</v>
      </c>
      <c r="L3268" t="s">
        <v>8246</v>
      </c>
      <c r="M3268">
        <v>1434142800</v>
      </c>
      <c r="N3268" s="19">
        <f t="shared" si="463"/>
        <v>42167.625</v>
      </c>
      <c r="O3268">
        <v>1431435122</v>
      </c>
      <c r="P3268" s="19">
        <f t="shared" si="464"/>
        <v>42136.286134259266</v>
      </c>
      <c r="Q3268" t="b">
        <v>1</v>
      </c>
      <c r="R3268">
        <v>163</v>
      </c>
      <c r="S3268" t="b">
        <v>1</v>
      </c>
      <c r="T3268" t="s">
        <v>8271</v>
      </c>
      <c r="U3268" s="6">
        <f t="shared" si="465"/>
        <v>48.325153374233132</v>
      </c>
      <c r="V3268" t="str">
        <f t="shared" si="466"/>
        <v>theater</v>
      </c>
      <c r="W3268" t="str">
        <f t="shared" si="467"/>
        <v>plays</v>
      </c>
    </row>
    <row r="3269" spans="1:23" ht="48" x14ac:dyDescent="0.2">
      <c r="A3269" s="5">
        <f t="shared" si="459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tr">
        <f t="shared" si="460"/>
        <v>True</v>
      </c>
      <c r="I3269" t="e">
        <f t="shared" si="461"/>
        <v>#VALUE!</v>
      </c>
      <c r="J3269" t="e">
        <f t="shared" si="462"/>
        <v>#VALUE!</v>
      </c>
      <c r="K3269" t="s">
        <v>8224</v>
      </c>
      <c r="L3269" t="s">
        <v>8246</v>
      </c>
      <c r="M3269">
        <v>1437156660</v>
      </c>
      <c r="N3269" s="19">
        <f t="shared" si="463"/>
        <v>42202.507638888885</v>
      </c>
      <c r="O3269">
        <v>1434564660</v>
      </c>
      <c r="P3269" s="19">
        <f t="shared" si="464"/>
        <v>42172.507638888885</v>
      </c>
      <c r="Q3269" t="b">
        <v>1</v>
      </c>
      <c r="R3269">
        <v>288</v>
      </c>
      <c r="S3269" t="b">
        <v>1</v>
      </c>
      <c r="T3269" t="s">
        <v>8271</v>
      </c>
      <c r="U3269" s="6">
        <f t="shared" si="465"/>
        <v>53.177083333333336</v>
      </c>
      <c r="V3269" t="str">
        <f t="shared" si="466"/>
        <v>theater</v>
      </c>
      <c r="W3269" t="str">
        <f t="shared" si="467"/>
        <v>plays</v>
      </c>
    </row>
    <row r="3270" spans="1:23" ht="48" x14ac:dyDescent="0.2">
      <c r="A3270" s="5">
        <f t="shared" si="459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tr">
        <f t="shared" si="460"/>
        <v>True</v>
      </c>
      <c r="I3270" t="e">
        <f t="shared" si="461"/>
        <v>#VALUE!</v>
      </c>
      <c r="J3270" t="e">
        <f t="shared" si="462"/>
        <v>#VALUE!</v>
      </c>
      <c r="K3270" t="s">
        <v>8224</v>
      </c>
      <c r="L3270" t="s">
        <v>8246</v>
      </c>
      <c r="M3270">
        <v>1472074928</v>
      </c>
      <c r="N3270" s="19">
        <f t="shared" si="463"/>
        <v>42606.65425925926</v>
      </c>
      <c r="O3270">
        <v>1470692528</v>
      </c>
      <c r="P3270" s="19">
        <f t="shared" si="464"/>
        <v>42590.65425925926</v>
      </c>
      <c r="Q3270" t="b">
        <v>1</v>
      </c>
      <c r="R3270">
        <v>42</v>
      </c>
      <c r="S3270" t="b">
        <v>1</v>
      </c>
      <c r="T3270" t="s">
        <v>8271</v>
      </c>
      <c r="U3270" s="6">
        <f t="shared" si="465"/>
        <v>60.952380952380949</v>
      </c>
      <c r="V3270" t="str">
        <f t="shared" si="466"/>
        <v>theater</v>
      </c>
      <c r="W3270" t="str">
        <f t="shared" si="467"/>
        <v>plays</v>
      </c>
    </row>
    <row r="3271" spans="1:23" ht="48" x14ac:dyDescent="0.2">
      <c r="A3271" s="5">
        <f t="shared" si="459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tr">
        <f t="shared" si="460"/>
        <v>True</v>
      </c>
      <c r="I3271" t="e">
        <f t="shared" si="461"/>
        <v>#VALUE!</v>
      </c>
      <c r="J3271" t="e">
        <f t="shared" si="462"/>
        <v>#VALUE!</v>
      </c>
      <c r="K3271" t="s">
        <v>8225</v>
      </c>
      <c r="L3271" t="s">
        <v>8247</v>
      </c>
      <c r="M3271">
        <v>1434452400</v>
      </c>
      <c r="N3271" s="19">
        <f t="shared" si="463"/>
        <v>42171.208333333328</v>
      </c>
      <c r="O3271">
        <v>1431509397</v>
      </c>
      <c r="P3271" s="19">
        <f t="shared" si="464"/>
        <v>42137.145798611105</v>
      </c>
      <c r="Q3271" t="b">
        <v>1</v>
      </c>
      <c r="R3271">
        <v>70</v>
      </c>
      <c r="S3271" t="b">
        <v>1</v>
      </c>
      <c r="T3271" t="s">
        <v>8271</v>
      </c>
      <c r="U3271" s="6">
        <f t="shared" si="465"/>
        <v>116</v>
      </c>
      <c r="V3271" t="str">
        <f t="shared" si="466"/>
        <v>theater</v>
      </c>
      <c r="W3271" t="str">
        <f t="shared" si="467"/>
        <v>plays</v>
      </c>
    </row>
    <row r="3272" spans="1:23" ht="48" x14ac:dyDescent="0.2">
      <c r="A3272" s="5">
        <f t="shared" si="459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tr">
        <f t="shared" si="460"/>
        <v>True</v>
      </c>
      <c r="I3272" t="e">
        <f t="shared" si="461"/>
        <v>#VALUE!</v>
      </c>
      <c r="J3272" t="e">
        <f t="shared" si="462"/>
        <v>#VALUE!</v>
      </c>
      <c r="K3272" t="s">
        <v>8225</v>
      </c>
      <c r="L3272" t="s">
        <v>8247</v>
      </c>
      <c r="M3272">
        <v>1436705265</v>
      </c>
      <c r="N3272" s="19">
        <f t="shared" si="463"/>
        <v>42197.283159722225</v>
      </c>
      <c r="O3272">
        <v>1434113265</v>
      </c>
      <c r="P3272" s="19">
        <f t="shared" si="464"/>
        <v>42167.283159722225</v>
      </c>
      <c r="Q3272" t="b">
        <v>1</v>
      </c>
      <c r="R3272">
        <v>30</v>
      </c>
      <c r="S3272" t="b">
        <v>1</v>
      </c>
      <c r="T3272" t="s">
        <v>8271</v>
      </c>
      <c r="U3272" s="6">
        <f t="shared" si="465"/>
        <v>61</v>
      </c>
      <c r="V3272" t="str">
        <f t="shared" si="466"/>
        <v>theater</v>
      </c>
      <c r="W3272" t="str">
        <f t="shared" si="467"/>
        <v>plays</v>
      </c>
    </row>
    <row r="3273" spans="1:23" ht="16" x14ac:dyDescent="0.2">
      <c r="A3273" s="5">
        <f t="shared" si="459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tr">
        <f t="shared" si="460"/>
        <v>True</v>
      </c>
      <c r="I3273" t="e">
        <f t="shared" si="461"/>
        <v>#VALUE!</v>
      </c>
      <c r="J3273" t="e">
        <f t="shared" si="462"/>
        <v>#VALUE!</v>
      </c>
      <c r="K3273" t="s">
        <v>8225</v>
      </c>
      <c r="L3273" t="s">
        <v>8247</v>
      </c>
      <c r="M3273">
        <v>1414927775</v>
      </c>
      <c r="N3273" s="19">
        <f t="shared" si="463"/>
        <v>41945.228877314818</v>
      </c>
      <c r="O3273">
        <v>1412332175</v>
      </c>
      <c r="P3273" s="19">
        <f t="shared" si="464"/>
        <v>41915.187210648146</v>
      </c>
      <c r="Q3273" t="b">
        <v>1</v>
      </c>
      <c r="R3273">
        <v>51</v>
      </c>
      <c r="S3273" t="b">
        <v>1</v>
      </c>
      <c r="T3273" t="s">
        <v>8271</v>
      </c>
      <c r="U3273" s="6">
        <f t="shared" si="465"/>
        <v>38.235294117647058</v>
      </c>
      <c r="V3273" t="str">
        <f t="shared" si="466"/>
        <v>theater</v>
      </c>
      <c r="W3273" t="str">
        <f t="shared" si="467"/>
        <v>plays</v>
      </c>
    </row>
    <row r="3274" spans="1:23" ht="48" x14ac:dyDescent="0.2">
      <c r="A3274" s="5">
        <f t="shared" si="459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tr">
        <f t="shared" si="460"/>
        <v>True</v>
      </c>
      <c r="I3274" t="e">
        <f t="shared" si="461"/>
        <v>#VALUE!</v>
      </c>
      <c r="J3274" t="e">
        <f t="shared" si="462"/>
        <v>#VALUE!</v>
      </c>
      <c r="K3274" t="s">
        <v>8224</v>
      </c>
      <c r="L3274" t="s">
        <v>8246</v>
      </c>
      <c r="M3274">
        <v>1446814809</v>
      </c>
      <c r="N3274" s="19">
        <f t="shared" si="463"/>
        <v>42314.291770833333</v>
      </c>
      <c r="O3274">
        <v>1444219209</v>
      </c>
      <c r="P3274" s="19">
        <f t="shared" si="464"/>
        <v>42284.250104166669</v>
      </c>
      <c r="Q3274" t="b">
        <v>1</v>
      </c>
      <c r="R3274">
        <v>145</v>
      </c>
      <c r="S3274" t="b">
        <v>1</v>
      </c>
      <c r="T3274" t="s">
        <v>8271</v>
      </c>
      <c r="U3274" s="6">
        <f t="shared" si="465"/>
        <v>106.50344827586207</v>
      </c>
      <c r="V3274" t="str">
        <f t="shared" si="466"/>
        <v>theater</v>
      </c>
      <c r="W3274" t="str">
        <f t="shared" si="467"/>
        <v>plays</v>
      </c>
    </row>
    <row r="3275" spans="1:23" ht="48" x14ac:dyDescent="0.2">
      <c r="A3275" s="5">
        <f t="shared" si="459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tr">
        <f t="shared" si="460"/>
        <v>True</v>
      </c>
      <c r="I3275" t="e">
        <f t="shared" si="461"/>
        <v>#VALUE!</v>
      </c>
      <c r="J3275" t="e">
        <f t="shared" si="462"/>
        <v>#VALUE!</v>
      </c>
      <c r="K3275" t="s">
        <v>8224</v>
      </c>
      <c r="L3275" t="s">
        <v>8246</v>
      </c>
      <c r="M3275">
        <v>1473879600</v>
      </c>
      <c r="N3275" s="19">
        <f t="shared" si="463"/>
        <v>42627.541666666672</v>
      </c>
      <c r="O3275">
        <v>1472498042</v>
      </c>
      <c r="P3275" s="19">
        <f t="shared" si="464"/>
        <v>42611.551412037035</v>
      </c>
      <c r="Q3275" t="b">
        <v>1</v>
      </c>
      <c r="R3275">
        <v>21</v>
      </c>
      <c r="S3275" t="b">
        <v>1</v>
      </c>
      <c r="T3275" t="s">
        <v>8271</v>
      </c>
      <c r="U3275" s="6">
        <f t="shared" si="465"/>
        <v>204.57142857142858</v>
      </c>
      <c r="V3275" t="str">
        <f t="shared" si="466"/>
        <v>theater</v>
      </c>
      <c r="W3275" t="str">
        <f t="shared" si="467"/>
        <v>plays</v>
      </c>
    </row>
    <row r="3276" spans="1:23" ht="48" x14ac:dyDescent="0.2">
      <c r="A3276" s="5">
        <f t="shared" si="459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tr">
        <f t="shared" si="460"/>
        <v>True</v>
      </c>
      <c r="I3276" t="e">
        <f t="shared" si="461"/>
        <v>#VALUE!</v>
      </c>
      <c r="J3276" t="e">
        <f t="shared" si="462"/>
        <v>#VALUE!</v>
      </c>
      <c r="K3276" t="s">
        <v>8224</v>
      </c>
      <c r="L3276" t="s">
        <v>8246</v>
      </c>
      <c r="M3276">
        <v>1458075600</v>
      </c>
      <c r="N3276" s="19">
        <f t="shared" si="463"/>
        <v>42444.625</v>
      </c>
      <c r="O3276">
        <v>1454259272</v>
      </c>
      <c r="P3276" s="19">
        <f t="shared" si="464"/>
        <v>42400.454537037032</v>
      </c>
      <c r="Q3276" t="b">
        <v>1</v>
      </c>
      <c r="R3276">
        <v>286</v>
      </c>
      <c r="S3276" t="b">
        <v>1</v>
      </c>
      <c r="T3276" t="s">
        <v>8271</v>
      </c>
      <c r="U3276" s="6">
        <f t="shared" si="465"/>
        <v>54.912587412587413</v>
      </c>
      <c r="V3276" t="str">
        <f t="shared" si="466"/>
        <v>theater</v>
      </c>
      <c r="W3276" t="str">
        <f t="shared" si="467"/>
        <v>plays</v>
      </c>
    </row>
    <row r="3277" spans="1:23" ht="48" x14ac:dyDescent="0.2">
      <c r="A3277" s="5">
        <f t="shared" si="459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tr">
        <f t="shared" si="460"/>
        <v>True</v>
      </c>
      <c r="I3277" t="e">
        <f t="shared" si="461"/>
        <v>#VALUE!</v>
      </c>
      <c r="J3277" t="e">
        <f t="shared" si="462"/>
        <v>#VALUE!</v>
      </c>
      <c r="K3277" t="s">
        <v>8224</v>
      </c>
      <c r="L3277" t="s">
        <v>8246</v>
      </c>
      <c r="M3277">
        <v>1423456200</v>
      </c>
      <c r="N3277" s="19">
        <f t="shared" si="463"/>
        <v>42043.9375</v>
      </c>
      <c r="O3277">
        <v>1421183271</v>
      </c>
      <c r="P3277" s="19">
        <f t="shared" si="464"/>
        <v>42017.63045138889</v>
      </c>
      <c r="Q3277" t="b">
        <v>1</v>
      </c>
      <c r="R3277">
        <v>12</v>
      </c>
      <c r="S3277" t="b">
        <v>1</v>
      </c>
      <c r="T3277" t="s">
        <v>8271</v>
      </c>
      <c r="U3277" s="6">
        <f t="shared" si="465"/>
        <v>150.41666666666666</v>
      </c>
      <c r="V3277" t="str">
        <f t="shared" si="466"/>
        <v>theater</v>
      </c>
      <c r="W3277" t="str">
        <f t="shared" si="467"/>
        <v>plays</v>
      </c>
    </row>
    <row r="3278" spans="1:23" ht="48" x14ac:dyDescent="0.2">
      <c r="A3278" s="5">
        <f t="shared" si="459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tr">
        <f t="shared" si="460"/>
        <v>True</v>
      </c>
      <c r="I3278" t="e">
        <f t="shared" si="461"/>
        <v>#VALUE!</v>
      </c>
      <c r="J3278" t="e">
        <f t="shared" si="462"/>
        <v>#VALUE!</v>
      </c>
      <c r="K3278" t="s">
        <v>8229</v>
      </c>
      <c r="L3278" t="s">
        <v>8251</v>
      </c>
      <c r="M3278">
        <v>1459483140</v>
      </c>
      <c r="N3278" s="19">
        <f t="shared" si="463"/>
        <v>42460.915972222225</v>
      </c>
      <c r="O3278">
        <v>1456526879</v>
      </c>
      <c r="P3278" s="19">
        <f t="shared" si="464"/>
        <v>42426.699988425928</v>
      </c>
      <c r="Q3278" t="b">
        <v>1</v>
      </c>
      <c r="R3278">
        <v>100</v>
      </c>
      <c r="S3278" t="b">
        <v>1</v>
      </c>
      <c r="T3278" t="s">
        <v>8271</v>
      </c>
      <c r="U3278" s="6">
        <f t="shared" si="465"/>
        <v>52.58</v>
      </c>
      <c r="V3278" t="str">
        <f t="shared" si="466"/>
        <v>theater</v>
      </c>
      <c r="W3278" t="str">
        <f t="shared" si="467"/>
        <v>plays</v>
      </c>
    </row>
    <row r="3279" spans="1:23" ht="48" x14ac:dyDescent="0.2">
      <c r="A3279" s="5">
        <f t="shared" si="459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tr">
        <f t="shared" si="460"/>
        <v>True</v>
      </c>
      <c r="I3279" t="e">
        <f t="shared" si="461"/>
        <v>#VALUE!</v>
      </c>
      <c r="J3279" t="e">
        <f t="shared" si="462"/>
        <v>#VALUE!</v>
      </c>
      <c r="K3279" t="s">
        <v>8225</v>
      </c>
      <c r="L3279" t="s">
        <v>8247</v>
      </c>
      <c r="M3279">
        <v>1416331406</v>
      </c>
      <c r="N3279" s="19">
        <f t="shared" si="463"/>
        <v>41961.474606481483</v>
      </c>
      <c r="O3279">
        <v>1413735806</v>
      </c>
      <c r="P3279" s="19">
        <f t="shared" si="464"/>
        <v>41931.432939814818</v>
      </c>
      <c r="Q3279" t="b">
        <v>1</v>
      </c>
      <c r="R3279">
        <v>100</v>
      </c>
      <c r="S3279" t="b">
        <v>1</v>
      </c>
      <c r="T3279" t="s">
        <v>8271</v>
      </c>
      <c r="U3279" s="6">
        <f t="shared" si="465"/>
        <v>54.3</v>
      </c>
      <c r="V3279" t="str">
        <f t="shared" si="466"/>
        <v>theater</v>
      </c>
      <c r="W3279" t="str">
        <f t="shared" si="467"/>
        <v>plays</v>
      </c>
    </row>
    <row r="3280" spans="1:23" ht="48" x14ac:dyDescent="0.2">
      <c r="A3280" s="5">
        <f t="shared" si="459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tr">
        <f t="shared" si="460"/>
        <v>True</v>
      </c>
      <c r="I3280" t="e">
        <f t="shared" si="461"/>
        <v>#VALUE!</v>
      </c>
      <c r="J3280" t="e">
        <f t="shared" si="462"/>
        <v>#VALUE!</v>
      </c>
      <c r="K3280" t="s">
        <v>8225</v>
      </c>
      <c r="L3280" t="s">
        <v>8247</v>
      </c>
      <c r="M3280">
        <v>1433017303</v>
      </c>
      <c r="N3280" s="19">
        <f t="shared" si="463"/>
        <v>42154.598414351851</v>
      </c>
      <c r="O3280">
        <v>1430425303</v>
      </c>
      <c r="P3280" s="19">
        <f t="shared" si="464"/>
        <v>42124.598414351851</v>
      </c>
      <c r="Q3280" t="b">
        <v>1</v>
      </c>
      <c r="R3280">
        <v>34</v>
      </c>
      <c r="S3280" t="b">
        <v>1</v>
      </c>
      <c r="T3280" t="s">
        <v>8271</v>
      </c>
      <c r="U3280" s="6">
        <f t="shared" si="465"/>
        <v>76.029411764705884</v>
      </c>
      <c r="V3280" t="str">
        <f t="shared" si="466"/>
        <v>theater</v>
      </c>
      <c r="W3280" t="str">
        <f t="shared" si="467"/>
        <v>plays</v>
      </c>
    </row>
    <row r="3281" spans="1:23" ht="48" x14ac:dyDescent="0.2">
      <c r="A3281" s="5">
        <f t="shared" si="459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tr">
        <f t="shared" si="460"/>
        <v>True</v>
      </c>
      <c r="I3281" t="e">
        <f t="shared" si="461"/>
        <v>#VALUE!</v>
      </c>
      <c r="J3281" t="e">
        <f t="shared" si="462"/>
        <v>#VALUE!</v>
      </c>
      <c r="K3281" t="s">
        <v>8224</v>
      </c>
      <c r="L3281" t="s">
        <v>8246</v>
      </c>
      <c r="M3281">
        <v>1459474059</v>
      </c>
      <c r="N3281" s="19">
        <f t="shared" si="463"/>
        <v>42460.81086805556</v>
      </c>
      <c r="O3281">
        <v>1456885659</v>
      </c>
      <c r="P3281" s="19">
        <f t="shared" si="464"/>
        <v>42430.852534722217</v>
      </c>
      <c r="Q3281" t="b">
        <v>0</v>
      </c>
      <c r="R3281">
        <v>63</v>
      </c>
      <c r="S3281" t="b">
        <v>1</v>
      </c>
      <c r="T3281" t="s">
        <v>8271</v>
      </c>
      <c r="U3281" s="6">
        <f t="shared" si="465"/>
        <v>105.2063492063492</v>
      </c>
      <c r="V3281" t="str">
        <f t="shared" si="466"/>
        <v>theater</v>
      </c>
      <c r="W3281" t="str">
        <f t="shared" si="467"/>
        <v>plays</v>
      </c>
    </row>
    <row r="3282" spans="1:23" ht="48" x14ac:dyDescent="0.2">
      <c r="A3282" s="5">
        <f t="shared" si="459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tr">
        <f t="shared" si="460"/>
        <v>True</v>
      </c>
      <c r="I3282" t="e">
        <f t="shared" si="461"/>
        <v>#VALUE!</v>
      </c>
      <c r="J3282" t="e">
        <f t="shared" si="462"/>
        <v>#VALUE!</v>
      </c>
      <c r="K3282" t="s">
        <v>8224</v>
      </c>
      <c r="L3282" t="s">
        <v>8246</v>
      </c>
      <c r="M3282">
        <v>1433134800</v>
      </c>
      <c r="N3282" s="19">
        <f t="shared" si="463"/>
        <v>42155.958333333328</v>
      </c>
      <c r="O3282">
        <v>1430158198</v>
      </c>
      <c r="P3282" s="19">
        <f t="shared" si="464"/>
        <v>42121.506921296299</v>
      </c>
      <c r="Q3282" t="b">
        <v>0</v>
      </c>
      <c r="R3282">
        <v>30</v>
      </c>
      <c r="S3282" t="b">
        <v>1</v>
      </c>
      <c r="T3282" t="s">
        <v>8271</v>
      </c>
      <c r="U3282" s="6">
        <f t="shared" si="465"/>
        <v>68.666666666666671</v>
      </c>
      <c r="V3282" t="str">
        <f t="shared" si="466"/>
        <v>theater</v>
      </c>
      <c r="W3282" t="str">
        <f t="shared" si="467"/>
        <v>plays</v>
      </c>
    </row>
    <row r="3283" spans="1:23" ht="32" x14ac:dyDescent="0.2">
      <c r="A3283" s="5">
        <f t="shared" si="459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tr">
        <f t="shared" si="460"/>
        <v>True</v>
      </c>
      <c r="I3283" t="e">
        <f t="shared" si="461"/>
        <v>#VALUE!</v>
      </c>
      <c r="J3283" t="e">
        <f t="shared" si="462"/>
        <v>#VALUE!</v>
      </c>
      <c r="K3283" t="s">
        <v>8224</v>
      </c>
      <c r="L3283" t="s">
        <v>8246</v>
      </c>
      <c r="M3283">
        <v>1441153705</v>
      </c>
      <c r="N3283" s="19">
        <f t="shared" si="463"/>
        <v>42248.769733796296</v>
      </c>
      <c r="O3283">
        <v>1438561705</v>
      </c>
      <c r="P3283" s="19">
        <f t="shared" si="464"/>
        <v>42218.769733796296</v>
      </c>
      <c r="Q3283" t="b">
        <v>0</v>
      </c>
      <c r="R3283">
        <v>47</v>
      </c>
      <c r="S3283" t="b">
        <v>1</v>
      </c>
      <c r="T3283" t="s">
        <v>8271</v>
      </c>
      <c r="U3283" s="6">
        <f t="shared" si="465"/>
        <v>129.36170212765958</v>
      </c>
      <c r="V3283" t="str">
        <f t="shared" si="466"/>
        <v>theater</v>
      </c>
      <c r="W3283" t="str">
        <f t="shared" si="467"/>
        <v>plays</v>
      </c>
    </row>
    <row r="3284" spans="1:23" ht="48" x14ac:dyDescent="0.2">
      <c r="A3284" s="5">
        <f t="shared" si="459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tr">
        <f t="shared" si="460"/>
        <v>True</v>
      </c>
      <c r="I3284" t="e">
        <f t="shared" si="461"/>
        <v>#VALUE!</v>
      </c>
      <c r="J3284" t="e">
        <f t="shared" si="462"/>
        <v>#VALUE!</v>
      </c>
      <c r="K3284" t="s">
        <v>8224</v>
      </c>
      <c r="L3284" t="s">
        <v>8246</v>
      </c>
      <c r="M3284">
        <v>1461904788</v>
      </c>
      <c r="N3284" s="19">
        <f t="shared" si="463"/>
        <v>42488.94430555556</v>
      </c>
      <c r="O3284">
        <v>1458103188</v>
      </c>
      <c r="P3284" s="19">
        <f t="shared" si="464"/>
        <v>42444.94430555556</v>
      </c>
      <c r="Q3284" t="b">
        <v>0</v>
      </c>
      <c r="R3284">
        <v>237</v>
      </c>
      <c r="S3284" t="b">
        <v>1</v>
      </c>
      <c r="T3284" t="s">
        <v>8271</v>
      </c>
      <c r="U3284" s="6">
        <f t="shared" si="465"/>
        <v>134.26371308016877</v>
      </c>
      <c r="V3284" t="str">
        <f t="shared" si="466"/>
        <v>theater</v>
      </c>
      <c r="W3284" t="str">
        <f t="shared" si="467"/>
        <v>plays</v>
      </c>
    </row>
    <row r="3285" spans="1:23" ht="48" x14ac:dyDescent="0.2">
      <c r="A3285" s="5">
        <f t="shared" si="459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tr">
        <f t="shared" si="460"/>
        <v>True</v>
      </c>
      <c r="I3285" t="e">
        <f t="shared" si="461"/>
        <v>#VALUE!</v>
      </c>
      <c r="J3285" t="e">
        <f t="shared" si="462"/>
        <v>#VALUE!</v>
      </c>
      <c r="K3285" t="s">
        <v>8225</v>
      </c>
      <c r="L3285" t="s">
        <v>8247</v>
      </c>
      <c r="M3285">
        <v>1455138000</v>
      </c>
      <c r="N3285" s="19">
        <f t="shared" si="463"/>
        <v>42410.625</v>
      </c>
      <c r="O3285">
        <v>1452448298</v>
      </c>
      <c r="P3285" s="19">
        <f t="shared" si="464"/>
        <v>42379.49418981481</v>
      </c>
      <c r="Q3285" t="b">
        <v>0</v>
      </c>
      <c r="R3285">
        <v>47</v>
      </c>
      <c r="S3285" t="b">
        <v>1</v>
      </c>
      <c r="T3285" t="s">
        <v>8271</v>
      </c>
      <c r="U3285" s="6">
        <f t="shared" si="465"/>
        <v>17.829787234042552</v>
      </c>
      <c r="V3285" t="str">
        <f t="shared" si="466"/>
        <v>theater</v>
      </c>
      <c r="W3285" t="str">
        <f t="shared" si="467"/>
        <v>plays</v>
      </c>
    </row>
    <row r="3286" spans="1:23" ht="48" x14ac:dyDescent="0.2">
      <c r="A3286" s="5">
        <f t="shared" si="459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tr">
        <f t="shared" si="460"/>
        <v>True</v>
      </c>
      <c r="I3286" t="e">
        <f t="shared" si="461"/>
        <v>#VALUE!</v>
      </c>
      <c r="J3286" t="e">
        <f t="shared" si="462"/>
        <v>#VALUE!</v>
      </c>
      <c r="K3286" t="s">
        <v>8224</v>
      </c>
      <c r="L3286" t="s">
        <v>8246</v>
      </c>
      <c r="M3286">
        <v>1454047140</v>
      </c>
      <c r="N3286" s="19">
        <f t="shared" si="463"/>
        <v>42397.999305555553</v>
      </c>
      <c r="O3286">
        <v>1452546853</v>
      </c>
      <c r="P3286" s="19">
        <f t="shared" si="464"/>
        <v>42380.634872685187</v>
      </c>
      <c r="Q3286" t="b">
        <v>0</v>
      </c>
      <c r="R3286">
        <v>15</v>
      </c>
      <c r="S3286" t="b">
        <v>1</v>
      </c>
      <c r="T3286" t="s">
        <v>8271</v>
      </c>
      <c r="U3286" s="6">
        <f t="shared" si="465"/>
        <v>203.2</v>
      </c>
      <c r="V3286" t="str">
        <f t="shared" si="466"/>
        <v>theater</v>
      </c>
      <c r="W3286" t="str">
        <f t="shared" si="467"/>
        <v>plays</v>
      </c>
    </row>
    <row r="3287" spans="1:23" ht="16" x14ac:dyDescent="0.2">
      <c r="A3287" s="5">
        <f t="shared" si="459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tr">
        <f t="shared" si="460"/>
        <v>True</v>
      </c>
      <c r="I3287" t="e">
        <f t="shared" si="461"/>
        <v>#VALUE!</v>
      </c>
      <c r="J3287" t="e">
        <f t="shared" si="462"/>
        <v>#VALUE!</v>
      </c>
      <c r="K3287" t="s">
        <v>8224</v>
      </c>
      <c r="L3287" t="s">
        <v>8246</v>
      </c>
      <c r="M3287">
        <v>1488258000</v>
      </c>
      <c r="N3287" s="19">
        <f t="shared" si="463"/>
        <v>42793.958333333328</v>
      </c>
      <c r="O3287">
        <v>1485556626</v>
      </c>
      <c r="P3287" s="19">
        <f t="shared" si="464"/>
        <v>42762.692430555559</v>
      </c>
      <c r="Q3287" t="b">
        <v>0</v>
      </c>
      <c r="R3287">
        <v>81</v>
      </c>
      <c r="S3287" t="b">
        <v>1</v>
      </c>
      <c r="T3287" t="s">
        <v>8271</v>
      </c>
      <c r="U3287" s="6">
        <f t="shared" si="465"/>
        <v>69.18518518518519</v>
      </c>
      <c r="V3287" t="str">
        <f t="shared" si="466"/>
        <v>theater</v>
      </c>
      <c r="W3287" t="str">
        <f t="shared" si="467"/>
        <v>plays</v>
      </c>
    </row>
    <row r="3288" spans="1:23" ht="48" x14ac:dyDescent="0.2">
      <c r="A3288" s="5">
        <f t="shared" si="459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tr">
        <f t="shared" si="460"/>
        <v>True</v>
      </c>
      <c r="I3288" t="e">
        <f t="shared" si="461"/>
        <v>#VALUE!</v>
      </c>
      <c r="J3288" t="e">
        <f t="shared" si="462"/>
        <v>#VALUE!</v>
      </c>
      <c r="K3288" t="s">
        <v>8224</v>
      </c>
      <c r="L3288" t="s">
        <v>8246</v>
      </c>
      <c r="M3288">
        <v>1471291782</v>
      </c>
      <c r="N3288" s="19">
        <f t="shared" si="463"/>
        <v>42597.590069444443</v>
      </c>
      <c r="O3288">
        <v>1468699782</v>
      </c>
      <c r="P3288" s="19">
        <f t="shared" si="464"/>
        <v>42567.590069444443</v>
      </c>
      <c r="Q3288" t="b">
        <v>0</v>
      </c>
      <c r="R3288">
        <v>122</v>
      </c>
      <c r="S3288" t="b">
        <v>1</v>
      </c>
      <c r="T3288" t="s">
        <v>8271</v>
      </c>
      <c r="U3288" s="6">
        <f t="shared" si="465"/>
        <v>125.12295081967213</v>
      </c>
      <c r="V3288" t="str">
        <f t="shared" si="466"/>
        <v>theater</v>
      </c>
      <c r="W3288" t="str">
        <f t="shared" si="467"/>
        <v>plays</v>
      </c>
    </row>
    <row r="3289" spans="1:23" ht="32" x14ac:dyDescent="0.2">
      <c r="A3289" s="5">
        <f t="shared" si="459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tr">
        <f t="shared" si="460"/>
        <v>True</v>
      </c>
      <c r="I3289" t="e">
        <f t="shared" si="461"/>
        <v>#VALUE!</v>
      </c>
      <c r="J3289" t="e">
        <f t="shared" si="462"/>
        <v>#VALUE!</v>
      </c>
      <c r="K3289" t="s">
        <v>8229</v>
      </c>
      <c r="L3289" t="s">
        <v>8251</v>
      </c>
      <c r="M3289">
        <v>1448733628</v>
      </c>
      <c r="N3289" s="19">
        <f t="shared" si="463"/>
        <v>42336.500324074077</v>
      </c>
      <c r="O3289">
        <v>1446573628</v>
      </c>
      <c r="P3289" s="19">
        <f t="shared" si="464"/>
        <v>42311.500324074077</v>
      </c>
      <c r="Q3289" t="b">
        <v>0</v>
      </c>
      <c r="R3289">
        <v>34</v>
      </c>
      <c r="S3289" t="b">
        <v>1</v>
      </c>
      <c r="T3289" t="s">
        <v>8271</v>
      </c>
      <c r="U3289" s="6">
        <f t="shared" si="465"/>
        <v>73.529411764705884</v>
      </c>
      <c r="V3289" t="str">
        <f t="shared" si="466"/>
        <v>theater</v>
      </c>
      <c r="W3289" t="str">
        <f t="shared" si="467"/>
        <v>plays</v>
      </c>
    </row>
    <row r="3290" spans="1:23" ht="48" x14ac:dyDescent="0.2">
      <c r="A3290" s="5">
        <f t="shared" si="459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tr">
        <f t="shared" si="460"/>
        <v>True</v>
      </c>
      <c r="I3290" t="e">
        <f t="shared" si="461"/>
        <v>#VALUE!</v>
      </c>
      <c r="J3290" t="e">
        <f t="shared" si="462"/>
        <v>#VALUE!</v>
      </c>
      <c r="K3290" t="s">
        <v>8225</v>
      </c>
      <c r="L3290" t="s">
        <v>8247</v>
      </c>
      <c r="M3290">
        <v>1466463600</v>
      </c>
      <c r="N3290" s="19">
        <f t="shared" si="463"/>
        <v>42541.708333333328</v>
      </c>
      <c r="O3290">
        <v>1463337315</v>
      </c>
      <c r="P3290" s="19">
        <f t="shared" si="464"/>
        <v>42505.524479166663</v>
      </c>
      <c r="Q3290" t="b">
        <v>0</v>
      </c>
      <c r="R3290">
        <v>207</v>
      </c>
      <c r="S3290" t="b">
        <v>1</v>
      </c>
      <c r="T3290" t="s">
        <v>8271</v>
      </c>
      <c r="U3290" s="6">
        <f t="shared" si="465"/>
        <v>48.437149758454105</v>
      </c>
      <c r="V3290" t="str">
        <f t="shared" si="466"/>
        <v>theater</v>
      </c>
      <c r="W3290" t="str">
        <f t="shared" si="467"/>
        <v>plays</v>
      </c>
    </row>
    <row r="3291" spans="1:23" ht="48" x14ac:dyDescent="0.2">
      <c r="A3291" s="5">
        <f t="shared" si="459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tr">
        <f t="shared" si="460"/>
        <v>True</v>
      </c>
      <c r="I3291" t="e">
        <f t="shared" si="461"/>
        <v>#VALUE!</v>
      </c>
      <c r="J3291" t="e">
        <f t="shared" si="462"/>
        <v>#VALUE!</v>
      </c>
      <c r="K3291" t="s">
        <v>8225</v>
      </c>
      <c r="L3291" t="s">
        <v>8247</v>
      </c>
      <c r="M3291">
        <v>1487580602</v>
      </c>
      <c r="N3291" s="19">
        <f t="shared" si="463"/>
        <v>42786.118078703701</v>
      </c>
      <c r="O3291">
        <v>1485161402</v>
      </c>
      <c r="P3291" s="19">
        <f t="shared" si="464"/>
        <v>42758.118078703701</v>
      </c>
      <c r="Q3291" t="b">
        <v>0</v>
      </c>
      <c r="R3291">
        <v>25</v>
      </c>
      <c r="S3291" t="b">
        <v>1</v>
      </c>
      <c r="T3291" t="s">
        <v>8271</v>
      </c>
      <c r="U3291" s="6">
        <f t="shared" si="465"/>
        <v>26.608400000000003</v>
      </c>
      <c r="V3291" t="str">
        <f t="shared" si="466"/>
        <v>theater</v>
      </c>
      <c r="W3291" t="str">
        <f t="shared" si="467"/>
        <v>plays</v>
      </c>
    </row>
    <row r="3292" spans="1:23" ht="80" x14ac:dyDescent="0.2">
      <c r="A3292" s="5">
        <f t="shared" si="459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tr">
        <f t="shared" si="460"/>
        <v>True</v>
      </c>
      <c r="I3292" t="e">
        <f t="shared" si="461"/>
        <v>#VALUE!</v>
      </c>
      <c r="J3292" t="e">
        <f t="shared" si="462"/>
        <v>#VALUE!</v>
      </c>
      <c r="K3292" t="s">
        <v>8225</v>
      </c>
      <c r="L3292" t="s">
        <v>8247</v>
      </c>
      <c r="M3292">
        <v>1489234891</v>
      </c>
      <c r="N3292" s="19">
        <f t="shared" si="463"/>
        <v>42805.26494212963</v>
      </c>
      <c r="O3292">
        <v>1486642891</v>
      </c>
      <c r="P3292" s="19">
        <f t="shared" si="464"/>
        <v>42775.26494212963</v>
      </c>
      <c r="Q3292" t="b">
        <v>0</v>
      </c>
      <c r="R3292">
        <v>72</v>
      </c>
      <c r="S3292" t="b">
        <v>1</v>
      </c>
      <c r="T3292" t="s">
        <v>8271</v>
      </c>
      <c r="U3292" s="6">
        <f t="shared" si="465"/>
        <v>33.666666666666664</v>
      </c>
      <c r="V3292" t="str">
        <f t="shared" si="466"/>
        <v>theater</v>
      </c>
      <c r="W3292" t="str">
        <f t="shared" si="467"/>
        <v>plays</v>
      </c>
    </row>
    <row r="3293" spans="1:23" ht="48" x14ac:dyDescent="0.2">
      <c r="A3293" s="5">
        <f t="shared" si="459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tr">
        <f t="shared" si="460"/>
        <v>True</v>
      </c>
      <c r="I3293" t="e">
        <f t="shared" si="461"/>
        <v>#VALUE!</v>
      </c>
      <c r="J3293" t="e">
        <f t="shared" si="462"/>
        <v>#VALUE!</v>
      </c>
      <c r="K3293" t="s">
        <v>8224</v>
      </c>
      <c r="L3293" t="s">
        <v>8246</v>
      </c>
      <c r="M3293">
        <v>1442462340</v>
      </c>
      <c r="N3293" s="19">
        <f t="shared" si="463"/>
        <v>42263.915972222225</v>
      </c>
      <c r="O3293">
        <v>1439743900</v>
      </c>
      <c r="P3293" s="19">
        <f t="shared" si="464"/>
        <v>42232.452546296292</v>
      </c>
      <c r="Q3293" t="b">
        <v>0</v>
      </c>
      <c r="R3293">
        <v>14</v>
      </c>
      <c r="S3293" t="b">
        <v>1</v>
      </c>
      <c r="T3293" t="s">
        <v>8271</v>
      </c>
      <c r="U3293" s="6">
        <f t="shared" si="465"/>
        <v>40.714285714285715</v>
      </c>
      <c r="V3293" t="str">
        <f t="shared" si="466"/>
        <v>theater</v>
      </c>
      <c r="W3293" t="str">
        <f t="shared" si="467"/>
        <v>plays</v>
      </c>
    </row>
    <row r="3294" spans="1:23" ht="48" x14ac:dyDescent="0.2">
      <c r="A3294" s="5">
        <f t="shared" si="459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tr">
        <f t="shared" si="460"/>
        <v>True</v>
      </c>
      <c r="I3294" t="e">
        <f t="shared" si="461"/>
        <v>#VALUE!</v>
      </c>
      <c r="J3294" t="e">
        <f t="shared" si="462"/>
        <v>#VALUE!</v>
      </c>
      <c r="K3294" t="s">
        <v>8225</v>
      </c>
      <c r="L3294" t="s">
        <v>8247</v>
      </c>
      <c r="M3294">
        <v>1449257348</v>
      </c>
      <c r="N3294" s="19">
        <f t="shared" si="463"/>
        <v>42342.561898148153</v>
      </c>
      <c r="O3294">
        <v>1444069748</v>
      </c>
      <c r="P3294" s="19">
        <f t="shared" si="464"/>
        <v>42282.520231481481</v>
      </c>
      <c r="Q3294" t="b">
        <v>0</v>
      </c>
      <c r="R3294">
        <v>15</v>
      </c>
      <c r="S3294" t="b">
        <v>1</v>
      </c>
      <c r="T3294" t="s">
        <v>8271</v>
      </c>
      <c r="U3294" s="6">
        <f t="shared" si="465"/>
        <v>19.266666666666666</v>
      </c>
      <c r="V3294" t="str">
        <f t="shared" si="466"/>
        <v>theater</v>
      </c>
      <c r="W3294" t="str">
        <f t="shared" si="467"/>
        <v>plays</v>
      </c>
    </row>
    <row r="3295" spans="1:23" ht="48" x14ac:dyDescent="0.2">
      <c r="A3295" s="5">
        <f t="shared" si="459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tr">
        <f t="shared" si="460"/>
        <v>True</v>
      </c>
      <c r="I3295" t="e">
        <f t="shared" si="461"/>
        <v>#VALUE!</v>
      </c>
      <c r="J3295" t="e">
        <f t="shared" si="462"/>
        <v>#VALUE!</v>
      </c>
      <c r="K3295" t="s">
        <v>8228</v>
      </c>
      <c r="L3295" t="s">
        <v>8250</v>
      </c>
      <c r="M3295">
        <v>1488622352</v>
      </c>
      <c r="N3295" s="19">
        <f t="shared" si="463"/>
        <v>42798.175370370373</v>
      </c>
      <c r="O3295">
        <v>1486030352</v>
      </c>
      <c r="P3295" s="19">
        <f t="shared" si="464"/>
        <v>42768.175370370373</v>
      </c>
      <c r="Q3295" t="b">
        <v>0</v>
      </c>
      <c r="R3295">
        <v>91</v>
      </c>
      <c r="S3295" t="b">
        <v>1</v>
      </c>
      <c r="T3295" t="s">
        <v>8271</v>
      </c>
      <c r="U3295" s="6">
        <f t="shared" si="465"/>
        <v>84.285714285714292</v>
      </c>
      <c r="V3295" t="str">
        <f t="shared" si="466"/>
        <v>theater</v>
      </c>
      <c r="W3295" t="str">
        <f t="shared" si="467"/>
        <v>plays</v>
      </c>
    </row>
    <row r="3296" spans="1:23" ht="48" x14ac:dyDescent="0.2">
      <c r="A3296" s="5">
        <f t="shared" si="459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tr">
        <f t="shared" si="460"/>
        <v>True</v>
      </c>
      <c r="I3296" t="e">
        <f t="shared" si="461"/>
        <v>#VALUE!</v>
      </c>
      <c r="J3296" t="e">
        <f t="shared" si="462"/>
        <v>#VALUE!</v>
      </c>
      <c r="K3296" t="s">
        <v>8225</v>
      </c>
      <c r="L3296" t="s">
        <v>8247</v>
      </c>
      <c r="M3296">
        <v>1434459554</v>
      </c>
      <c r="N3296" s="19">
        <f t="shared" si="463"/>
        <v>42171.291134259256</v>
      </c>
      <c r="O3296">
        <v>1431867554</v>
      </c>
      <c r="P3296" s="19">
        <f t="shared" si="464"/>
        <v>42141.291134259256</v>
      </c>
      <c r="Q3296" t="b">
        <v>0</v>
      </c>
      <c r="R3296">
        <v>24</v>
      </c>
      <c r="S3296" t="b">
        <v>1</v>
      </c>
      <c r="T3296" t="s">
        <v>8271</v>
      </c>
      <c r="U3296" s="6">
        <f t="shared" si="465"/>
        <v>29.583333333333332</v>
      </c>
      <c r="V3296" t="str">
        <f t="shared" si="466"/>
        <v>theater</v>
      </c>
      <c r="W3296" t="str">
        <f t="shared" si="467"/>
        <v>plays</v>
      </c>
    </row>
    <row r="3297" spans="1:23" ht="48" x14ac:dyDescent="0.2">
      <c r="A3297" s="5">
        <f t="shared" si="459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tr">
        <f t="shared" si="460"/>
        <v>True</v>
      </c>
      <c r="I3297" t="e">
        <f t="shared" si="461"/>
        <v>#VALUE!</v>
      </c>
      <c r="J3297" t="e">
        <f t="shared" si="462"/>
        <v>#VALUE!</v>
      </c>
      <c r="K3297" t="s">
        <v>8225</v>
      </c>
      <c r="L3297" t="s">
        <v>8247</v>
      </c>
      <c r="M3297">
        <v>1474886229</v>
      </c>
      <c r="N3297" s="19">
        <f t="shared" si="463"/>
        <v>42639.192465277782</v>
      </c>
      <c r="O3297">
        <v>1472294229</v>
      </c>
      <c r="P3297" s="19">
        <f t="shared" si="464"/>
        <v>42609.192465277782</v>
      </c>
      <c r="Q3297" t="b">
        <v>0</v>
      </c>
      <c r="R3297">
        <v>27</v>
      </c>
      <c r="S3297" t="b">
        <v>1</v>
      </c>
      <c r="T3297" t="s">
        <v>8271</v>
      </c>
      <c r="U3297" s="6">
        <f t="shared" si="465"/>
        <v>26.667037037037037</v>
      </c>
      <c r="V3297" t="str">
        <f t="shared" si="466"/>
        <v>theater</v>
      </c>
      <c r="W3297" t="str">
        <f t="shared" si="467"/>
        <v>plays</v>
      </c>
    </row>
    <row r="3298" spans="1:23" ht="48" x14ac:dyDescent="0.2">
      <c r="A3298" s="5">
        <f t="shared" si="459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tr">
        <f t="shared" si="460"/>
        <v>True</v>
      </c>
      <c r="I3298" t="e">
        <f t="shared" si="461"/>
        <v>#VALUE!</v>
      </c>
      <c r="J3298" t="e">
        <f t="shared" si="462"/>
        <v>#VALUE!</v>
      </c>
      <c r="K3298" t="s">
        <v>8225</v>
      </c>
      <c r="L3298" t="s">
        <v>8247</v>
      </c>
      <c r="M3298">
        <v>1448229600</v>
      </c>
      <c r="N3298" s="19">
        <f t="shared" si="463"/>
        <v>42330.666666666672</v>
      </c>
      <c r="O3298">
        <v>1446401372</v>
      </c>
      <c r="P3298" s="19">
        <f t="shared" si="464"/>
        <v>42309.506620370375</v>
      </c>
      <c r="Q3298" t="b">
        <v>0</v>
      </c>
      <c r="R3298">
        <v>47</v>
      </c>
      <c r="S3298" t="b">
        <v>1</v>
      </c>
      <c r="T3298" t="s">
        <v>8271</v>
      </c>
      <c r="U3298" s="6">
        <f t="shared" si="465"/>
        <v>45.978723404255319</v>
      </c>
      <c r="V3298" t="str">
        <f t="shared" si="466"/>
        <v>theater</v>
      </c>
      <c r="W3298" t="str">
        <f t="shared" si="467"/>
        <v>plays</v>
      </c>
    </row>
    <row r="3299" spans="1:23" ht="48" x14ac:dyDescent="0.2">
      <c r="A3299" s="5">
        <f t="shared" si="459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tr">
        <f t="shared" si="460"/>
        <v>True</v>
      </c>
      <c r="I3299" t="e">
        <f t="shared" si="461"/>
        <v>#VALUE!</v>
      </c>
      <c r="J3299" t="e">
        <f t="shared" si="462"/>
        <v>#VALUE!</v>
      </c>
      <c r="K3299" t="s">
        <v>8225</v>
      </c>
      <c r="L3299" t="s">
        <v>8247</v>
      </c>
      <c r="M3299">
        <v>1438037940</v>
      </c>
      <c r="N3299" s="19">
        <f t="shared" si="463"/>
        <v>42212.707638888889</v>
      </c>
      <c r="O3299">
        <v>1436380256</v>
      </c>
      <c r="P3299" s="19">
        <f t="shared" si="464"/>
        <v>42193.521481481483</v>
      </c>
      <c r="Q3299" t="b">
        <v>0</v>
      </c>
      <c r="R3299">
        <v>44</v>
      </c>
      <c r="S3299" t="b">
        <v>1</v>
      </c>
      <c r="T3299" t="s">
        <v>8271</v>
      </c>
      <c r="U3299" s="6">
        <f t="shared" si="465"/>
        <v>125.09090909090909</v>
      </c>
      <c r="V3299" t="str">
        <f t="shared" si="466"/>
        <v>theater</v>
      </c>
      <c r="W3299" t="str">
        <f t="shared" si="467"/>
        <v>plays</v>
      </c>
    </row>
    <row r="3300" spans="1:23" ht="48" x14ac:dyDescent="0.2">
      <c r="A3300" s="5">
        <f t="shared" si="459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tr">
        <f t="shared" si="460"/>
        <v>True</v>
      </c>
      <c r="I3300" t="e">
        <f t="shared" si="461"/>
        <v>#VALUE!</v>
      </c>
      <c r="J3300" t="e">
        <f t="shared" si="462"/>
        <v>#VALUE!</v>
      </c>
      <c r="K3300" t="s">
        <v>8224</v>
      </c>
      <c r="L3300" t="s">
        <v>8246</v>
      </c>
      <c r="M3300">
        <v>1442102400</v>
      </c>
      <c r="N3300" s="19">
        <f t="shared" si="463"/>
        <v>42259.75</v>
      </c>
      <c r="O3300">
        <v>1440370768</v>
      </c>
      <c r="P3300" s="19">
        <f t="shared" si="464"/>
        <v>42239.707962962959</v>
      </c>
      <c r="Q3300" t="b">
        <v>0</v>
      </c>
      <c r="R3300">
        <v>72</v>
      </c>
      <c r="S3300" t="b">
        <v>1</v>
      </c>
      <c r="T3300" t="s">
        <v>8271</v>
      </c>
      <c r="U3300" s="6">
        <f t="shared" si="465"/>
        <v>141.29166666666666</v>
      </c>
      <c r="V3300" t="str">
        <f t="shared" si="466"/>
        <v>theater</v>
      </c>
      <c r="W3300" t="str">
        <f t="shared" si="467"/>
        <v>plays</v>
      </c>
    </row>
    <row r="3301" spans="1:23" ht="48" x14ac:dyDescent="0.2">
      <c r="A3301" s="5">
        <f t="shared" si="459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tr">
        <f t="shared" si="460"/>
        <v>True</v>
      </c>
      <c r="I3301" t="e">
        <f t="shared" si="461"/>
        <v>#VALUE!</v>
      </c>
      <c r="J3301" t="e">
        <f t="shared" si="462"/>
        <v>#VALUE!</v>
      </c>
      <c r="K3301" t="s">
        <v>8224</v>
      </c>
      <c r="L3301" t="s">
        <v>8246</v>
      </c>
      <c r="M3301">
        <v>1444860063</v>
      </c>
      <c r="N3301" s="19">
        <f t="shared" si="463"/>
        <v>42291.667395833334</v>
      </c>
      <c r="O3301">
        <v>1442268063</v>
      </c>
      <c r="P3301" s="19">
        <f t="shared" si="464"/>
        <v>42261.667395833334</v>
      </c>
      <c r="Q3301" t="b">
        <v>0</v>
      </c>
      <c r="R3301">
        <v>63</v>
      </c>
      <c r="S3301" t="b">
        <v>1</v>
      </c>
      <c r="T3301" t="s">
        <v>8271</v>
      </c>
      <c r="U3301" s="6">
        <f t="shared" si="465"/>
        <v>55.333333333333336</v>
      </c>
      <c r="V3301" t="str">
        <f t="shared" si="466"/>
        <v>theater</v>
      </c>
      <c r="W3301" t="str">
        <f t="shared" si="467"/>
        <v>plays</v>
      </c>
    </row>
    <row r="3302" spans="1:23" ht="48" x14ac:dyDescent="0.2">
      <c r="A3302" s="5">
        <f t="shared" si="459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tr">
        <f t="shared" si="460"/>
        <v>True</v>
      </c>
      <c r="I3302" t="e">
        <f t="shared" si="461"/>
        <v>#VALUE!</v>
      </c>
      <c r="J3302" t="e">
        <f t="shared" si="462"/>
        <v>#VALUE!</v>
      </c>
      <c r="K3302" t="s">
        <v>8224</v>
      </c>
      <c r="L3302" t="s">
        <v>8246</v>
      </c>
      <c r="M3302">
        <v>1430329862</v>
      </c>
      <c r="N3302" s="19">
        <f t="shared" si="463"/>
        <v>42123.493773148148</v>
      </c>
      <c r="O3302">
        <v>1428515462</v>
      </c>
      <c r="P3302" s="19">
        <f t="shared" si="464"/>
        <v>42102.493773148148</v>
      </c>
      <c r="Q3302" t="b">
        <v>0</v>
      </c>
      <c r="R3302">
        <v>88</v>
      </c>
      <c r="S3302" t="b">
        <v>1</v>
      </c>
      <c r="T3302" t="s">
        <v>8271</v>
      </c>
      <c r="U3302" s="6">
        <f t="shared" si="465"/>
        <v>46.420454545454547</v>
      </c>
      <c r="V3302" t="str">
        <f t="shared" si="466"/>
        <v>theater</v>
      </c>
      <c r="W3302" t="str">
        <f t="shared" si="467"/>
        <v>plays</v>
      </c>
    </row>
    <row r="3303" spans="1:23" ht="48" x14ac:dyDescent="0.2">
      <c r="A3303" s="5">
        <f t="shared" si="459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tr">
        <f t="shared" si="460"/>
        <v>True</v>
      </c>
      <c r="I3303" t="e">
        <f t="shared" si="461"/>
        <v>#VALUE!</v>
      </c>
      <c r="J3303" t="e">
        <f t="shared" si="462"/>
        <v>#VALUE!</v>
      </c>
      <c r="K3303" t="s">
        <v>8224</v>
      </c>
      <c r="L3303" t="s">
        <v>8246</v>
      </c>
      <c r="M3303">
        <v>1470034740</v>
      </c>
      <c r="N3303" s="19">
        <f t="shared" si="463"/>
        <v>42583.040972222225</v>
      </c>
      <c r="O3303">
        <v>1466185176</v>
      </c>
      <c r="P3303" s="19">
        <f t="shared" si="464"/>
        <v>42538.48583333334</v>
      </c>
      <c r="Q3303" t="b">
        <v>0</v>
      </c>
      <c r="R3303">
        <v>70</v>
      </c>
      <c r="S3303" t="b">
        <v>1</v>
      </c>
      <c r="T3303" t="s">
        <v>8271</v>
      </c>
      <c r="U3303" s="6">
        <f t="shared" si="465"/>
        <v>57.2</v>
      </c>
      <c r="V3303" t="str">
        <f t="shared" si="466"/>
        <v>theater</v>
      </c>
      <c r="W3303" t="str">
        <f t="shared" si="467"/>
        <v>plays</v>
      </c>
    </row>
    <row r="3304" spans="1:23" ht="16" x14ac:dyDescent="0.2">
      <c r="A3304" s="5">
        <f t="shared" si="459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tr">
        <f t="shared" si="460"/>
        <v>True</v>
      </c>
      <c r="I3304" t="e">
        <f t="shared" si="461"/>
        <v>#VALUE!</v>
      </c>
      <c r="J3304" t="e">
        <f t="shared" si="462"/>
        <v>#VALUE!</v>
      </c>
      <c r="K3304" t="s">
        <v>8227</v>
      </c>
      <c r="L3304" t="s">
        <v>8249</v>
      </c>
      <c r="M3304">
        <v>1481099176</v>
      </c>
      <c r="N3304" s="19">
        <f t="shared" si="463"/>
        <v>42711.10157407407</v>
      </c>
      <c r="O3304">
        <v>1478507176</v>
      </c>
      <c r="P3304" s="19">
        <f t="shared" si="464"/>
        <v>42681.10157407407</v>
      </c>
      <c r="Q3304" t="b">
        <v>0</v>
      </c>
      <c r="R3304">
        <v>50</v>
      </c>
      <c r="S3304" t="b">
        <v>1</v>
      </c>
      <c r="T3304" t="s">
        <v>8271</v>
      </c>
      <c r="U3304" s="6">
        <f t="shared" si="465"/>
        <v>173.7</v>
      </c>
      <c r="V3304" t="str">
        <f t="shared" si="466"/>
        <v>theater</v>
      </c>
      <c r="W3304" t="str">
        <f t="shared" si="467"/>
        <v>plays</v>
      </c>
    </row>
    <row r="3305" spans="1:23" ht="48" x14ac:dyDescent="0.2">
      <c r="A3305" s="5">
        <f t="shared" si="459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tr">
        <f t="shared" si="460"/>
        <v>True</v>
      </c>
      <c r="I3305" t="e">
        <f t="shared" si="461"/>
        <v>#VALUE!</v>
      </c>
      <c r="J3305" t="e">
        <f t="shared" si="462"/>
        <v>#VALUE!</v>
      </c>
      <c r="K3305" t="s">
        <v>8224</v>
      </c>
      <c r="L3305" t="s">
        <v>8246</v>
      </c>
      <c r="M3305">
        <v>1427553484</v>
      </c>
      <c r="N3305" s="19">
        <f t="shared" si="463"/>
        <v>42091.359768518523</v>
      </c>
      <c r="O3305">
        <v>1424533084</v>
      </c>
      <c r="P3305" s="19">
        <f t="shared" si="464"/>
        <v>42056.40143518518</v>
      </c>
      <c r="Q3305" t="b">
        <v>0</v>
      </c>
      <c r="R3305">
        <v>35</v>
      </c>
      <c r="S3305" t="b">
        <v>1</v>
      </c>
      <c r="T3305" t="s">
        <v>8271</v>
      </c>
      <c r="U3305" s="6">
        <f t="shared" si="465"/>
        <v>59.6</v>
      </c>
      <c r="V3305" t="str">
        <f t="shared" si="466"/>
        <v>theater</v>
      </c>
      <c r="W3305" t="str">
        <f t="shared" si="467"/>
        <v>plays</v>
      </c>
    </row>
    <row r="3306" spans="1:23" ht="48" x14ac:dyDescent="0.2">
      <c r="A3306" s="5">
        <f t="shared" si="459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tr">
        <f t="shared" si="460"/>
        <v>True</v>
      </c>
      <c r="I3306" t="e">
        <f t="shared" si="461"/>
        <v>#VALUE!</v>
      </c>
      <c r="J3306" t="e">
        <f t="shared" si="462"/>
        <v>#VALUE!</v>
      </c>
      <c r="K3306" t="s">
        <v>8224</v>
      </c>
      <c r="L3306" t="s">
        <v>8246</v>
      </c>
      <c r="M3306">
        <v>1482418752</v>
      </c>
      <c r="N3306" s="19">
        <f t="shared" si="463"/>
        <v>42726.374444444446</v>
      </c>
      <c r="O3306">
        <v>1479826752</v>
      </c>
      <c r="P3306" s="19">
        <f t="shared" si="464"/>
        <v>42696.374444444446</v>
      </c>
      <c r="Q3306" t="b">
        <v>0</v>
      </c>
      <c r="R3306">
        <v>175</v>
      </c>
      <c r="S3306" t="b">
        <v>1</v>
      </c>
      <c r="T3306" t="s">
        <v>8271</v>
      </c>
      <c r="U3306" s="6">
        <f t="shared" si="465"/>
        <v>89.585714285714289</v>
      </c>
      <c r="V3306" t="str">
        <f t="shared" si="466"/>
        <v>theater</v>
      </c>
      <c r="W3306" t="str">
        <f t="shared" si="467"/>
        <v>plays</v>
      </c>
    </row>
    <row r="3307" spans="1:23" ht="48" x14ac:dyDescent="0.2">
      <c r="A3307" s="5">
        <f t="shared" si="459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tr">
        <f t="shared" si="460"/>
        <v>True</v>
      </c>
      <c r="I3307" t="e">
        <f t="shared" si="461"/>
        <v>#VALUE!</v>
      </c>
      <c r="J3307" t="e">
        <f t="shared" si="462"/>
        <v>#VALUE!</v>
      </c>
      <c r="K3307" t="s">
        <v>8224</v>
      </c>
      <c r="L3307" t="s">
        <v>8246</v>
      </c>
      <c r="M3307">
        <v>1438374748</v>
      </c>
      <c r="N3307" s="19">
        <f t="shared" si="463"/>
        <v>42216.605879629627</v>
      </c>
      <c r="O3307">
        <v>1435782748</v>
      </c>
      <c r="P3307" s="19">
        <f t="shared" si="464"/>
        <v>42186.605879629627</v>
      </c>
      <c r="Q3307" t="b">
        <v>0</v>
      </c>
      <c r="R3307">
        <v>20</v>
      </c>
      <c r="S3307" t="b">
        <v>1</v>
      </c>
      <c r="T3307" t="s">
        <v>8271</v>
      </c>
      <c r="U3307" s="6">
        <f t="shared" si="465"/>
        <v>204.05</v>
      </c>
      <c r="V3307" t="str">
        <f t="shared" si="466"/>
        <v>theater</v>
      </c>
      <c r="W3307" t="str">
        <f t="shared" si="467"/>
        <v>plays</v>
      </c>
    </row>
    <row r="3308" spans="1:23" ht="48" x14ac:dyDescent="0.2">
      <c r="A3308" s="5">
        <f t="shared" si="459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tr">
        <f t="shared" si="460"/>
        <v>True</v>
      </c>
      <c r="I3308" t="e">
        <f t="shared" si="461"/>
        <v>#VALUE!</v>
      </c>
      <c r="J3308" t="e">
        <f t="shared" si="462"/>
        <v>#VALUE!</v>
      </c>
      <c r="K3308" t="s">
        <v>8224</v>
      </c>
      <c r="L3308" t="s">
        <v>8246</v>
      </c>
      <c r="M3308">
        <v>1465527600</v>
      </c>
      <c r="N3308" s="19">
        <f t="shared" si="463"/>
        <v>42530.875</v>
      </c>
      <c r="O3308">
        <v>1462252542</v>
      </c>
      <c r="P3308" s="19">
        <f t="shared" si="464"/>
        <v>42492.969236111108</v>
      </c>
      <c r="Q3308" t="b">
        <v>0</v>
      </c>
      <c r="R3308">
        <v>54</v>
      </c>
      <c r="S3308" t="b">
        <v>1</v>
      </c>
      <c r="T3308" t="s">
        <v>8271</v>
      </c>
      <c r="U3308" s="6">
        <f t="shared" si="465"/>
        <v>48.703703703703702</v>
      </c>
      <c r="V3308" t="str">
        <f t="shared" si="466"/>
        <v>theater</v>
      </c>
      <c r="W3308" t="str">
        <f t="shared" si="467"/>
        <v>plays</v>
      </c>
    </row>
    <row r="3309" spans="1:23" ht="48" x14ac:dyDescent="0.2">
      <c r="A3309" s="5">
        <f t="shared" si="459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tr">
        <f t="shared" si="460"/>
        <v>True</v>
      </c>
      <c r="I3309" t="e">
        <f t="shared" si="461"/>
        <v>#VALUE!</v>
      </c>
      <c r="J3309" t="e">
        <f t="shared" si="462"/>
        <v>#VALUE!</v>
      </c>
      <c r="K3309" t="s">
        <v>8224</v>
      </c>
      <c r="L3309" t="s">
        <v>8246</v>
      </c>
      <c r="M3309">
        <v>1463275339</v>
      </c>
      <c r="N3309" s="19">
        <f t="shared" si="463"/>
        <v>42504.807164351849</v>
      </c>
      <c r="O3309">
        <v>1460683339</v>
      </c>
      <c r="P3309" s="19">
        <f t="shared" si="464"/>
        <v>42474.807164351849</v>
      </c>
      <c r="Q3309" t="b">
        <v>0</v>
      </c>
      <c r="R3309">
        <v>20</v>
      </c>
      <c r="S3309" t="b">
        <v>1</v>
      </c>
      <c r="T3309" t="s">
        <v>8271</v>
      </c>
      <c r="U3309" s="6">
        <f t="shared" si="465"/>
        <v>53.339999999999996</v>
      </c>
      <c r="V3309" t="str">
        <f t="shared" si="466"/>
        <v>theater</v>
      </c>
      <c r="W3309" t="str">
        <f t="shared" si="467"/>
        <v>plays</v>
      </c>
    </row>
    <row r="3310" spans="1:23" ht="48" x14ac:dyDescent="0.2">
      <c r="A3310" s="5">
        <f t="shared" si="459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tr">
        <f t="shared" si="460"/>
        <v>True</v>
      </c>
      <c r="I3310" t="e">
        <f t="shared" si="461"/>
        <v>#VALUE!</v>
      </c>
      <c r="J3310" t="e">
        <f t="shared" si="462"/>
        <v>#VALUE!</v>
      </c>
      <c r="K3310" t="s">
        <v>8224</v>
      </c>
      <c r="L3310" t="s">
        <v>8246</v>
      </c>
      <c r="M3310">
        <v>1460581365</v>
      </c>
      <c r="N3310" s="19">
        <f t="shared" si="463"/>
        <v>42473.626909722225</v>
      </c>
      <c r="O3310">
        <v>1458766965</v>
      </c>
      <c r="P3310" s="19">
        <f t="shared" si="464"/>
        <v>42452.626909722225</v>
      </c>
      <c r="Q3310" t="b">
        <v>0</v>
      </c>
      <c r="R3310">
        <v>57</v>
      </c>
      <c r="S3310" t="b">
        <v>1</v>
      </c>
      <c r="T3310" t="s">
        <v>8271</v>
      </c>
      <c r="U3310" s="6">
        <f t="shared" si="465"/>
        <v>75.087719298245617</v>
      </c>
      <c r="V3310" t="str">
        <f t="shared" si="466"/>
        <v>theater</v>
      </c>
      <c r="W3310" t="str">
        <f t="shared" si="467"/>
        <v>plays</v>
      </c>
    </row>
    <row r="3311" spans="1:23" ht="32" x14ac:dyDescent="0.2">
      <c r="A3311" s="5">
        <f t="shared" si="459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tr">
        <f t="shared" si="460"/>
        <v>True</v>
      </c>
      <c r="I3311" t="e">
        <f t="shared" si="461"/>
        <v>#VALUE!</v>
      </c>
      <c r="J3311" t="e">
        <f t="shared" si="462"/>
        <v>#VALUE!</v>
      </c>
      <c r="K3311" t="s">
        <v>8225</v>
      </c>
      <c r="L3311" t="s">
        <v>8247</v>
      </c>
      <c r="M3311">
        <v>1476632178</v>
      </c>
      <c r="N3311" s="19">
        <f t="shared" si="463"/>
        <v>42659.400208333333</v>
      </c>
      <c r="O3311">
        <v>1473953778</v>
      </c>
      <c r="P3311" s="19">
        <f t="shared" si="464"/>
        <v>42628.400208333333</v>
      </c>
      <c r="Q3311" t="b">
        <v>0</v>
      </c>
      <c r="R3311">
        <v>31</v>
      </c>
      <c r="S3311" t="b">
        <v>1</v>
      </c>
      <c r="T3311" t="s">
        <v>8271</v>
      </c>
      <c r="U3311" s="6">
        <f t="shared" si="465"/>
        <v>18</v>
      </c>
      <c r="V3311" t="str">
        <f t="shared" si="466"/>
        <v>theater</v>
      </c>
      <c r="W3311" t="str">
        <f t="shared" si="467"/>
        <v>plays</v>
      </c>
    </row>
    <row r="3312" spans="1:23" ht="32" x14ac:dyDescent="0.2">
      <c r="A3312" s="5">
        <f t="shared" si="459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tr">
        <f t="shared" si="460"/>
        <v>True</v>
      </c>
      <c r="I3312" t="e">
        <f t="shared" si="461"/>
        <v>#VALUE!</v>
      </c>
      <c r="J3312" t="e">
        <f t="shared" si="462"/>
        <v>#VALUE!</v>
      </c>
      <c r="K3312" t="s">
        <v>8224</v>
      </c>
      <c r="L3312" t="s">
        <v>8246</v>
      </c>
      <c r="M3312">
        <v>1444169825</v>
      </c>
      <c r="N3312" s="19">
        <f t="shared" si="463"/>
        <v>42283.678530092591</v>
      </c>
      <c r="O3312">
        <v>1441577825</v>
      </c>
      <c r="P3312" s="19">
        <f t="shared" si="464"/>
        <v>42253.678530092591</v>
      </c>
      <c r="Q3312" t="b">
        <v>0</v>
      </c>
      <c r="R3312">
        <v>31</v>
      </c>
      <c r="S3312" t="b">
        <v>1</v>
      </c>
      <c r="T3312" t="s">
        <v>8271</v>
      </c>
      <c r="U3312" s="6">
        <f t="shared" si="465"/>
        <v>209.83870967741936</v>
      </c>
      <c r="V3312" t="str">
        <f t="shared" si="466"/>
        <v>theater</v>
      </c>
      <c r="W3312" t="str">
        <f t="shared" si="467"/>
        <v>plays</v>
      </c>
    </row>
    <row r="3313" spans="1:23" ht="48" x14ac:dyDescent="0.2">
      <c r="A3313" s="5">
        <f t="shared" si="459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tr">
        <f t="shared" si="460"/>
        <v>True</v>
      </c>
      <c r="I3313" t="e">
        <f t="shared" si="461"/>
        <v>#VALUE!</v>
      </c>
      <c r="J3313" t="e">
        <f t="shared" si="462"/>
        <v>#VALUE!</v>
      </c>
      <c r="K3313" t="s">
        <v>8224</v>
      </c>
      <c r="L3313" t="s">
        <v>8246</v>
      </c>
      <c r="M3313">
        <v>1445065210</v>
      </c>
      <c r="N3313" s="19">
        <f t="shared" si="463"/>
        <v>42294.04178240741</v>
      </c>
      <c r="O3313">
        <v>1442473210</v>
      </c>
      <c r="P3313" s="19">
        <f t="shared" si="464"/>
        <v>42264.04178240741</v>
      </c>
      <c r="Q3313" t="b">
        <v>0</v>
      </c>
      <c r="R3313">
        <v>45</v>
      </c>
      <c r="S3313" t="b">
        <v>1</v>
      </c>
      <c r="T3313" t="s">
        <v>8271</v>
      </c>
      <c r="U3313" s="6">
        <f t="shared" si="465"/>
        <v>61.022222222222226</v>
      </c>
      <c r="V3313" t="str">
        <f t="shared" si="466"/>
        <v>theater</v>
      </c>
      <c r="W3313" t="str">
        <f t="shared" si="467"/>
        <v>plays</v>
      </c>
    </row>
    <row r="3314" spans="1:23" ht="48" x14ac:dyDescent="0.2">
      <c r="A3314" s="5">
        <f t="shared" si="459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tr">
        <f t="shared" si="460"/>
        <v>True</v>
      </c>
      <c r="I3314" t="e">
        <f t="shared" si="461"/>
        <v>#VALUE!</v>
      </c>
      <c r="J3314" t="e">
        <f t="shared" si="462"/>
        <v>#VALUE!</v>
      </c>
      <c r="K3314" t="s">
        <v>8224</v>
      </c>
      <c r="L3314" t="s">
        <v>8246</v>
      </c>
      <c r="M3314">
        <v>1478901600</v>
      </c>
      <c r="N3314" s="19">
        <f t="shared" si="463"/>
        <v>42685.666666666672</v>
      </c>
      <c r="O3314">
        <v>1477077946</v>
      </c>
      <c r="P3314" s="19">
        <f t="shared" si="464"/>
        <v>42664.559560185182</v>
      </c>
      <c r="Q3314" t="b">
        <v>0</v>
      </c>
      <c r="R3314">
        <v>41</v>
      </c>
      <c r="S3314" t="b">
        <v>1</v>
      </c>
      <c r="T3314" t="s">
        <v>8271</v>
      </c>
      <c r="U3314" s="6">
        <f t="shared" si="465"/>
        <v>61</v>
      </c>
      <c r="V3314" t="str">
        <f t="shared" si="466"/>
        <v>theater</v>
      </c>
      <c r="W3314" t="str">
        <f t="shared" si="467"/>
        <v>plays</v>
      </c>
    </row>
    <row r="3315" spans="1:23" ht="48" x14ac:dyDescent="0.2">
      <c r="A3315" s="5">
        <f t="shared" si="459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tr">
        <f t="shared" si="460"/>
        <v>True</v>
      </c>
      <c r="I3315" t="e">
        <f t="shared" si="461"/>
        <v>#VALUE!</v>
      </c>
      <c r="J3315" t="e">
        <f t="shared" si="462"/>
        <v>#VALUE!</v>
      </c>
      <c r="K3315" t="s">
        <v>8224</v>
      </c>
      <c r="L3315" t="s">
        <v>8246</v>
      </c>
      <c r="M3315">
        <v>1453856400</v>
      </c>
      <c r="N3315" s="19">
        <f t="shared" si="463"/>
        <v>42395.791666666672</v>
      </c>
      <c r="O3315">
        <v>1452664317</v>
      </c>
      <c r="P3315" s="19">
        <f t="shared" si="464"/>
        <v>42381.994409722218</v>
      </c>
      <c r="Q3315" t="b">
        <v>0</v>
      </c>
      <c r="R3315">
        <v>29</v>
      </c>
      <c r="S3315" t="b">
        <v>1</v>
      </c>
      <c r="T3315" t="s">
        <v>8271</v>
      </c>
      <c r="U3315" s="6">
        <f t="shared" si="465"/>
        <v>80.034482758620683</v>
      </c>
      <c r="V3315" t="str">
        <f t="shared" si="466"/>
        <v>theater</v>
      </c>
      <c r="W3315" t="str">
        <f t="shared" si="467"/>
        <v>plays</v>
      </c>
    </row>
    <row r="3316" spans="1:23" ht="48" x14ac:dyDescent="0.2">
      <c r="A3316" s="5">
        <f t="shared" si="459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tr">
        <f t="shared" si="460"/>
        <v>True</v>
      </c>
      <c r="I3316" t="e">
        <f t="shared" si="461"/>
        <v>#VALUE!</v>
      </c>
      <c r="J3316" t="e">
        <f t="shared" si="462"/>
        <v>#VALUE!</v>
      </c>
      <c r="K3316" t="s">
        <v>8225</v>
      </c>
      <c r="L3316" t="s">
        <v>8247</v>
      </c>
      <c r="M3316">
        <v>1431115500</v>
      </c>
      <c r="N3316" s="19">
        <f t="shared" si="463"/>
        <v>42132.586805555555</v>
      </c>
      <c r="O3316">
        <v>1428733511</v>
      </c>
      <c r="P3316" s="19">
        <f t="shared" si="464"/>
        <v>42105.017488425925</v>
      </c>
      <c r="Q3316" t="b">
        <v>0</v>
      </c>
      <c r="R3316">
        <v>58</v>
      </c>
      <c r="S3316" t="b">
        <v>1</v>
      </c>
      <c r="T3316" t="s">
        <v>8271</v>
      </c>
      <c r="U3316" s="6">
        <f t="shared" si="465"/>
        <v>29.068965517241381</v>
      </c>
      <c r="V3316" t="str">
        <f t="shared" si="466"/>
        <v>theater</v>
      </c>
      <c r="W3316" t="str">
        <f t="shared" si="467"/>
        <v>plays</v>
      </c>
    </row>
    <row r="3317" spans="1:23" ht="48" x14ac:dyDescent="0.2">
      <c r="A3317" s="5">
        <f t="shared" si="459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tr">
        <f t="shared" si="460"/>
        <v>True</v>
      </c>
      <c r="I3317" t="e">
        <f t="shared" si="461"/>
        <v>#VALUE!</v>
      </c>
      <c r="J3317" t="e">
        <f t="shared" si="462"/>
        <v>#VALUE!</v>
      </c>
      <c r="K3317" t="s">
        <v>8225</v>
      </c>
      <c r="L3317" t="s">
        <v>8247</v>
      </c>
      <c r="M3317">
        <v>1462519041</v>
      </c>
      <c r="N3317" s="19">
        <f t="shared" si="463"/>
        <v>42496.053715277783</v>
      </c>
      <c r="O3317">
        <v>1459927041</v>
      </c>
      <c r="P3317" s="19">
        <f t="shared" si="464"/>
        <v>42466.053715277783</v>
      </c>
      <c r="Q3317" t="b">
        <v>0</v>
      </c>
      <c r="R3317">
        <v>89</v>
      </c>
      <c r="S3317" t="b">
        <v>1</v>
      </c>
      <c r="T3317" t="s">
        <v>8271</v>
      </c>
      <c r="U3317" s="6">
        <f t="shared" si="465"/>
        <v>49.438202247191015</v>
      </c>
      <c r="V3317" t="str">
        <f t="shared" si="466"/>
        <v>theater</v>
      </c>
      <c r="W3317" t="str">
        <f t="shared" si="467"/>
        <v>plays</v>
      </c>
    </row>
    <row r="3318" spans="1:23" ht="80" x14ac:dyDescent="0.2">
      <c r="A3318" s="5">
        <f t="shared" si="459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tr">
        <f t="shared" si="460"/>
        <v>True</v>
      </c>
      <c r="I3318" t="e">
        <f t="shared" si="461"/>
        <v>#VALUE!</v>
      </c>
      <c r="J3318" t="e">
        <f t="shared" si="462"/>
        <v>#VALUE!</v>
      </c>
      <c r="K3318" t="s">
        <v>8224</v>
      </c>
      <c r="L3318" t="s">
        <v>8246</v>
      </c>
      <c r="M3318">
        <v>1407506040</v>
      </c>
      <c r="N3318" s="19">
        <f t="shared" si="463"/>
        <v>41859.32916666667</v>
      </c>
      <c r="O3318">
        <v>1404680075</v>
      </c>
      <c r="P3318" s="19">
        <f t="shared" si="464"/>
        <v>41826.621238425927</v>
      </c>
      <c r="Q3318" t="b">
        <v>0</v>
      </c>
      <c r="R3318">
        <v>125</v>
      </c>
      <c r="S3318" t="b">
        <v>1</v>
      </c>
      <c r="T3318" t="s">
        <v>8271</v>
      </c>
      <c r="U3318" s="6">
        <f t="shared" si="465"/>
        <v>93.977440000000001</v>
      </c>
      <c r="V3318" t="str">
        <f t="shared" si="466"/>
        <v>theater</v>
      </c>
      <c r="W3318" t="str">
        <f t="shared" si="467"/>
        <v>plays</v>
      </c>
    </row>
    <row r="3319" spans="1:23" ht="48" x14ac:dyDescent="0.2">
      <c r="A3319" s="5">
        <f t="shared" si="459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tr">
        <f t="shared" si="460"/>
        <v>True</v>
      </c>
      <c r="I3319" t="e">
        <f t="shared" si="461"/>
        <v>#VALUE!</v>
      </c>
      <c r="J3319" t="e">
        <f t="shared" si="462"/>
        <v>#VALUE!</v>
      </c>
      <c r="K3319" t="s">
        <v>8224</v>
      </c>
      <c r="L3319" t="s">
        <v>8246</v>
      </c>
      <c r="M3319">
        <v>1465347424</v>
      </c>
      <c r="N3319" s="19">
        <f t="shared" si="463"/>
        <v>42528.789629629624</v>
      </c>
      <c r="O3319">
        <v>1462755424</v>
      </c>
      <c r="P3319" s="19">
        <f t="shared" si="464"/>
        <v>42498.789629629624</v>
      </c>
      <c r="Q3319" t="b">
        <v>0</v>
      </c>
      <c r="R3319">
        <v>18</v>
      </c>
      <c r="S3319" t="b">
        <v>1</v>
      </c>
      <c r="T3319" t="s">
        <v>8271</v>
      </c>
      <c r="U3319" s="6">
        <f t="shared" si="465"/>
        <v>61.944444444444443</v>
      </c>
      <c r="V3319" t="str">
        <f t="shared" si="466"/>
        <v>theater</v>
      </c>
      <c r="W3319" t="str">
        <f t="shared" si="467"/>
        <v>plays</v>
      </c>
    </row>
    <row r="3320" spans="1:23" ht="32" x14ac:dyDescent="0.2">
      <c r="A3320" s="5">
        <f t="shared" si="459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tr">
        <f t="shared" si="460"/>
        <v>True</v>
      </c>
      <c r="I3320" t="e">
        <f t="shared" si="461"/>
        <v>#VALUE!</v>
      </c>
      <c r="J3320" t="e">
        <f t="shared" si="462"/>
        <v>#VALUE!</v>
      </c>
      <c r="K3320" t="s">
        <v>8229</v>
      </c>
      <c r="L3320" t="s">
        <v>8251</v>
      </c>
      <c r="M3320">
        <v>1460341800</v>
      </c>
      <c r="N3320" s="19">
        <f t="shared" si="463"/>
        <v>42470.854166666672</v>
      </c>
      <c r="O3320">
        <v>1456902893</v>
      </c>
      <c r="P3320" s="19">
        <f t="shared" si="464"/>
        <v>42431.052002314813</v>
      </c>
      <c r="Q3320" t="b">
        <v>0</v>
      </c>
      <c r="R3320">
        <v>32</v>
      </c>
      <c r="S3320" t="b">
        <v>1</v>
      </c>
      <c r="T3320" t="s">
        <v>8271</v>
      </c>
      <c r="U3320" s="6">
        <f t="shared" si="465"/>
        <v>78.5</v>
      </c>
      <c r="V3320" t="str">
        <f t="shared" si="466"/>
        <v>theater</v>
      </c>
      <c r="W3320" t="str">
        <f t="shared" si="467"/>
        <v>plays</v>
      </c>
    </row>
    <row r="3321" spans="1:23" ht="48" x14ac:dyDescent="0.2">
      <c r="A3321" s="5">
        <f t="shared" si="459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tr">
        <f t="shared" si="460"/>
        <v>True</v>
      </c>
      <c r="I3321" t="e">
        <f t="shared" si="461"/>
        <v>#VALUE!</v>
      </c>
      <c r="J3321" t="e">
        <f t="shared" si="462"/>
        <v>#VALUE!</v>
      </c>
      <c r="K3321" t="s">
        <v>8225</v>
      </c>
      <c r="L3321" t="s">
        <v>8247</v>
      </c>
      <c r="M3321">
        <v>1422712986</v>
      </c>
      <c r="N3321" s="19">
        <f t="shared" si="463"/>
        <v>42035.335486111115</v>
      </c>
      <c r="O3321">
        <v>1418824986</v>
      </c>
      <c r="P3321" s="19">
        <f t="shared" si="464"/>
        <v>41990.335486111115</v>
      </c>
      <c r="Q3321" t="b">
        <v>0</v>
      </c>
      <c r="R3321">
        <v>16</v>
      </c>
      <c r="S3321" t="b">
        <v>1</v>
      </c>
      <c r="T3321" t="s">
        <v>8271</v>
      </c>
      <c r="U3321" s="6">
        <f t="shared" si="465"/>
        <v>33.75</v>
      </c>
      <c r="V3321" t="str">
        <f t="shared" si="466"/>
        <v>theater</v>
      </c>
      <c r="W3321" t="str">
        <f t="shared" si="467"/>
        <v>plays</v>
      </c>
    </row>
    <row r="3322" spans="1:23" ht="48" x14ac:dyDescent="0.2">
      <c r="A3322" s="5">
        <f t="shared" si="459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tr">
        <f t="shared" si="460"/>
        <v>True</v>
      </c>
      <c r="I3322" t="e">
        <f t="shared" si="461"/>
        <v>#VALUE!</v>
      </c>
      <c r="J3322" t="e">
        <f t="shared" si="462"/>
        <v>#VALUE!</v>
      </c>
      <c r="K3322" t="s">
        <v>8224</v>
      </c>
      <c r="L3322" t="s">
        <v>8246</v>
      </c>
      <c r="M3322">
        <v>1466557557</v>
      </c>
      <c r="N3322" s="19">
        <f t="shared" si="463"/>
        <v>42542.795798611114</v>
      </c>
      <c r="O3322">
        <v>1463965557</v>
      </c>
      <c r="P3322" s="19">
        <f t="shared" si="464"/>
        <v>42512.795798611114</v>
      </c>
      <c r="Q3322" t="b">
        <v>0</v>
      </c>
      <c r="R3322">
        <v>38</v>
      </c>
      <c r="S3322" t="b">
        <v>1</v>
      </c>
      <c r="T3322" t="s">
        <v>8271</v>
      </c>
      <c r="U3322" s="6">
        <f t="shared" si="465"/>
        <v>66.44736842105263</v>
      </c>
      <c r="V3322" t="str">
        <f t="shared" si="466"/>
        <v>theater</v>
      </c>
      <c r="W3322" t="str">
        <f t="shared" si="467"/>
        <v>plays</v>
      </c>
    </row>
    <row r="3323" spans="1:23" ht="48" x14ac:dyDescent="0.2">
      <c r="A3323" s="5">
        <f t="shared" si="459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tr">
        <f t="shared" si="460"/>
        <v>True</v>
      </c>
      <c r="I3323" t="e">
        <f t="shared" si="461"/>
        <v>#VALUE!</v>
      </c>
      <c r="J3323" t="e">
        <f t="shared" si="462"/>
        <v>#VALUE!</v>
      </c>
      <c r="K3323" t="s">
        <v>8224</v>
      </c>
      <c r="L3323" t="s">
        <v>8246</v>
      </c>
      <c r="M3323">
        <v>1413431940</v>
      </c>
      <c r="N3323" s="19">
        <f t="shared" si="463"/>
        <v>41927.915972222225</v>
      </c>
      <c r="O3323">
        <v>1412216665</v>
      </c>
      <c r="P3323" s="19">
        <f t="shared" si="464"/>
        <v>41913.850289351853</v>
      </c>
      <c r="Q3323" t="b">
        <v>0</v>
      </c>
      <c r="R3323">
        <v>15</v>
      </c>
      <c r="S3323" t="b">
        <v>1</v>
      </c>
      <c r="T3323" t="s">
        <v>8271</v>
      </c>
      <c r="U3323" s="6">
        <f t="shared" si="465"/>
        <v>35.799999999999997</v>
      </c>
      <c r="V3323" t="str">
        <f t="shared" si="466"/>
        <v>theater</v>
      </c>
      <c r="W3323" t="str">
        <f t="shared" si="467"/>
        <v>plays</v>
      </c>
    </row>
    <row r="3324" spans="1:23" ht="48" x14ac:dyDescent="0.2">
      <c r="A3324" s="5">
        <f t="shared" si="459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tr">
        <f t="shared" si="460"/>
        <v>True</v>
      </c>
      <c r="I3324" t="e">
        <f t="shared" si="461"/>
        <v>#VALUE!</v>
      </c>
      <c r="J3324" t="e">
        <f t="shared" si="462"/>
        <v>#VALUE!</v>
      </c>
      <c r="K3324" t="s">
        <v>8224</v>
      </c>
      <c r="L3324" t="s">
        <v>8246</v>
      </c>
      <c r="M3324">
        <v>1466567700</v>
      </c>
      <c r="N3324" s="19">
        <f t="shared" si="463"/>
        <v>42542.913194444445</v>
      </c>
      <c r="O3324">
        <v>1464653696</v>
      </c>
      <c r="P3324" s="19">
        <f t="shared" si="464"/>
        <v>42520.760370370372</v>
      </c>
      <c r="Q3324" t="b">
        <v>0</v>
      </c>
      <c r="R3324">
        <v>23</v>
      </c>
      <c r="S3324" t="b">
        <v>1</v>
      </c>
      <c r="T3324" t="s">
        <v>8271</v>
      </c>
      <c r="U3324" s="6">
        <f t="shared" si="465"/>
        <v>145.65217391304347</v>
      </c>
      <c r="V3324" t="str">
        <f t="shared" si="466"/>
        <v>theater</v>
      </c>
      <c r="W3324" t="str">
        <f t="shared" si="467"/>
        <v>plays</v>
      </c>
    </row>
    <row r="3325" spans="1:23" ht="48" x14ac:dyDescent="0.2">
      <c r="A3325" s="5">
        <f t="shared" si="459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tr">
        <f t="shared" si="460"/>
        <v>True</v>
      </c>
      <c r="I3325" t="e">
        <f t="shared" si="461"/>
        <v>#VALUE!</v>
      </c>
      <c r="J3325" t="e">
        <f t="shared" si="462"/>
        <v>#VALUE!</v>
      </c>
      <c r="K3325" t="s">
        <v>8225</v>
      </c>
      <c r="L3325" t="s">
        <v>8247</v>
      </c>
      <c r="M3325">
        <v>1474793208</v>
      </c>
      <c r="N3325" s="19">
        <f t="shared" si="463"/>
        <v>42638.11583333333</v>
      </c>
      <c r="O3325">
        <v>1472201208</v>
      </c>
      <c r="P3325" s="19">
        <f t="shared" si="464"/>
        <v>42608.11583333333</v>
      </c>
      <c r="Q3325" t="b">
        <v>0</v>
      </c>
      <c r="R3325">
        <v>49</v>
      </c>
      <c r="S3325" t="b">
        <v>1</v>
      </c>
      <c r="T3325" t="s">
        <v>8271</v>
      </c>
      <c r="U3325" s="6">
        <f t="shared" si="465"/>
        <v>25.693877551020407</v>
      </c>
      <c r="V3325" t="str">
        <f t="shared" si="466"/>
        <v>theater</v>
      </c>
      <c r="W3325" t="str">
        <f t="shared" si="467"/>
        <v>plays</v>
      </c>
    </row>
    <row r="3326" spans="1:23" ht="32" x14ac:dyDescent="0.2">
      <c r="A3326" s="5">
        <f t="shared" si="459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tr">
        <f t="shared" si="460"/>
        <v>True</v>
      </c>
      <c r="I3326" t="e">
        <f t="shared" si="461"/>
        <v>#VALUE!</v>
      </c>
      <c r="J3326" t="e">
        <f t="shared" si="462"/>
        <v>#VALUE!</v>
      </c>
      <c r="K3326" t="s">
        <v>8241</v>
      </c>
      <c r="L3326" t="s">
        <v>8249</v>
      </c>
      <c r="M3326">
        <v>1465135190</v>
      </c>
      <c r="N3326" s="19">
        <f t="shared" si="463"/>
        <v>42526.33321759259</v>
      </c>
      <c r="O3326">
        <v>1463925590</v>
      </c>
      <c r="P3326" s="19">
        <f t="shared" si="464"/>
        <v>42512.33321759259</v>
      </c>
      <c r="Q3326" t="b">
        <v>0</v>
      </c>
      <c r="R3326">
        <v>10</v>
      </c>
      <c r="S3326" t="b">
        <v>1</v>
      </c>
      <c r="T3326" t="s">
        <v>8271</v>
      </c>
      <c r="U3326" s="6">
        <f t="shared" si="465"/>
        <v>152.5</v>
      </c>
      <c r="V3326" t="str">
        <f t="shared" si="466"/>
        <v>theater</v>
      </c>
      <c r="W3326" t="str">
        <f t="shared" si="467"/>
        <v>plays</v>
      </c>
    </row>
    <row r="3327" spans="1:23" ht="48" x14ac:dyDescent="0.2">
      <c r="A3327" s="5">
        <f t="shared" si="459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tr">
        <f t="shared" si="460"/>
        <v>True</v>
      </c>
      <c r="I3327" t="e">
        <f t="shared" si="461"/>
        <v>#VALUE!</v>
      </c>
      <c r="J3327" t="e">
        <f t="shared" si="462"/>
        <v>#VALUE!</v>
      </c>
      <c r="K3327" t="s">
        <v>8225</v>
      </c>
      <c r="L3327" t="s">
        <v>8247</v>
      </c>
      <c r="M3327">
        <v>1428256277</v>
      </c>
      <c r="N3327" s="19">
        <f t="shared" si="463"/>
        <v>42099.493946759263</v>
      </c>
      <c r="O3327">
        <v>1425235877</v>
      </c>
      <c r="P3327" s="19">
        <f t="shared" si="464"/>
        <v>42064.535613425927</v>
      </c>
      <c r="Q3327" t="b">
        <v>0</v>
      </c>
      <c r="R3327">
        <v>15</v>
      </c>
      <c r="S3327" t="b">
        <v>1</v>
      </c>
      <c r="T3327" t="s">
        <v>8271</v>
      </c>
      <c r="U3327" s="6">
        <f t="shared" si="465"/>
        <v>30</v>
      </c>
      <c r="V3327" t="str">
        <f t="shared" si="466"/>
        <v>theater</v>
      </c>
      <c r="W3327" t="str">
        <f t="shared" si="467"/>
        <v>plays</v>
      </c>
    </row>
    <row r="3328" spans="1:23" ht="48" x14ac:dyDescent="0.2">
      <c r="A3328" s="5">
        <f t="shared" si="459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tr">
        <f t="shared" si="460"/>
        <v>True</v>
      </c>
      <c r="I3328" t="e">
        <f t="shared" si="461"/>
        <v>#VALUE!</v>
      </c>
      <c r="J3328" t="e">
        <f t="shared" si="462"/>
        <v>#VALUE!</v>
      </c>
      <c r="K3328" t="s">
        <v>8224</v>
      </c>
      <c r="L3328" t="s">
        <v>8246</v>
      </c>
      <c r="M3328">
        <v>1425830905</v>
      </c>
      <c r="N3328" s="19">
        <f t="shared" si="463"/>
        <v>42071.42251157407</v>
      </c>
      <c r="O3328">
        <v>1423242505</v>
      </c>
      <c r="P3328" s="19">
        <f t="shared" si="464"/>
        <v>42041.464178240742</v>
      </c>
      <c r="Q3328" t="b">
        <v>0</v>
      </c>
      <c r="R3328">
        <v>57</v>
      </c>
      <c r="S3328" t="b">
        <v>1</v>
      </c>
      <c r="T3328" t="s">
        <v>8271</v>
      </c>
      <c r="U3328" s="6">
        <f t="shared" si="465"/>
        <v>142.28070175438597</v>
      </c>
      <c r="V3328" t="str">
        <f t="shared" si="466"/>
        <v>theater</v>
      </c>
      <c r="W3328" t="str">
        <f t="shared" si="467"/>
        <v>plays</v>
      </c>
    </row>
    <row r="3329" spans="1:23" ht="48" x14ac:dyDescent="0.2">
      <c r="A3329" s="5">
        <f t="shared" si="459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tr">
        <f t="shared" si="460"/>
        <v>True</v>
      </c>
      <c r="I3329" t="e">
        <f t="shared" si="461"/>
        <v>#VALUE!</v>
      </c>
      <c r="J3329" t="e">
        <f t="shared" si="462"/>
        <v>#VALUE!</v>
      </c>
      <c r="K3329" t="s">
        <v>8225</v>
      </c>
      <c r="L3329" t="s">
        <v>8247</v>
      </c>
      <c r="M3329">
        <v>1462697966</v>
      </c>
      <c r="N3329" s="19">
        <f t="shared" si="463"/>
        <v>42498.124606481477</v>
      </c>
      <c r="O3329">
        <v>1460105966</v>
      </c>
      <c r="P3329" s="19">
        <f t="shared" si="464"/>
        <v>42468.124606481477</v>
      </c>
      <c r="Q3329" t="b">
        <v>0</v>
      </c>
      <c r="R3329">
        <v>33</v>
      </c>
      <c r="S3329" t="b">
        <v>1</v>
      </c>
      <c r="T3329" t="s">
        <v>8271</v>
      </c>
      <c r="U3329" s="6">
        <f t="shared" si="465"/>
        <v>24.545454545454547</v>
      </c>
      <c r="V3329" t="str">
        <f t="shared" si="466"/>
        <v>theater</v>
      </c>
      <c r="W3329" t="str">
        <f t="shared" si="467"/>
        <v>plays</v>
      </c>
    </row>
    <row r="3330" spans="1:23" ht="48" x14ac:dyDescent="0.2">
      <c r="A3330" s="5">
        <f t="shared" si="459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tr">
        <f t="shared" si="460"/>
        <v>True</v>
      </c>
      <c r="I3330" t="e">
        <f t="shared" si="461"/>
        <v>#VALUE!</v>
      </c>
      <c r="J3330" t="e">
        <f t="shared" si="462"/>
        <v>#VALUE!</v>
      </c>
      <c r="K3330" t="s">
        <v>8224</v>
      </c>
      <c r="L3330" t="s">
        <v>8246</v>
      </c>
      <c r="M3330">
        <v>1404522000</v>
      </c>
      <c r="N3330" s="19">
        <f t="shared" si="463"/>
        <v>41824.791666666664</v>
      </c>
      <c r="O3330">
        <v>1404308883</v>
      </c>
      <c r="P3330" s="19">
        <f t="shared" si="464"/>
        <v>41822.32503472222</v>
      </c>
      <c r="Q3330" t="b">
        <v>0</v>
      </c>
      <c r="R3330">
        <v>9</v>
      </c>
      <c r="S3330" t="b">
        <v>1</v>
      </c>
      <c r="T3330" t="s">
        <v>8271</v>
      </c>
      <c r="U3330" s="6">
        <f t="shared" si="465"/>
        <v>292.77777777777777</v>
      </c>
      <c r="V3330" t="str">
        <f t="shared" si="466"/>
        <v>theater</v>
      </c>
      <c r="W3330" t="str">
        <f t="shared" si="467"/>
        <v>plays</v>
      </c>
    </row>
    <row r="3331" spans="1:23" ht="48" x14ac:dyDescent="0.2">
      <c r="A3331" s="5">
        <f t="shared" ref="A3331:A3394" si="468">F3331/E3331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tr">
        <f t="shared" ref="H3331:H3394" si="469">IF(SEARCH("*ccess*",G3331),"True","False")</f>
        <v>True</v>
      </c>
      <c r="I3331" t="e">
        <f t="shared" ref="I3331:I3394" si="470">IF(SEARCH("*ail*",G3331),"True","False")</f>
        <v>#VALUE!</v>
      </c>
      <c r="J3331" t="e">
        <f t="shared" ref="J3331:J3394" si="471">IF(SEARCH("*cel*",G3331),"True","False")</f>
        <v>#VALUE!</v>
      </c>
      <c r="K3331" t="s">
        <v>8225</v>
      </c>
      <c r="L3331" t="s">
        <v>8247</v>
      </c>
      <c r="M3331">
        <v>1406502000</v>
      </c>
      <c r="N3331" s="19">
        <f t="shared" ref="N3331:N3394" si="472">(((M3331/60)/60)/24)+DATE(1970,1,1)+(-6/24)</f>
        <v>41847.708333333336</v>
      </c>
      <c r="O3331">
        <v>1405583108</v>
      </c>
      <c r="P3331" s="19">
        <f t="shared" ref="P3331:P3394" si="473">(((O3331/60)/60)/24)+DATE(1970,1,1)+(-6/24)</f>
        <v>41837.073009259257</v>
      </c>
      <c r="Q3331" t="b">
        <v>0</v>
      </c>
      <c r="R3331">
        <v>26</v>
      </c>
      <c r="S3331" t="b">
        <v>1</v>
      </c>
      <c r="T3331" t="s">
        <v>8271</v>
      </c>
      <c r="U3331" s="6">
        <f t="shared" ref="U3331:U3394" si="474">SUM(F3331/R3331)</f>
        <v>44.92307692307692</v>
      </c>
      <c r="V3331" t="str">
        <f t="shared" ref="V3331:V3394" si="475">LEFT(T3331, FIND("/", T3331) -1)</f>
        <v>theater</v>
      </c>
      <c r="W3331" t="str">
        <f t="shared" ref="W3331:W3394" si="476">RIGHT(T3331, LEN(T3331) -FIND("/", T3331))</f>
        <v>plays</v>
      </c>
    </row>
    <row r="3332" spans="1:23" ht="48" x14ac:dyDescent="0.2">
      <c r="A3332" s="5">
        <f t="shared" si="468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tr">
        <f t="shared" si="469"/>
        <v>True</v>
      </c>
      <c r="I3332" t="e">
        <f t="shared" si="470"/>
        <v>#VALUE!</v>
      </c>
      <c r="J3332" t="e">
        <f t="shared" si="471"/>
        <v>#VALUE!</v>
      </c>
      <c r="K3332" t="s">
        <v>8225</v>
      </c>
      <c r="L3332" t="s">
        <v>8247</v>
      </c>
      <c r="M3332">
        <v>1427919468</v>
      </c>
      <c r="N3332" s="19">
        <f t="shared" si="472"/>
        <v>42095.595694444448</v>
      </c>
      <c r="O3332">
        <v>1425331068</v>
      </c>
      <c r="P3332" s="19">
        <f t="shared" si="473"/>
        <v>42065.637361111112</v>
      </c>
      <c r="Q3332" t="b">
        <v>0</v>
      </c>
      <c r="R3332">
        <v>69</v>
      </c>
      <c r="S3332" t="b">
        <v>1</v>
      </c>
      <c r="T3332" t="s">
        <v>8271</v>
      </c>
      <c r="U3332" s="6">
        <f t="shared" si="474"/>
        <v>23.10144927536232</v>
      </c>
      <c r="V3332" t="str">
        <f t="shared" si="475"/>
        <v>theater</v>
      </c>
      <c r="W3332" t="str">
        <f t="shared" si="476"/>
        <v>plays</v>
      </c>
    </row>
    <row r="3333" spans="1:23" ht="48" x14ac:dyDescent="0.2">
      <c r="A3333" s="5">
        <f t="shared" si="468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tr">
        <f t="shared" si="469"/>
        <v>True</v>
      </c>
      <c r="I3333" t="e">
        <f t="shared" si="470"/>
        <v>#VALUE!</v>
      </c>
      <c r="J3333" t="e">
        <f t="shared" si="471"/>
        <v>#VALUE!</v>
      </c>
      <c r="K3333" t="s">
        <v>8224</v>
      </c>
      <c r="L3333" t="s">
        <v>8246</v>
      </c>
      <c r="M3333">
        <v>1444149886</v>
      </c>
      <c r="N3333" s="19">
        <f t="shared" si="472"/>
        <v>42283.447754629626</v>
      </c>
      <c r="O3333">
        <v>1441125886</v>
      </c>
      <c r="P3333" s="19">
        <f t="shared" si="473"/>
        <v>42248.447754629626</v>
      </c>
      <c r="Q3333" t="b">
        <v>0</v>
      </c>
      <c r="R3333">
        <v>65</v>
      </c>
      <c r="S3333" t="b">
        <v>1</v>
      </c>
      <c r="T3333" t="s">
        <v>8271</v>
      </c>
      <c r="U3333" s="6">
        <f t="shared" si="474"/>
        <v>80.400000000000006</v>
      </c>
      <c r="V3333" t="str">
        <f t="shared" si="475"/>
        <v>theater</v>
      </c>
      <c r="W3333" t="str">
        <f t="shared" si="476"/>
        <v>plays</v>
      </c>
    </row>
    <row r="3334" spans="1:23" ht="48" x14ac:dyDescent="0.2">
      <c r="A3334" s="5">
        <f t="shared" si="468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tr">
        <f t="shared" si="469"/>
        <v>True</v>
      </c>
      <c r="I3334" t="e">
        <f t="shared" si="470"/>
        <v>#VALUE!</v>
      </c>
      <c r="J3334" t="e">
        <f t="shared" si="471"/>
        <v>#VALUE!</v>
      </c>
      <c r="K3334" t="s">
        <v>8224</v>
      </c>
      <c r="L3334" t="s">
        <v>8246</v>
      </c>
      <c r="M3334">
        <v>1405802330</v>
      </c>
      <c r="N3334" s="19">
        <f t="shared" si="472"/>
        <v>41839.610300925924</v>
      </c>
      <c r="O3334">
        <v>1403210330</v>
      </c>
      <c r="P3334" s="19">
        <f t="shared" si="473"/>
        <v>41809.610300925924</v>
      </c>
      <c r="Q3334" t="b">
        <v>0</v>
      </c>
      <c r="R3334">
        <v>83</v>
      </c>
      <c r="S3334" t="b">
        <v>1</v>
      </c>
      <c r="T3334" t="s">
        <v>8271</v>
      </c>
      <c r="U3334" s="6">
        <f t="shared" si="474"/>
        <v>72.289156626506028</v>
      </c>
      <c r="V3334" t="str">
        <f t="shared" si="475"/>
        <v>theater</v>
      </c>
      <c r="W3334" t="str">
        <f t="shared" si="476"/>
        <v>plays</v>
      </c>
    </row>
    <row r="3335" spans="1:23" ht="48" x14ac:dyDescent="0.2">
      <c r="A3335" s="5">
        <f t="shared" si="468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tr">
        <f t="shared" si="469"/>
        <v>True</v>
      </c>
      <c r="I3335" t="e">
        <f t="shared" si="470"/>
        <v>#VALUE!</v>
      </c>
      <c r="J3335" t="e">
        <f t="shared" si="471"/>
        <v>#VALUE!</v>
      </c>
      <c r="K3335" t="s">
        <v>8224</v>
      </c>
      <c r="L3335" t="s">
        <v>8246</v>
      </c>
      <c r="M3335">
        <v>1434384880</v>
      </c>
      <c r="N3335" s="19">
        <f t="shared" si="472"/>
        <v>42170.426851851851</v>
      </c>
      <c r="O3335">
        <v>1432484080</v>
      </c>
      <c r="P3335" s="19">
        <f t="shared" si="473"/>
        <v>42148.426851851851</v>
      </c>
      <c r="Q3335" t="b">
        <v>0</v>
      </c>
      <c r="R3335">
        <v>111</v>
      </c>
      <c r="S3335" t="b">
        <v>1</v>
      </c>
      <c r="T3335" t="s">
        <v>8271</v>
      </c>
      <c r="U3335" s="6">
        <f t="shared" si="474"/>
        <v>32.972972972972975</v>
      </c>
      <c r="V3335" t="str">
        <f t="shared" si="475"/>
        <v>theater</v>
      </c>
      <c r="W3335" t="str">
        <f t="shared" si="476"/>
        <v>plays</v>
      </c>
    </row>
    <row r="3336" spans="1:23" ht="32" x14ac:dyDescent="0.2">
      <c r="A3336" s="5">
        <f t="shared" si="468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tr">
        <f t="shared" si="469"/>
        <v>True</v>
      </c>
      <c r="I3336" t="e">
        <f t="shared" si="470"/>
        <v>#VALUE!</v>
      </c>
      <c r="J3336" t="e">
        <f t="shared" si="471"/>
        <v>#VALUE!</v>
      </c>
      <c r="K3336" t="s">
        <v>8224</v>
      </c>
      <c r="L3336" t="s">
        <v>8246</v>
      </c>
      <c r="M3336">
        <v>1438259422</v>
      </c>
      <c r="N3336" s="19">
        <f t="shared" si="472"/>
        <v>42215.271087962959</v>
      </c>
      <c r="O3336">
        <v>1435667422</v>
      </c>
      <c r="P3336" s="19">
        <f t="shared" si="473"/>
        <v>42185.271087962959</v>
      </c>
      <c r="Q3336" t="b">
        <v>0</v>
      </c>
      <c r="R3336">
        <v>46</v>
      </c>
      <c r="S3336" t="b">
        <v>1</v>
      </c>
      <c r="T3336" t="s">
        <v>8271</v>
      </c>
      <c r="U3336" s="6">
        <f t="shared" si="474"/>
        <v>116.65217391304348</v>
      </c>
      <c r="V3336" t="str">
        <f t="shared" si="475"/>
        <v>theater</v>
      </c>
      <c r="W3336" t="str">
        <f t="shared" si="476"/>
        <v>plays</v>
      </c>
    </row>
    <row r="3337" spans="1:23" ht="48" x14ac:dyDescent="0.2">
      <c r="A3337" s="5">
        <f t="shared" si="468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tr">
        <f t="shared" si="469"/>
        <v>True</v>
      </c>
      <c r="I3337" t="e">
        <f t="shared" si="470"/>
        <v>#VALUE!</v>
      </c>
      <c r="J3337" t="e">
        <f t="shared" si="471"/>
        <v>#VALUE!</v>
      </c>
      <c r="K3337" t="s">
        <v>8225</v>
      </c>
      <c r="L3337" t="s">
        <v>8247</v>
      </c>
      <c r="M3337">
        <v>1407106800</v>
      </c>
      <c r="N3337" s="19">
        <f t="shared" si="472"/>
        <v>41854.708333333336</v>
      </c>
      <c r="O3337">
        <v>1404749446</v>
      </c>
      <c r="P3337" s="19">
        <f t="shared" si="473"/>
        <v>41827.424143518518</v>
      </c>
      <c r="Q3337" t="b">
        <v>0</v>
      </c>
      <c r="R3337">
        <v>63</v>
      </c>
      <c r="S3337" t="b">
        <v>1</v>
      </c>
      <c r="T3337" t="s">
        <v>8271</v>
      </c>
      <c r="U3337" s="6">
        <f t="shared" si="474"/>
        <v>79.61904761904762</v>
      </c>
      <c r="V3337" t="str">
        <f t="shared" si="475"/>
        <v>theater</v>
      </c>
      <c r="W3337" t="str">
        <f t="shared" si="476"/>
        <v>plays</v>
      </c>
    </row>
    <row r="3338" spans="1:23" ht="48" x14ac:dyDescent="0.2">
      <c r="A3338" s="5">
        <f t="shared" si="468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tr">
        <f t="shared" si="469"/>
        <v>True</v>
      </c>
      <c r="I3338" t="e">
        <f t="shared" si="470"/>
        <v>#VALUE!</v>
      </c>
      <c r="J3338" t="e">
        <f t="shared" si="471"/>
        <v>#VALUE!</v>
      </c>
      <c r="K3338" t="s">
        <v>8225</v>
      </c>
      <c r="L3338" t="s">
        <v>8247</v>
      </c>
      <c r="M3338">
        <v>1459845246</v>
      </c>
      <c r="N3338" s="19">
        <f t="shared" si="472"/>
        <v>42465.10701388889</v>
      </c>
      <c r="O3338">
        <v>1457429646</v>
      </c>
      <c r="P3338" s="19">
        <f t="shared" si="473"/>
        <v>42437.148680555561</v>
      </c>
      <c r="Q3338" t="b">
        <v>0</v>
      </c>
      <c r="R3338">
        <v>9</v>
      </c>
      <c r="S3338" t="b">
        <v>1</v>
      </c>
      <c r="T3338" t="s">
        <v>8271</v>
      </c>
      <c r="U3338" s="6">
        <f t="shared" si="474"/>
        <v>27.777777777777779</v>
      </c>
      <c r="V3338" t="str">
        <f t="shared" si="475"/>
        <v>theater</v>
      </c>
      <c r="W3338" t="str">
        <f t="shared" si="476"/>
        <v>plays</v>
      </c>
    </row>
    <row r="3339" spans="1:23" ht="48" x14ac:dyDescent="0.2">
      <c r="A3339" s="5">
        <f t="shared" si="468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tr">
        <f t="shared" si="469"/>
        <v>True</v>
      </c>
      <c r="I3339" t="e">
        <f t="shared" si="470"/>
        <v>#VALUE!</v>
      </c>
      <c r="J3339" t="e">
        <f t="shared" si="471"/>
        <v>#VALUE!</v>
      </c>
      <c r="K3339" t="s">
        <v>8225</v>
      </c>
      <c r="L3339" t="s">
        <v>8247</v>
      </c>
      <c r="M3339">
        <v>1412974800</v>
      </c>
      <c r="N3339" s="19">
        <f t="shared" si="472"/>
        <v>41922.625</v>
      </c>
      <c r="O3339">
        <v>1411109167</v>
      </c>
      <c r="P3339" s="19">
        <f t="shared" si="473"/>
        <v>41901.032025462962</v>
      </c>
      <c r="Q3339" t="b">
        <v>0</v>
      </c>
      <c r="R3339">
        <v>34</v>
      </c>
      <c r="S3339" t="b">
        <v>1</v>
      </c>
      <c r="T3339" t="s">
        <v>8271</v>
      </c>
      <c r="U3339" s="6">
        <f t="shared" si="474"/>
        <v>81.029411764705884</v>
      </c>
      <c r="V3339" t="str">
        <f t="shared" si="475"/>
        <v>theater</v>
      </c>
      <c r="W3339" t="str">
        <f t="shared" si="476"/>
        <v>plays</v>
      </c>
    </row>
    <row r="3340" spans="1:23" ht="32" x14ac:dyDescent="0.2">
      <c r="A3340" s="5">
        <f t="shared" si="468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tr">
        <f t="shared" si="469"/>
        <v>True</v>
      </c>
      <c r="I3340" t="e">
        <f t="shared" si="470"/>
        <v>#VALUE!</v>
      </c>
      <c r="J3340" t="e">
        <f t="shared" si="471"/>
        <v>#VALUE!</v>
      </c>
      <c r="K3340" t="s">
        <v>8224</v>
      </c>
      <c r="L3340" t="s">
        <v>8246</v>
      </c>
      <c r="M3340">
        <v>1487944080</v>
      </c>
      <c r="N3340" s="19">
        <f t="shared" si="472"/>
        <v>42790.324999999997</v>
      </c>
      <c r="O3340">
        <v>1486129680</v>
      </c>
      <c r="P3340" s="19">
        <f t="shared" si="473"/>
        <v>42769.324999999997</v>
      </c>
      <c r="Q3340" t="b">
        <v>0</v>
      </c>
      <c r="R3340">
        <v>112</v>
      </c>
      <c r="S3340" t="b">
        <v>1</v>
      </c>
      <c r="T3340" t="s">
        <v>8271</v>
      </c>
      <c r="U3340" s="6">
        <f t="shared" si="474"/>
        <v>136.84821428571428</v>
      </c>
      <c r="V3340" t="str">
        <f t="shared" si="475"/>
        <v>theater</v>
      </c>
      <c r="W3340" t="str">
        <f t="shared" si="476"/>
        <v>plays</v>
      </c>
    </row>
    <row r="3341" spans="1:23" ht="32" x14ac:dyDescent="0.2">
      <c r="A3341" s="5">
        <f t="shared" si="468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tr">
        <f t="shared" si="469"/>
        <v>True</v>
      </c>
      <c r="I3341" t="e">
        <f t="shared" si="470"/>
        <v>#VALUE!</v>
      </c>
      <c r="J3341" t="e">
        <f t="shared" si="471"/>
        <v>#VALUE!</v>
      </c>
      <c r="K3341" t="s">
        <v>8224</v>
      </c>
      <c r="L3341" t="s">
        <v>8246</v>
      </c>
      <c r="M3341">
        <v>1469721518</v>
      </c>
      <c r="N3341" s="19">
        <f t="shared" si="472"/>
        <v>42579.415717592594</v>
      </c>
      <c r="O3341">
        <v>1467129518</v>
      </c>
      <c r="P3341" s="19">
        <f t="shared" si="473"/>
        <v>42549.415717592594</v>
      </c>
      <c r="Q3341" t="b">
        <v>0</v>
      </c>
      <c r="R3341">
        <v>47</v>
      </c>
      <c r="S3341" t="b">
        <v>1</v>
      </c>
      <c r="T3341" t="s">
        <v>8271</v>
      </c>
      <c r="U3341" s="6">
        <f t="shared" si="474"/>
        <v>177.61702127659575</v>
      </c>
      <c r="V3341" t="str">
        <f t="shared" si="475"/>
        <v>theater</v>
      </c>
      <c r="W3341" t="str">
        <f t="shared" si="476"/>
        <v>plays</v>
      </c>
    </row>
    <row r="3342" spans="1:23" ht="48" x14ac:dyDescent="0.2">
      <c r="A3342" s="5">
        <f t="shared" si="468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tr">
        <f t="shared" si="469"/>
        <v>True</v>
      </c>
      <c r="I3342" t="e">
        <f t="shared" si="470"/>
        <v>#VALUE!</v>
      </c>
      <c r="J3342" t="e">
        <f t="shared" si="471"/>
        <v>#VALUE!</v>
      </c>
      <c r="K3342" t="s">
        <v>8224</v>
      </c>
      <c r="L3342" t="s">
        <v>8246</v>
      </c>
      <c r="M3342">
        <v>1481066554</v>
      </c>
      <c r="N3342" s="19">
        <f t="shared" si="472"/>
        <v>42710.724004629628</v>
      </c>
      <c r="O3342">
        <v>1478906554</v>
      </c>
      <c r="P3342" s="19">
        <f t="shared" si="473"/>
        <v>42685.724004629628</v>
      </c>
      <c r="Q3342" t="b">
        <v>0</v>
      </c>
      <c r="R3342">
        <v>38</v>
      </c>
      <c r="S3342" t="b">
        <v>1</v>
      </c>
      <c r="T3342" t="s">
        <v>8271</v>
      </c>
      <c r="U3342" s="6">
        <f t="shared" si="474"/>
        <v>109.07894736842105</v>
      </c>
      <c r="V3342" t="str">
        <f t="shared" si="475"/>
        <v>theater</v>
      </c>
      <c r="W3342" t="str">
        <f t="shared" si="476"/>
        <v>plays</v>
      </c>
    </row>
    <row r="3343" spans="1:23" ht="48" x14ac:dyDescent="0.2">
      <c r="A3343" s="5">
        <f t="shared" si="468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tr">
        <f t="shared" si="469"/>
        <v>True</v>
      </c>
      <c r="I3343" t="e">
        <f t="shared" si="470"/>
        <v>#VALUE!</v>
      </c>
      <c r="J3343" t="e">
        <f t="shared" si="471"/>
        <v>#VALUE!</v>
      </c>
      <c r="K3343" t="s">
        <v>8225</v>
      </c>
      <c r="L3343" t="s">
        <v>8247</v>
      </c>
      <c r="M3343">
        <v>1465750800</v>
      </c>
      <c r="N3343" s="19">
        <f t="shared" si="472"/>
        <v>42533.458333333328</v>
      </c>
      <c r="O3343">
        <v>1463771421</v>
      </c>
      <c r="P3343" s="19">
        <f t="shared" si="473"/>
        <v>42510.548854166671</v>
      </c>
      <c r="Q3343" t="b">
        <v>0</v>
      </c>
      <c r="R3343">
        <v>28</v>
      </c>
      <c r="S3343" t="b">
        <v>1</v>
      </c>
      <c r="T3343" t="s">
        <v>8271</v>
      </c>
      <c r="U3343" s="6">
        <f t="shared" si="474"/>
        <v>119.64285714285714</v>
      </c>
      <c r="V3343" t="str">
        <f t="shared" si="475"/>
        <v>theater</v>
      </c>
      <c r="W3343" t="str">
        <f t="shared" si="476"/>
        <v>plays</v>
      </c>
    </row>
    <row r="3344" spans="1:23" ht="32" x14ac:dyDescent="0.2">
      <c r="A3344" s="5">
        <f t="shared" si="468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tr">
        <f t="shared" si="469"/>
        <v>True</v>
      </c>
      <c r="I3344" t="e">
        <f t="shared" si="470"/>
        <v>#VALUE!</v>
      </c>
      <c r="J3344" t="e">
        <f t="shared" si="471"/>
        <v>#VALUE!</v>
      </c>
      <c r="K3344" t="s">
        <v>8224</v>
      </c>
      <c r="L3344" t="s">
        <v>8246</v>
      </c>
      <c r="M3344">
        <v>1427864340</v>
      </c>
      <c r="N3344" s="19">
        <f t="shared" si="472"/>
        <v>42094.957638888889</v>
      </c>
      <c r="O3344">
        <v>1425020810</v>
      </c>
      <c r="P3344" s="19">
        <f t="shared" si="473"/>
        <v>42062.046412037031</v>
      </c>
      <c r="Q3344" t="b">
        <v>0</v>
      </c>
      <c r="R3344">
        <v>78</v>
      </c>
      <c r="S3344" t="b">
        <v>1</v>
      </c>
      <c r="T3344" t="s">
        <v>8271</v>
      </c>
      <c r="U3344" s="6">
        <f t="shared" si="474"/>
        <v>78.205128205128204</v>
      </c>
      <c r="V3344" t="str">
        <f t="shared" si="475"/>
        <v>theater</v>
      </c>
      <c r="W3344" t="str">
        <f t="shared" si="476"/>
        <v>plays</v>
      </c>
    </row>
    <row r="3345" spans="1:23" ht="48" x14ac:dyDescent="0.2">
      <c r="A3345" s="5">
        <f t="shared" si="468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tr">
        <f t="shared" si="469"/>
        <v>True</v>
      </c>
      <c r="I3345" t="e">
        <f t="shared" si="470"/>
        <v>#VALUE!</v>
      </c>
      <c r="J3345" t="e">
        <f t="shared" si="471"/>
        <v>#VALUE!</v>
      </c>
      <c r="K3345" t="s">
        <v>8225</v>
      </c>
      <c r="L3345" t="s">
        <v>8247</v>
      </c>
      <c r="M3345">
        <v>1460553480</v>
      </c>
      <c r="N3345" s="19">
        <f t="shared" si="472"/>
        <v>42473.304166666669</v>
      </c>
      <c r="O3345">
        <v>1458770384</v>
      </c>
      <c r="P3345" s="19">
        <f t="shared" si="473"/>
        <v>42452.666481481487</v>
      </c>
      <c r="Q3345" t="b">
        <v>0</v>
      </c>
      <c r="R3345">
        <v>23</v>
      </c>
      <c r="S3345" t="b">
        <v>1</v>
      </c>
      <c r="T3345" t="s">
        <v>8271</v>
      </c>
      <c r="U3345" s="6">
        <f t="shared" si="474"/>
        <v>52.173913043478258</v>
      </c>
      <c r="V3345" t="str">
        <f t="shared" si="475"/>
        <v>theater</v>
      </c>
      <c r="W3345" t="str">
        <f t="shared" si="476"/>
        <v>plays</v>
      </c>
    </row>
    <row r="3346" spans="1:23" ht="48" x14ac:dyDescent="0.2">
      <c r="A3346" s="5">
        <f t="shared" si="468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tr">
        <f t="shared" si="469"/>
        <v>True</v>
      </c>
      <c r="I3346" t="e">
        <f t="shared" si="470"/>
        <v>#VALUE!</v>
      </c>
      <c r="J3346" t="e">
        <f t="shared" si="471"/>
        <v>#VALUE!</v>
      </c>
      <c r="K3346" t="s">
        <v>8224</v>
      </c>
      <c r="L3346" t="s">
        <v>8246</v>
      </c>
      <c r="M3346">
        <v>1409374093</v>
      </c>
      <c r="N3346" s="19">
        <f t="shared" si="472"/>
        <v>41880.950150462959</v>
      </c>
      <c r="O3346">
        <v>1406782093</v>
      </c>
      <c r="P3346" s="19">
        <f t="shared" si="473"/>
        <v>41850.950150462959</v>
      </c>
      <c r="Q3346" t="b">
        <v>0</v>
      </c>
      <c r="R3346">
        <v>40</v>
      </c>
      <c r="S3346" t="b">
        <v>1</v>
      </c>
      <c r="T3346" t="s">
        <v>8271</v>
      </c>
      <c r="U3346" s="6">
        <f t="shared" si="474"/>
        <v>114.125</v>
      </c>
      <c r="V3346" t="str">
        <f t="shared" si="475"/>
        <v>theater</v>
      </c>
      <c r="W3346" t="str">
        <f t="shared" si="476"/>
        <v>plays</v>
      </c>
    </row>
    <row r="3347" spans="1:23" ht="48" x14ac:dyDescent="0.2">
      <c r="A3347" s="5">
        <f t="shared" si="468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tr">
        <f t="shared" si="469"/>
        <v>True</v>
      </c>
      <c r="I3347" t="e">
        <f t="shared" si="470"/>
        <v>#VALUE!</v>
      </c>
      <c r="J3347" t="e">
        <f t="shared" si="471"/>
        <v>#VALUE!</v>
      </c>
      <c r="K3347" t="s">
        <v>8224</v>
      </c>
      <c r="L3347" t="s">
        <v>8246</v>
      </c>
      <c r="M3347">
        <v>1429317420</v>
      </c>
      <c r="N3347" s="19">
        <f t="shared" si="472"/>
        <v>42111.775694444441</v>
      </c>
      <c r="O3347">
        <v>1424226768</v>
      </c>
      <c r="P3347" s="19">
        <f t="shared" si="473"/>
        <v>42052.856111111112</v>
      </c>
      <c r="Q3347" t="b">
        <v>0</v>
      </c>
      <c r="R3347">
        <v>13</v>
      </c>
      <c r="S3347" t="b">
        <v>1</v>
      </c>
      <c r="T3347" t="s">
        <v>8271</v>
      </c>
      <c r="U3347" s="6">
        <f t="shared" si="474"/>
        <v>50</v>
      </c>
      <c r="V3347" t="str">
        <f t="shared" si="475"/>
        <v>theater</v>
      </c>
      <c r="W3347" t="str">
        <f t="shared" si="476"/>
        <v>plays</v>
      </c>
    </row>
    <row r="3348" spans="1:23" ht="48" x14ac:dyDescent="0.2">
      <c r="A3348" s="5">
        <f t="shared" si="468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tr">
        <f t="shared" si="469"/>
        <v>True</v>
      </c>
      <c r="I3348" t="e">
        <f t="shared" si="470"/>
        <v>#VALUE!</v>
      </c>
      <c r="J3348" t="e">
        <f t="shared" si="471"/>
        <v>#VALUE!</v>
      </c>
      <c r="K3348" t="s">
        <v>8224</v>
      </c>
      <c r="L3348" t="s">
        <v>8246</v>
      </c>
      <c r="M3348">
        <v>1424910910</v>
      </c>
      <c r="N3348" s="19">
        <f t="shared" si="472"/>
        <v>42060.774421296301</v>
      </c>
      <c r="O3348">
        <v>1424306110</v>
      </c>
      <c r="P3348" s="19">
        <f t="shared" si="473"/>
        <v>42053.774421296301</v>
      </c>
      <c r="Q3348" t="b">
        <v>0</v>
      </c>
      <c r="R3348">
        <v>18</v>
      </c>
      <c r="S3348" t="b">
        <v>1</v>
      </c>
      <c r="T3348" t="s">
        <v>8271</v>
      </c>
      <c r="U3348" s="6">
        <f t="shared" si="474"/>
        <v>91.666666666666671</v>
      </c>
      <c r="V3348" t="str">
        <f t="shared" si="475"/>
        <v>theater</v>
      </c>
      <c r="W3348" t="str">
        <f t="shared" si="476"/>
        <v>plays</v>
      </c>
    </row>
    <row r="3349" spans="1:23" ht="48" x14ac:dyDescent="0.2">
      <c r="A3349" s="5">
        <f t="shared" si="468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tr">
        <f t="shared" si="469"/>
        <v>True</v>
      </c>
      <c r="I3349" t="e">
        <f t="shared" si="470"/>
        <v>#VALUE!</v>
      </c>
      <c r="J3349" t="e">
        <f t="shared" si="471"/>
        <v>#VALUE!</v>
      </c>
      <c r="K3349" t="s">
        <v>8225</v>
      </c>
      <c r="L3349" t="s">
        <v>8247</v>
      </c>
      <c r="M3349">
        <v>1462741200</v>
      </c>
      <c r="N3349" s="19">
        <f t="shared" si="472"/>
        <v>42498.625</v>
      </c>
      <c r="O3349">
        <v>1461503654</v>
      </c>
      <c r="P3349" s="19">
        <f t="shared" si="473"/>
        <v>42484.301550925928</v>
      </c>
      <c r="Q3349" t="b">
        <v>0</v>
      </c>
      <c r="R3349">
        <v>22</v>
      </c>
      <c r="S3349" t="b">
        <v>1</v>
      </c>
      <c r="T3349" t="s">
        <v>8271</v>
      </c>
      <c r="U3349" s="6">
        <f t="shared" si="474"/>
        <v>108.59090909090909</v>
      </c>
      <c r="V3349" t="str">
        <f t="shared" si="475"/>
        <v>theater</v>
      </c>
      <c r="W3349" t="str">
        <f t="shared" si="476"/>
        <v>plays</v>
      </c>
    </row>
    <row r="3350" spans="1:23" ht="48" x14ac:dyDescent="0.2">
      <c r="A3350" s="5">
        <f t="shared" si="468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tr">
        <f t="shared" si="469"/>
        <v>True</v>
      </c>
      <c r="I3350" t="e">
        <f t="shared" si="470"/>
        <v>#VALUE!</v>
      </c>
      <c r="J3350" t="e">
        <f t="shared" si="471"/>
        <v>#VALUE!</v>
      </c>
      <c r="K3350" t="s">
        <v>8224</v>
      </c>
      <c r="L3350" t="s">
        <v>8246</v>
      </c>
      <c r="M3350">
        <v>1461988740</v>
      </c>
      <c r="N3350" s="19">
        <f t="shared" si="472"/>
        <v>42489.915972222225</v>
      </c>
      <c r="O3350">
        <v>1459949080</v>
      </c>
      <c r="P3350" s="19">
        <f t="shared" si="473"/>
        <v>42466.308796296296</v>
      </c>
      <c r="Q3350" t="b">
        <v>0</v>
      </c>
      <c r="R3350">
        <v>79</v>
      </c>
      <c r="S3350" t="b">
        <v>1</v>
      </c>
      <c r="T3350" t="s">
        <v>8271</v>
      </c>
      <c r="U3350" s="6">
        <f t="shared" si="474"/>
        <v>69.822784810126578</v>
      </c>
      <c r="V3350" t="str">
        <f t="shared" si="475"/>
        <v>theater</v>
      </c>
      <c r="W3350" t="str">
        <f t="shared" si="476"/>
        <v>plays</v>
      </c>
    </row>
    <row r="3351" spans="1:23" ht="48" x14ac:dyDescent="0.2">
      <c r="A3351" s="5">
        <f t="shared" si="468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tr">
        <f t="shared" si="469"/>
        <v>True</v>
      </c>
      <c r="I3351" t="e">
        <f t="shared" si="470"/>
        <v>#VALUE!</v>
      </c>
      <c r="J3351" t="e">
        <f t="shared" si="471"/>
        <v>#VALUE!</v>
      </c>
      <c r="K3351" t="s">
        <v>8224</v>
      </c>
      <c r="L3351" t="s">
        <v>8246</v>
      </c>
      <c r="M3351">
        <v>1465837200</v>
      </c>
      <c r="N3351" s="19">
        <f t="shared" si="472"/>
        <v>42534.458333333328</v>
      </c>
      <c r="O3351">
        <v>1463971172</v>
      </c>
      <c r="P3351" s="19">
        <f t="shared" si="473"/>
        <v>42512.860787037032</v>
      </c>
      <c r="Q3351" t="b">
        <v>0</v>
      </c>
      <c r="R3351">
        <v>14</v>
      </c>
      <c r="S3351" t="b">
        <v>1</v>
      </c>
      <c r="T3351" t="s">
        <v>8271</v>
      </c>
      <c r="U3351" s="6">
        <f t="shared" si="474"/>
        <v>109.57142857142857</v>
      </c>
      <c r="V3351" t="str">
        <f t="shared" si="475"/>
        <v>theater</v>
      </c>
      <c r="W3351" t="str">
        <f t="shared" si="476"/>
        <v>plays</v>
      </c>
    </row>
    <row r="3352" spans="1:23" ht="48" x14ac:dyDescent="0.2">
      <c r="A3352" s="5">
        <f t="shared" si="468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tr">
        <f t="shared" si="469"/>
        <v>True</v>
      </c>
      <c r="I3352" t="e">
        <f t="shared" si="470"/>
        <v>#VALUE!</v>
      </c>
      <c r="J3352" t="e">
        <f t="shared" si="471"/>
        <v>#VALUE!</v>
      </c>
      <c r="K3352" t="s">
        <v>8243</v>
      </c>
      <c r="L3352" t="s">
        <v>8249</v>
      </c>
      <c r="M3352">
        <v>1448838000</v>
      </c>
      <c r="N3352" s="19">
        <f t="shared" si="472"/>
        <v>42337.708333333328</v>
      </c>
      <c r="O3352">
        <v>1445791811</v>
      </c>
      <c r="P3352" s="19">
        <f t="shared" si="473"/>
        <v>42302.451516203699</v>
      </c>
      <c r="Q3352" t="b">
        <v>0</v>
      </c>
      <c r="R3352">
        <v>51</v>
      </c>
      <c r="S3352" t="b">
        <v>1</v>
      </c>
      <c r="T3352" t="s">
        <v>8271</v>
      </c>
      <c r="U3352" s="6">
        <f t="shared" si="474"/>
        <v>71.666666666666671</v>
      </c>
      <c r="V3352" t="str">
        <f t="shared" si="475"/>
        <v>theater</v>
      </c>
      <c r="W3352" t="str">
        <f t="shared" si="476"/>
        <v>plays</v>
      </c>
    </row>
    <row r="3353" spans="1:23" ht="48" x14ac:dyDescent="0.2">
      <c r="A3353" s="5">
        <f t="shared" si="468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tr">
        <f t="shared" si="469"/>
        <v>True</v>
      </c>
      <c r="I3353" t="e">
        <f t="shared" si="470"/>
        <v>#VALUE!</v>
      </c>
      <c r="J3353" t="e">
        <f t="shared" si="471"/>
        <v>#VALUE!</v>
      </c>
      <c r="K3353" t="s">
        <v>8225</v>
      </c>
      <c r="L3353" t="s">
        <v>8247</v>
      </c>
      <c r="M3353">
        <v>1406113200</v>
      </c>
      <c r="N3353" s="19">
        <f t="shared" si="472"/>
        <v>41843.208333333336</v>
      </c>
      <c r="O3353">
        <v>1402910965</v>
      </c>
      <c r="P3353" s="19">
        <f t="shared" si="473"/>
        <v>41806.145428240743</v>
      </c>
      <c r="Q3353" t="b">
        <v>0</v>
      </c>
      <c r="R3353">
        <v>54</v>
      </c>
      <c r="S3353" t="b">
        <v>1</v>
      </c>
      <c r="T3353" t="s">
        <v>8271</v>
      </c>
      <c r="U3353" s="6">
        <f t="shared" si="474"/>
        <v>93.611111111111114</v>
      </c>
      <c r="V3353" t="str">
        <f t="shared" si="475"/>
        <v>theater</v>
      </c>
      <c r="W3353" t="str">
        <f t="shared" si="476"/>
        <v>plays</v>
      </c>
    </row>
    <row r="3354" spans="1:23" ht="48" x14ac:dyDescent="0.2">
      <c r="A3354" s="5">
        <f t="shared" si="468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tr">
        <f t="shared" si="469"/>
        <v>True</v>
      </c>
      <c r="I3354" t="e">
        <f t="shared" si="470"/>
        <v>#VALUE!</v>
      </c>
      <c r="J3354" t="e">
        <f t="shared" si="471"/>
        <v>#VALUE!</v>
      </c>
      <c r="K3354" t="s">
        <v>8225</v>
      </c>
      <c r="L3354" t="s">
        <v>8247</v>
      </c>
      <c r="M3354">
        <v>1467414000</v>
      </c>
      <c r="N3354" s="19">
        <f t="shared" si="472"/>
        <v>42552.708333333328</v>
      </c>
      <c r="O3354">
        <v>1462492178</v>
      </c>
      <c r="P3354" s="19">
        <f t="shared" si="473"/>
        <v>42495.742800925931</v>
      </c>
      <c r="Q3354" t="b">
        <v>0</v>
      </c>
      <c r="R3354">
        <v>70</v>
      </c>
      <c r="S3354" t="b">
        <v>1</v>
      </c>
      <c r="T3354" t="s">
        <v>8271</v>
      </c>
      <c r="U3354" s="6">
        <f t="shared" si="474"/>
        <v>76.8</v>
      </c>
      <c r="V3354" t="str">
        <f t="shared" si="475"/>
        <v>theater</v>
      </c>
      <c r="W3354" t="str">
        <f t="shared" si="476"/>
        <v>plays</v>
      </c>
    </row>
    <row r="3355" spans="1:23" ht="48" x14ac:dyDescent="0.2">
      <c r="A3355" s="5">
        <f t="shared" si="468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tr">
        <f t="shared" si="469"/>
        <v>True</v>
      </c>
      <c r="I3355" t="e">
        <f t="shared" si="470"/>
        <v>#VALUE!</v>
      </c>
      <c r="J3355" t="e">
        <f t="shared" si="471"/>
        <v>#VALUE!</v>
      </c>
      <c r="K3355" t="s">
        <v>8225</v>
      </c>
      <c r="L3355" t="s">
        <v>8247</v>
      </c>
      <c r="M3355">
        <v>1462230000</v>
      </c>
      <c r="N3355" s="19">
        <f t="shared" si="472"/>
        <v>42492.708333333328</v>
      </c>
      <c r="O3355">
        <v>1461061350</v>
      </c>
      <c r="P3355" s="19">
        <f t="shared" si="473"/>
        <v>42479.182291666672</v>
      </c>
      <c r="Q3355" t="b">
        <v>0</v>
      </c>
      <c r="R3355">
        <v>44</v>
      </c>
      <c r="S3355" t="b">
        <v>1</v>
      </c>
      <c r="T3355" t="s">
        <v>8271</v>
      </c>
      <c r="U3355" s="6">
        <f t="shared" si="474"/>
        <v>35.795454545454547</v>
      </c>
      <c r="V3355" t="str">
        <f t="shared" si="475"/>
        <v>theater</v>
      </c>
      <c r="W3355" t="str">
        <f t="shared" si="476"/>
        <v>plays</v>
      </c>
    </row>
    <row r="3356" spans="1:23" ht="32" x14ac:dyDescent="0.2">
      <c r="A3356" s="5">
        <f t="shared" si="468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tr">
        <f t="shared" si="469"/>
        <v>True</v>
      </c>
      <c r="I3356" t="e">
        <f t="shared" si="470"/>
        <v>#VALUE!</v>
      </c>
      <c r="J3356" t="e">
        <f t="shared" si="471"/>
        <v>#VALUE!</v>
      </c>
      <c r="K3356" t="s">
        <v>8224</v>
      </c>
      <c r="L3356" t="s">
        <v>8246</v>
      </c>
      <c r="M3356">
        <v>1446091260</v>
      </c>
      <c r="N3356" s="19">
        <f t="shared" si="472"/>
        <v>42305.917361111111</v>
      </c>
      <c r="O3356">
        <v>1443029206</v>
      </c>
      <c r="P3356" s="19">
        <f t="shared" si="473"/>
        <v>42270.4769212963</v>
      </c>
      <c r="Q3356" t="b">
        <v>0</v>
      </c>
      <c r="R3356">
        <v>55</v>
      </c>
      <c r="S3356" t="b">
        <v>1</v>
      </c>
      <c r="T3356" t="s">
        <v>8271</v>
      </c>
      <c r="U3356" s="6">
        <f t="shared" si="474"/>
        <v>55.6</v>
      </c>
      <c r="V3356" t="str">
        <f t="shared" si="475"/>
        <v>theater</v>
      </c>
      <c r="W3356" t="str">
        <f t="shared" si="476"/>
        <v>plays</v>
      </c>
    </row>
    <row r="3357" spans="1:23" ht="48" x14ac:dyDescent="0.2">
      <c r="A3357" s="5">
        <f t="shared" si="468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tr">
        <f t="shared" si="469"/>
        <v>True</v>
      </c>
      <c r="I3357" t="e">
        <f t="shared" si="470"/>
        <v>#VALUE!</v>
      </c>
      <c r="J3357" t="e">
        <f t="shared" si="471"/>
        <v>#VALUE!</v>
      </c>
      <c r="K3357" t="s">
        <v>8225</v>
      </c>
      <c r="L3357" t="s">
        <v>8247</v>
      </c>
      <c r="M3357">
        <v>1462879020</v>
      </c>
      <c r="N3357" s="19">
        <f t="shared" si="472"/>
        <v>42500.220138888893</v>
      </c>
      <c r="O3357">
        <v>1461941527</v>
      </c>
      <c r="P3357" s="19">
        <f t="shared" si="473"/>
        <v>42489.369525462964</v>
      </c>
      <c r="Q3357" t="b">
        <v>0</v>
      </c>
      <c r="R3357">
        <v>15</v>
      </c>
      <c r="S3357" t="b">
        <v>1</v>
      </c>
      <c r="T3357" t="s">
        <v>8271</v>
      </c>
      <c r="U3357" s="6">
        <f t="shared" si="474"/>
        <v>147.33333333333334</v>
      </c>
      <c r="V3357" t="str">
        <f t="shared" si="475"/>
        <v>theater</v>
      </c>
      <c r="W3357" t="str">
        <f t="shared" si="476"/>
        <v>plays</v>
      </c>
    </row>
    <row r="3358" spans="1:23" ht="48" x14ac:dyDescent="0.2">
      <c r="A3358" s="5">
        <f t="shared" si="468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tr">
        <f t="shared" si="469"/>
        <v>True</v>
      </c>
      <c r="I3358" t="e">
        <f t="shared" si="470"/>
        <v>#VALUE!</v>
      </c>
      <c r="J3358" t="e">
        <f t="shared" si="471"/>
        <v>#VALUE!</v>
      </c>
      <c r="K3358" t="s">
        <v>8225</v>
      </c>
      <c r="L3358" t="s">
        <v>8247</v>
      </c>
      <c r="M3358">
        <v>1468611272</v>
      </c>
      <c r="N3358" s="19">
        <f t="shared" si="472"/>
        <v>42566.565648148149</v>
      </c>
      <c r="O3358">
        <v>1466019272</v>
      </c>
      <c r="P3358" s="19">
        <f t="shared" si="473"/>
        <v>42536.565648148149</v>
      </c>
      <c r="Q3358" t="b">
        <v>0</v>
      </c>
      <c r="R3358">
        <v>27</v>
      </c>
      <c r="S3358" t="b">
        <v>1</v>
      </c>
      <c r="T3358" t="s">
        <v>8271</v>
      </c>
      <c r="U3358" s="6">
        <f t="shared" si="474"/>
        <v>56.333333333333336</v>
      </c>
      <c r="V3358" t="str">
        <f t="shared" si="475"/>
        <v>theater</v>
      </c>
      <c r="W3358" t="str">
        <f t="shared" si="476"/>
        <v>plays</v>
      </c>
    </row>
    <row r="3359" spans="1:23" ht="48" x14ac:dyDescent="0.2">
      <c r="A3359" s="5">
        <f t="shared" si="468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tr">
        <f t="shared" si="469"/>
        <v>True</v>
      </c>
      <c r="I3359" t="e">
        <f t="shared" si="470"/>
        <v>#VALUE!</v>
      </c>
      <c r="J3359" t="e">
        <f t="shared" si="471"/>
        <v>#VALUE!</v>
      </c>
      <c r="K3359" t="s">
        <v>8225</v>
      </c>
      <c r="L3359" t="s">
        <v>8247</v>
      </c>
      <c r="M3359">
        <v>1406887310</v>
      </c>
      <c r="N3359" s="19">
        <f t="shared" si="472"/>
        <v>41852.167939814812</v>
      </c>
      <c r="O3359">
        <v>1404295310</v>
      </c>
      <c r="P3359" s="19">
        <f t="shared" si="473"/>
        <v>41822.167939814812</v>
      </c>
      <c r="Q3359" t="b">
        <v>0</v>
      </c>
      <c r="R3359">
        <v>21</v>
      </c>
      <c r="S3359" t="b">
        <v>1</v>
      </c>
      <c r="T3359" t="s">
        <v>8271</v>
      </c>
      <c r="U3359" s="6">
        <f t="shared" si="474"/>
        <v>96.19047619047619</v>
      </c>
      <c r="V3359" t="str">
        <f t="shared" si="475"/>
        <v>theater</v>
      </c>
      <c r="W3359" t="str">
        <f t="shared" si="476"/>
        <v>plays</v>
      </c>
    </row>
    <row r="3360" spans="1:23" ht="48" x14ac:dyDescent="0.2">
      <c r="A3360" s="5">
        <f t="shared" si="468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tr">
        <f t="shared" si="469"/>
        <v>True</v>
      </c>
      <c r="I3360" t="e">
        <f t="shared" si="470"/>
        <v>#VALUE!</v>
      </c>
      <c r="J3360" t="e">
        <f t="shared" si="471"/>
        <v>#VALUE!</v>
      </c>
      <c r="K3360" t="s">
        <v>8224</v>
      </c>
      <c r="L3360" t="s">
        <v>8246</v>
      </c>
      <c r="M3360">
        <v>1416385679</v>
      </c>
      <c r="N3360" s="19">
        <f t="shared" si="472"/>
        <v>41962.102766203709</v>
      </c>
      <c r="O3360">
        <v>1413790079</v>
      </c>
      <c r="P3360" s="19">
        <f t="shared" si="473"/>
        <v>41932.061099537037</v>
      </c>
      <c r="Q3360" t="b">
        <v>0</v>
      </c>
      <c r="R3360">
        <v>162</v>
      </c>
      <c r="S3360" t="b">
        <v>1</v>
      </c>
      <c r="T3360" t="s">
        <v>8271</v>
      </c>
      <c r="U3360" s="6">
        <f t="shared" si="474"/>
        <v>63.574074074074076</v>
      </c>
      <c r="V3360" t="str">
        <f t="shared" si="475"/>
        <v>theater</v>
      </c>
      <c r="W3360" t="str">
        <f t="shared" si="476"/>
        <v>plays</v>
      </c>
    </row>
    <row r="3361" spans="1:23" ht="32" x14ac:dyDescent="0.2">
      <c r="A3361" s="5">
        <f t="shared" si="468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tr">
        <f t="shared" si="469"/>
        <v>True</v>
      </c>
      <c r="I3361" t="e">
        <f t="shared" si="470"/>
        <v>#VALUE!</v>
      </c>
      <c r="J3361" t="e">
        <f t="shared" si="471"/>
        <v>#VALUE!</v>
      </c>
      <c r="K3361" t="s">
        <v>8224</v>
      </c>
      <c r="L3361" t="s">
        <v>8246</v>
      </c>
      <c r="M3361">
        <v>1487985734</v>
      </c>
      <c r="N3361" s="19">
        <f t="shared" si="472"/>
        <v>42790.807106481487</v>
      </c>
      <c r="O3361">
        <v>1484097734</v>
      </c>
      <c r="P3361" s="19">
        <f t="shared" si="473"/>
        <v>42745.807106481487</v>
      </c>
      <c r="Q3361" t="b">
        <v>0</v>
      </c>
      <c r="R3361">
        <v>23</v>
      </c>
      <c r="S3361" t="b">
        <v>1</v>
      </c>
      <c r="T3361" t="s">
        <v>8271</v>
      </c>
      <c r="U3361" s="6">
        <f t="shared" si="474"/>
        <v>184.78260869565219</v>
      </c>
      <c r="V3361" t="str">
        <f t="shared" si="475"/>
        <v>theater</v>
      </c>
      <c r="W3361" t="str">
        <f t="shared" si="476"/>
        <v>plays</v>
      </c>
    </row>
    <row r="3362" spans="1:23" ht="32" x14ac:dyDescent="0.2">
      <c r="A3362" s="5">
        <f t="shared" si="468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tr">
        <f t="shared" si="469"/>
        <v>True</v>
      </c>
      <c r="I3362" t="e">
        <f t="shared" si="470"/>
        <v>#VALUE!</v>
      </c>
      <c r="J3362" t="e">
        <f t="shared" si="471"/>
        <v>#VALUE!</v>
      </c>
      <c r="K3362" t="s">
        <v>8244</v>
      </c>
      <c r="L3362" t="s">
        <v>8258</v>
      </c>
      <c r="M3362">
        <v>1481731140</v>
      </c>
      <c r="N3362" s="19">
        <f t="shared" si="472"/>
        <v>42718.415972222225</v>
      </c>
      <c r="O3362">
        <v>1479866343</v>
      </c>
      <c r="P3362" s="19">
        <f t="shared" si="473"/>
        <v>42696.832673611112</v>
      </c>
      <c r="Q3362" t="b">
        <v>0</v>
      </c>
      <c r="R3362">
        <v>72</v>
      </c>
      <c r="S3362" t="b">
        <v>1</v>
      </c>
      <c r="T3362" t="s">
        <v>8271</v>
      </c>
      <c r="U3362" s="6">
        <f t="shared" si="474"/>
        <v>126.72222222222223</v>
      </c>
      <c r="V3362" t="str">
        <f t="shared" si="475"/>
        <v>theater</v>
      </c>
      <c r="W3362" t="str">
        <f t="shared" si="476"/>
        <v>plays</v>
      </c>
    </row>
    <row r="3363" spans="1:23" ht="48" x14ac:dyDescent="0.2">
      <c r="A3363" s="5">
        <f t="shared" si="468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tr">
        <f t="shared" si="469"/>
        <v>True</v>
      </c>
      <c r="I3363" t="e">
        <f t="shared" si="470"/>
        <v>#VALUE!</v>
      </c>
      <c r="J3363" t="e">
        <f t="shared" si="471"/>
        <v>#VALUE!</v>
      </c>
      <c r="K3363" t="s">
        <v>8224</v>
      </c>
      <c r="L3363" t="s">
        <v>8246</v>
      </c>
      <c r="M3363">
        <v>1409587140</v>
      </c>
      <c r="N3363" s="19">
        <f t="shared" si="472"/>
        <v>41883.415972222225</v>
      </c>
      <c r="O3363">
        <v>1408062990</v>
      </c>
      <c r="P3363" s="19">
        <f t="shared" si="473"/>
        <v>41865.775347222225</v>
      </c>
      <c r="Q3363" t="b">
        <v>0</v>
      </c>
      <c r="R3363">
        <v>68</v>
      </c>
      <c r="S3363" t="b">
        <v>1</v>
      </c>
      <c r="T3363" t="s">
        <v>8271</v>
      </c>
      <c r="U3363" s="6">
        <f t="shared" si="474"/>
        <v>83.42647058823529</v>
      </c>
      <c r="V3363" t="str">
        <f t="shared" si="475"/>
        <v>theater</v>
      </c>
      <c r="W3363" t="str">
        <f t="shared" si="476"/>
        <v>plays</v>
      </c>
    </row>
    <row r="3364" spans="1:23" ht="48" x14ac:dyDescent="0.2">
      <c r="A3364" s="5">
        <f t="shared" si="468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tr">
        <f t="shared" si="469"/>
        <v>True</v>
      </c>
      <c r="I3364" t="e">
        <f t="shared" si="470"/>
        <v>#VALUE!</v>
      </c>
      <c r="J3364" t="e">
        <f t="shared" si="471"/>
        <v>#VALUE!</v>
      </c>
      <c r="K3364" t="s">
        <v>8224</v>
      </c>
      <c r="L3364" t="s">
        <v>8246</v>
      </c>
      <c r="M3364">
        <v>1425704100</v>
      </c>
      <c r="N3364" s="19">
        <f t="shared" si="472"/>
        <v>42069.954861111109</v>
      </c>
      <c r="O3364">
        <v>1424484717</v>
      </c>
      <c r="P3364" s="19">
        <f t="shared" si="473"/>
        <v>42055.841631944444</v>
      </c>
      <c r="Q3364" t="b">
        <v>0</v>
      </c>
      <c r="R3364">
        <v>20</v>
      </c>
      <c r="S3364" t="b">
        <v>1</v>
      </c>
      <c r="T3364" t="s">
        <v>8271</v>
      </c>
      <c r="U3364" s="6">
        <f t="shared" si="474"/>
        <v>54.5</v>
      </c>
      <c r="V3364" t="str">
        <f t="shared" si="475"/>
        <v>theater</v>
      </c>
      <c r="W3364" t="str">
        <f t="shared" si="476"/>
        <v>plays</v>
      </c>
    </row>
    <row r="3365" spans="1:23" ht="48" x14ac:dyDescent="0.2">
      <c r="A3365" s="5">
        <f t="shared" si="468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tr">
        <f t="shared" si="469"/>
        <v>True</v>
      </c>
      <c r="I3365" t="e">
        <f t="shared" si="470"/>
        <v>#VALUE!</v>
      </c>
      <c r="J3365" t="e">
        <f t="shared" si="471"/>
        <v>#VALUE!</v>
      </c>
      <c r="K3365" t="s">
        <v>8224</v>
      </c>
      <c r="L3365" t="s">
        <v>8246</v>
      </c>
      <c r="M3365">
        <v>1408464000</v>
      </c>
      <c r="N3365" s="19">
        <f t="shared" si="472"/>
        <v>41870.416666666664</v>
      </c>
      <c r="O3365">
        <v>1406831445</v>
      </c>
      <c r="P3365" s="19">
        <f t="shared" si="473"/>
        <v>41851.521354166667</v>
      </c>
      <c r="Q3365" t="b">
        <v>0</v>
      </c>
      <c r="R3365">
        <v>26</v>
      </c>
      <c r="S3365" t="b">
        <v>1</v>
      </c>
      <c r="T3365" t="s">
        <v>8271</v>
      </c>
      <c r="U3365" s="6">
        <f t="shared" si="474"/>
        <v>302.30769230769232</v>
      </c>
      <c r="V3365" t="str">
        <f t="shared" si="475"/>
        <v>theater</v>
      </c>
      <c r="W3365" t="str">
        <f t="shared" si="476"/>
        <v>plays</v>
      </c>
    </row>
    <row r="3366" spans="1:23" ht="48" x14ac:dyDescent="0.2">
      <c r="A3366" s="5">
        <f t="shared" si="468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tr">
        <f t="shared" si="469"/>
        <v>True</v>
      </c>
      <c r="I3366" t="e">
        <f t="shared" si="470"/>
        <v>#VALUE!</v>
      </c>
      <c r="J3366" t="e">
        <f t="shared" si="471"/>
        <v>#VALUE!</v>
      </c>
      <c r="K3366" t="s">
        <v>8225</v>
      </c>
      <c r="L3366" t="s">
        <v>8247</v>
      </c>
      <c r="M3366">
        <v>1458075600</v>
      </c>
      <c r="N3366" s="19">
        <f t="shared" si="472"/>
        <v>42444.625</v>
      </c>
      <c r="O3366">
        <v>1456183649</v>
      </c>
      <c r="P3366" s="19">
        <f t="shared" si="473"/>
        <v>42422.727418981478</v>
      </c>
      <c r="Q3366" t="b">
        <v>0</v>
      </c>
      <c r="R3366">
        <v>72</v>
      </c>
      <c r="S3366" t="b">
        <v>1</v>
      </c>
      <c r="T3366" t="s">
        <v>8271</v>
      </c>
      <c r="U3366" s="6">
        <f t="shared" si="474"/>
        <v>44.138888888888886</v>
      </c>
      <c r="V3366" t="str">
        <f t="shared" si="475"/>
        <v>theater</v>
      </c>
      <c r="W3366" t="str">
        <f t="shared" si="476"/>
        <v>plays</v>
      </c>
    </row>
    <row r="3367" spans="1:23" ht="48" x14ac:dyDescent="0.2">
      <c r="A3367" s="5">
        <f t="shared" si="468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tr">
        <f t="shared" si="469"/>
        <v>True</v>
      </c>
      <c r="I3367" t="e">
        <f t="shared" si="470"/>
        <v>#VALUE!</v>
      </c>
      <c r="J3367" t="e">
        <f t="shared" si="471"/>
        <v>#VALUE!</v>
      </c>
      <c r="K3367" t="s">
        <v>8224</v>
      </c>
      <c r="L3367" t="s">
        <v>8246</v>
      </c>
      <c r="M3367">
        <v>1449973592</v>
      </c>
      <c r="N3367" s="19">
        <f t="shared" si="472"/>
        <v>42350.851759259262</v>
      </c>
      <c r="O3367">
        <v>1447381592</v>
      </c>
      <c r="P3367" s="19">
        <f t="shared" si="473"/>
        <v>42320.851759259262</v>
      </c>
      <c r="Q3367" t="b">
        <v>0</v>
      </c>
      <c r="R3367">
        <v>3</v>
      </c>
      <c r="S3367" t="b">
        <v>1</v>
      </c>
      <c r="T3367" t="s">
        <v>8271</v>
      </c>
      <c r="U3367" s="6">
        <f t="shared" si="474"/>
        <v>866.66666666666663</v>
      </c>
      <c r="V3367" t="str">
        <f t="shared" si="475"/>
        <v>theater</v>
      </c>
      <c r="W3367" t="str">
        <f t="shared" si="476"/>
        <v>plays</v>
      </c>
    </row>
    <row r="3368" spans="1:23" ht="48" x14ac:dyDescent="0.2">
      <c r="A3368" s="5">
        <f t="shared" si="468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tr">
        <f t="shared" si="469"/>
        <v>True</v>
      </c>
      <c r="I3368" t="e">
        <f t="shared" si="470"/>
        <v>#VALUE!</v>
      </c>
      <c r="J3368" t="e">
        <f t="shared" si="471"/>
        <v>#VALUE!</v>
      </c>
      <c r="K3368" t="s">
        <v>8224</v>
      </c>
      <c r="L3368" t="s">
        <v>8246</v>
      </c>
      <c r="M3368">
        <v>1431481037</v>
      </c>
      <c r="N3368" s="19">
        <f t="shared" si="472"/>
        <v>42136.817557870367</v>
      </c>
      <c r="O3368">
        <v>1428889037</v>
      </c>
      <c r="P3368" s="19">
        <f t="shared" si="473"/>
        <v>42106.817557870367</v>
      </c>
      <c r="Q3368" t="b">
        <v>0</v>
      </c>
      <c r="R3368">
        <v>18</v>
      </c>
      <c r="S3368" t="b">
        <v>1</v>
      </c>
      <c r="T3368" t="s">
        <v>8271</v>
      </c>
      <c r="U3368" s="6">
        <f t="shared" si="474"/>
        <v>61.388888888888886</v>
      </c>
      <c r="V3368" t="str">
        <f t="shared" si="475"/>
        <v>theater</v>
      </c>
      <c r="W3368" t="str">
        <f t="shared" si="476"/>
        <v>plays</v>
      </c>
    </row>
    <row r="3369" spans="1:23" ht="48" x14ac:dyDescent="0.2">
      <c r="A3369" s="5">
        <f t="shared" si="468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tr">
        <f t="shared" si="469"/>
        <v>True</v>
      </c>
      <c r="I3369" t="e">
        <f t="shared" si="470"/>
        <v>#VALUE!</v>
      </c>
      <c r="J3369" t="e">
        <f t="shared" si="471"/>
        <v>#VALUE!</v>
      </c>
      <c r="K3369" t="s">
        <v>8225</v>
      </c>
      <c r="L3369" t="s">
        <v>8247</v>
      </c>
      <c r="M3369">
        <v>1438467894</v>
      </c>
      <c r="N3369" s="19">
        <f t="shared" si="472"/>
        <v>42217.683958333335</v>
      </c>
      <c r="O3369">
        <v>1436307894</v>
      </c>
      <c r="P3369" s="19">
        <f t="shared" si="473"/>
        <v>42192.683958333335</v>
      </c>
      <c r="Q3369" t="b">
        <v>0</v>
      </c>
      <c r="R3369">
        <v>30</v>
      </c>
      <c r="S3369" t="b">
        <v>1</v>
      </c>
      <c r="T3369" t="s">
        <v>8271</v>
      </c>
      <c r="U3369" s="6">
        <f t="shared" si="474"/>
        <v>29.666666666666668</v>
      </c>
      <c r="V3369" t="str">
        <f t="shared" si="475"/>
        <v>theater</v>
      </c>
      <c r="W3369" t="str">
        <f t="shared" si="476"/>
        <v>plays</v>
      </c>
    </row>
    <row r="3370" spans="1:23" ht="48" x14ac:dyDescent="0.2">
      <c r="A3370" s="5">
        <f t="shared" si="468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tr">
        <f t="shared" si="469"/>
        <v>True</v>
      </c>
      <c r="I3370" t="e">
        <f t="shared" si="470"/>
        <v>#VALUE!</v>
      </c>
      <c r="J3370" t="e">
        <f t="shared" si="471"/>
        <v>#VALUE!</v>
      </c>
      <c r="K3370" t="s">
        <v>8224</v>
      </c>
      <c r="L3370" t="s">
        <v>8246</v>
      </c>
      <c r="M3370">
        <v>1420088400</v>
      </c>
      <c r="N3370" s="19">
        <f t="shared" si="472"/>
        <v>42004.958333333328</v>
      </c>
      <c r="O3370">
        <v>1416977259</v>
      </c>
      <c r="P3370" s="19">
        <f t="shared" si="473"/>
        <v>41968.949756944443</v>
      </c>
      <c r="Q3370" t="b">
        <v>0</v>
      </c>
      <c r="R3370">
        <v>23</v>
      </c>
      <c r="S3370" t="b">
        <v>1</v>
      </c>
      <c r="T3370" t="s">
        <v>8271</v>
      </c>
      <c r="U3370" s="6">
        <f t="shared" si="474"/>
        <v>45.478260869565219</v>
      </c>
      <c r="V3370" t="str">
        <f t="shared" si="475"/>
        <v>theater</v>
      </c>
      <c r="W3370" t="str">
        <f t="shared" si="476"/>
        <v>plays</v>
      </c>
    </row>
    <row r="3371" spans="1:23" ht="48" x14ac:dyDescent="0.2">
      <c r="A3371" s="5">
        <f t="shared" si="468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tr">
        <f t="shared" si="469"/>
        <v>True</v>
      </c>
      <c r="I3371" t="e">
        <f t="shared" si="470"/>
        <v>#VALUE!</v>
      </c>
      <c r="J3371" t="e">
        <f t="shared" si="471"/>
        <v>#VALUE!</v>
      </c>
      <c r="K3371" t="s">
        <v>8241</v>
      </c>
      <c r="L3371" t="s">
        <v>8249</v>
      </c>
      <c r="M3371">
        <v>1484441980</v>
      </c>
      <c r="N3371" s="19">
        <f t="shared" si="472"/>
        <v>42749.791435185187</v>
      </c>
      <c r="O3371">
        <v>1479257980</v>
      </c>
      <c r="P3371" s="19">
        <f t="shared" si="473"/>
        <v>42689.791435185187</v>
      </c>
      <c r="Q3371" t="b">
        <v>0</v>
      </c>
      <c r="R3371">
        <v>54</v>
      </c>
      <c r="S3371" t="b">
        <v>1</v>
      </c>
      <c r="T3371" t="s">
        <v>8271</v>
      </c>
      <c r="U3371" s="6">
        <f t="shared" si="474"/>
        <v>96.203703703703709</v>
      </c>
      <c r="V3371" t="str">
        <f t="shared" si="475"/>
        <v>theater</v>
      </c>
      <c r="W3371" t="str">
        <f t="shared" si="476"/>
        <v>plays</v>
      </c>
    </row>
    <row r="3372" spans="1:23" ht="32" x14ac:dyDescent="0.2">
      <c r="A3372" s="5">
        <f t="shared" si="468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tr">
        <f t="shared" si="469"/>
        <v>True</v>
      </c>
      <c r="I3372" t="e">
        <f t="shared" si="470"/>
        <v>#VALUE!</v>
      </c>
      <c r="J3372" t="e">
        <f t="shared" si="471"/>
        <v>#VALUE!</v>
      </c>
      <c r="K3372" t="s">
        <v>8224</v>
      </c>
      <c r="L3372" t="s">
        <v>8246</v>
      </c>
      <c r="M3372">
        <v>1481961600</v>
      </c>
      <c r="N3372" s="19">
        <f t="shared" si="472"/>
        <v>42721.083333333328</v>
      </c>
      <c r="O3372">
        <v>1479283285</v>
      </c>
      <c r="P3372" s="19">
        <f t="shared" si="473"/>
        <v>42690.084317129629</v>
      </c>
      <c r="Q3372" t="b">
        <v>0</v>
      </c>
      <c r="R3372">
        <v>26</v>
      </c>
      <c r="S3372" t="b">
        <v>1</v>
      </c>
      <c r="T3372" t="s">
        <v>8271</v>
      </c>
      <c r="U3372" s="6">
        <f t="shared" si="474"/>
        <v>67.92307692307692</v>
      </c>
      <c r="V3372" t="str">
        <f t="shared" si="475"/>
        <v>theater</v>
      </c>
      <c r="W3372" t="str">
        <f t="shared" si="476"/>
        <v>plays</v>
      </c>
    </row>
    <row r="3373" spans="1:23" ht="32" x14ac:dyDescent="0.2">
      <c r="A3373" s="5">
        <f t="shared" si="468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tr">
        <f t="shared" si="469"/>
        <v>True</v>
      </c>
      <c r="I3373" t="e">
        <f t="shared" si="470"/>
        <v>#VALUE!</v>
      </c>
      <c r="J3373" t="e">
        <f t="shared" si="471"/>
        <v>#VALUE!</v>
      </c>
      <c r="K3373" t="s">
        <v>8224</v>
      </c>
      <c r="L3373" t="s">
        <v>8246</v>
      </c>
      <c r="M3373">
        <v>1449089965</v>
      </c>
      <c r="N3373" s="19">
        <f t="shared" si="472"/>
        <v>42340.624594907407</v>
      </c>
      <c r="O3373">
        <v>1446670765</v>
      </c>
      <c r="P3373" s="19">
        <f t="shared" si="473"/>
        <v>42312.624594907407</v>
      </c>
      <c r="Q3373" t="b">
        <v>0</v>
      </c>
      <c r="R3373">
        <v>9</v>
      </c>
      <c r="S3373" t="b">
        <v>1</v>
      </c>
      <c r="T3373" t="s">
        <v>8271</v>
      </c>
      <c r="U3373" s="6">
        <f t="shared" si="474"/>
        <v>30.777777777777779</v>
      </c>
      <c r="V3373" t="str">
        <f t="shared" si="475"/>
        <v>theater</v>
      </c>
      <c r="W3373" t="str">
        <f t="shared" si="476"/>
        <v>plays</v>
      </c>
    </row>
    <row r="3374" spans="1:23" ht="48" x14ac:dyDescent="0.2">
      <c r="A3374" s="5">
        <f t="shared" si="468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tr">
        <f t="shared" si="469"/>
        <v>True</v>
      </c>
      <c r="I3374" t="e">
        <f t="shared" si="470"/>
        <v>#VALUE!</v>
      </c>
      <c r="J3374" t="e">
        <f t="shared" si="471"/>
        <v>#VALUE!</v>
      </c>
      <c r="K3374" t="s">
        <v>8224</v>
      </c>
      <c r="L3374" t="s">
        <v>8246</v>
      </c>
      <c r="M3374">
        <v>1408942740</v>
      </c>
      <c r="N3374" s="19">
        <f t="shared" si="472"/>
        <v>41875.957638888889</v>
      </c>
      <c r="O3374">
        <v>1407157756</v>
      </c>
      <c r="P3374" s="19">
        <f t="shared" si="473"/>
        <v>41855.298101851848</v>
      </c>
      <c r="Q3374" t="b">
        <v>0</v>
      </c>
      <c r="R3374">
        <v>27</v>
      </c>
      <c r="S3374" t="b">
        <v>1</v>
      </c>
      <c r="T3374" t="s">
        <v>8271</v>
      </c>
      <c r="U3374" s="6">
        <f t="shared" si="474"/>
        <v>38.333333333333336</v>
      </c>
      <c r="V3374" t="str">
        <f t="shared" si="475"/>
        <v>theater</v>
      </c>
      <c r="W3374" t="str">
        <f t="shared" si="476"/>
        <v>plays</v>
      </c>
    </row>
    <row r="3375" spans="1:23" ht="48" x14ac:dyDescent="0.2">
      <c r="A3375" s="5">
        <f t="shared" si="468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tr">
        <f t="shared" si="469"/>
        <v>True</v>
      </c>
      <c r="I3375" t="e">
        <f t="shared" si="470"/>
        <v>#VALUE!</v>
      </c>
      <c r="J3375" t="e">
        <f t="shared" si="471"/>
        <v>#VALUE!</v>
      </c>
      <c r="K3375" t="s">
        <v>8225</v>
      </c>
      <c r="L3375" t="s">
        <v>8247</v>
      </c>
      <c r="M3375">
        <v>1437235200</v>
      </c>
      <c r="N3375" s="19">
        <f t="shared" si="472"/>
        <v>42203.416666666672</v>
      </c>
      <c r="O3375">
        <v>1435177840</v>
      </c>
      <c r="P3375" s="19">
        <f t="shared" si="473"/>
        <v>42179.604629629626</v>
      </c>
      <c r="Q3375" t="b">
        <v>0</v>
      </c>
      <c r="R3375">
        <v>30</v>
      </c>
      <c r="S3375" t="b">
        <v>1</v>
      </c>
      <c r="T3375" t="s">
        <v>8271</v>
      </c>
      <c r="U3375" s="6">
        <f t="shared" si="474"/>
        <v>66.833333333333329</v>
      </c>
      <c r="V3375" t="str">
        <f t="shared" si="475"/>
        <v>theater</v>
      </c>
      <c r="W3375" t="str">
        <f t="shared" si="476"/>
        <v>plays</v>
      </c>
    </row>
    <row r="3376" spans="1:23" ht="48" x14ac:dyDescent="0.2">
      <c r="A3376" s="5">
        <f t="shared" si="468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tr">
        <f t="shared" si="469"/>
        <v>True</v>
      </c>
      <c r="I3376" t="e">
        <f t="shared" si="470"/>
        <v>#VALUE!</v>
      </c>
      <c r="J3376" t="e">
        <f t="shared" si="471"/>
        <v>#VALUE!</v>
      </c>
      <c r="K3376" t="s">
        <v>8229</v>
      </c>
      <c r="L3376" t="s">
        <v>8251</v>
      </c>
      <c r="M3376">
        <v>1446053616</v>
      </c>
      <c r="N3376" s="19">
        <f t="shared" si="472"/>
        <v>42305.481666666667</v>
      </c>
      <c r="O3376">
        <v>1443461616</v>
      </c>
      <c r="P3376" s="19">
        <f t="shared" si="473"/>
        <v>42275.481666666667</v>
      </c>
      <c r="Q3376" t="b">
        <v>0</v>
      </c>
      <c r="R3376">
        <v>52</v>
      </c>
      <c r="S3376" t="b">
        <v>1</v>
      </c>
      <c r="T3376" t="s">
        <v>8271</v>
      </c>
      <c r="U3376" s="6">
        <f t="shared" si="474"/>
        <v>71.730769230769226</v>
      </c>
      <c r="V3376" t="str">
        <f t="shared" si="475"/>
        <v>theater</v>
      </c>
      <c r="W3376" t="str">
        <f t="shared" si="476"/>
        <v>plays</v>
      </c>
    </row>
    <row r="3377" spans="1:23" ht="48" x14ac:dyDescent="0.2">
      <c r="A3377" s="5">
        <f t="shared" si="468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tr">
        <f t="shared" si="469"/>
        <v>True</v>
      </c>
      <c r="I3377" t="e">
        <f t="shared" si="470"/>
        <v>#VALUE!</v>
      </c>
      <c r="J3377" t="e">
        <f t="shared" si="471"/>
        <v>#VALUE!</v>
      </c>
      <c r="K3377" t="s">
        <v>8225</v>
      </c>
      <c r="L3377" t="s">
        <v>8247</v>
      </c>
      <c r="M3377">
        <v>1400423973</v>
      </c>
      <c r="N3377" s="19">
        <f t="shared" si="472"/>
        <v>41777.360798611109</v>
      </c>
      <c r="O3377">
        <v>1399387173</v>
      </c>
      <c r="P3377" s="19">
        <f t="shared" si="473"/>
        <v>41765.360798611109</v>
      </c>
      <c r="Q3377" t="b">
        <v>0</v>
      </c>
      <c r="R3377">
        <v>17</v>
      </c>
      <c r="S3377" t="b">
        <v>1</v>
      </c>
      <c r="T3377" t="s">
        <v>8271</v>
      </c>
      <c r="U3377" s="6">
        <f t="shared" si="474"/>
        <v>176.47058823529412</v>
      </c>
      <c r="V3377" t="str">
        <f t="shared" si="475"/>
        <v>theater</v>
      </c>
      <c r="W3377" t="str">
        <f t="shared" si="476"/>
        <v>plays</v>
      </c>
    </row>
    <row r="3378" spans="1:23" ht="48" x14ac:dyDescent="0.2">
      <c r="A3378" s="5">
        <f t="shared" si="468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tr">
        <f t="shared" si="469"/>
        <v>True</v>
      </c>
      <c r="I3378" t="e">
        <f t="shared" si="470"/>
        <v>#VALUE!</v>
      </c>
      <c r="J3378" t="e">
        <f t="shared" si="471"/>
        <v>#VALUE!</v>
      </c>
      <c r="K3378" t="s">
        <v>8224</v>
      </c>
      <c r="L3378" t="s">
        <v>8246</v>
      </c>
      <c r="M3378">
        <v>1429976994</v>
      </c>
      <c r="N3378" s="19">
        <f t="shared" si="472"/>
        <v>42119.409652777773</v>
      </c>
      <c r="O3378">
        <v>1424796594</v>
      </c>
      <c r="P3378" s="19">
        <f t="shared" si="473"/>
        <v>42059.451319444444</v>
      </c>
      <c r="Q3378" t="b">
        <v>0</v>
      </c>
      <c r="R3378">
        <v>19</v>
      </c>
      <c r="S3378" t="b">
        <v>1</v>
      </c>
      <c r="T3378" t="s">
        <v>8271</v>
      </c>
      <c r="U3378" s="6">
        <f t="shared" si="474"/>
        <v>421.10526315789474</v>
      </c>
      <c r="V3378" t="str">
        <f t="shared" si="475"/>
        <v>theater</v>
      </c>
      <c r="W3378" t="str">
        <f t="shared" si="476"/>
        <v>plays</v>
      </c>
    </row>
    <row r="3379" spans="1:23" ht="48" x14ac:dyDescent="0.2">
      <c r="A3379" s="5">
        <f t="shared" si="468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tr">
        <f t="shared" si="469"/>
        <v>True</v>
      </c>
      <c r="I3379" t="e">
        <f t="shared" si="470"/>
        <v>#VALUE!</v>
      </c>
      <c r="J3379" t="e">
        <f t="shared" si="471"/>
        <v>#VALUE!</v>
      </c>
      <c r="K3379" t="s">
        <v>8225</v>
      </c>
      <c r="L3379" t="s">
        <v>8247</v>
      </c>
      <c r="M3379">
        <v>1426870560</v>
      </c>
      <c r="N3379" s="19">
        <f t="shared" si="472"/>
        <v>42083.455555555556</v>
      </c>
      <c r="O3379">
        <v>1424280899</v>
      </c>
      <c r="P3379" s="19">
        <f t="shared" si="473"/>
        <v>42053.482627314821</v>
      </c>
      <c r="Q3379" t="b">
        <v>0</v>
      </c>
      <c r="R3379">
        <v>77</v>
      </c>
      <c r="S3379" t="b">
        <v>1</v>
      </c>
      <c r="T3379" t="s">
        <v>8271</v>
      </c>
      <c r="U3379" s="6">
        <f t="shared" si="474"/>
        <v>104.98701298701299</v>
      </c>
      <c r="V3379" t="str">
        <f t="shared" si="475"/>
        <v>theater</v>
      </c>
      <c r="W3379" t="str">
        <f t="shared" si="476"/>
        <v>plays</v>
      </c>
    </row>
    <row r="3380" spans="1:23" ht="48" x14ac:dyDescent="0.2">
      <c r="A3380" s="5">
        <f t="shared" si="468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tr">
        <f t="shared" si="469"/>
        <v>True</v>
      </c>
      <c r="I3380" t="e">
        <f t="shared" si="470"/>
        <v>#VALUE!</v>
      </c>
      <c r="J3380" t="e">
        <f t="shared" si="471"/>
        <v>#VALUE!</v>
      </c>
      <c r="K3380" t="s">
        <v>8225</v>
      </c>
      <c r="L3380" t="s">
        <v>8247</v>
      </c>
      <c r="M3380">
        <v>1409490480</v>
      </c>
      <c r="N3380" s="19">
        <f t="shared" si="472"/>
        <v>41882.297222222223</v>
      </c>
      <c r="O3380">
        <v>1407400306</v>
      </c>
      <c r="P3380" s="19">
        <f t="shared" si="473"/>
        <v>41858.105393518519</v>
      </c>
      <c r="Q3380" t="b">
        <v>0</v>
      </c>
      <c r="R3380">
        <v>21</v>
      </c>
      <c r="S3380" t="b">
        <v>1</v>
      </c>
      <c r="T3380" t="s">
        <v>8271</v>
      </c>
      <c r="U3380" s="6">
        <f t="shared" si="474"/>
        <v>28.19047619047619</v>
      </c>
      <c r="V3380" t="str">
        <f t="shared" si="475"/>
        <v>theater</v>
      </c>
      <c r="W3380" t="str">
        <f t="shared" si="476"/>
        <v>plays</v>
      </c>
    </row>
    <row r="3381" spans="1:23" ht="48" x14ac:dyDescent="0.2">
      <c r="A3381" s="5">
        <f t="shared" si="468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tr">
        <f t="shared" si="469"/>
        <v>True</v>
      </c>
      <c r="I3381" t="e">
        <f t="shared" si="470"/>
        <v>#VALUE!</v>
      </c>
      <c r="J3381" t="e">
        <f t="shared" si="471"/>
        <v>#VALUE!</v>
      </c>
      <c r="K3381" t="s">
        <v>8225</v>
      </c>
      <c r="L3381" t="s">
        <v>8247</v>
      </c>
      <c r="M3381">
        <v>1440630000</v>
      </c>
      <c r="N3381" s="19">
        <f t="shared" si="472"/>
        <v>42242.708333333328</v>
      </c>
      <c r="O3381">
        <v>1439122800</v>
      </c>
      <c r="P3381" s="19">
        <f t="shared" si="473"/>
        <v>42225.263888888891</v>
      </c>
      <c r="Q3381" t="b">
        <v>0</v>
      </c>
      <c r="R3381">
        <v>38</v>
      </c>
      <c r="S3381" t="b">
        <v>1</v>
      </c>
      <c r="T3381" t="s">
        <v>8271</v>
      </c>
      <c r="U3381" s="6">
        <f t="shared" si="474"/>
        <v>54.55263157894737</v>
      </c>
      <c r="V3381" t="str">
        <f t="shared" si="475"/>
        <v>theater</v>
      </c>
      <c r="W3381" t="str">
        <f t="shared" si="476"/>
        <v>plays</v>
      </c>
    </row>
    <row r="3382" spans="1:23" ht="48" x14ac:dyDescent="0.2">
      <c r="A3382" s="5">
        <f t="shared" si="468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tr">
        <f t="shared" si="469"/>
        <v>True</v>
      </c>
      <c r="I3382" t="e">
        <f t="shared" si="470"/>
        <v>#VALUE!</v>
      </c>
      <c r="J3382" t="e">
        <f t="shared" si="471"/>
        <v>#VALUE!</v>
      </c>
      <c r="K3382" t="s">
        <v>8224</v>
      </c>
      <c r="L3382" t="s">
        <v>8246</v>
      </c>
      <c r="M3382">
        <v>1417305178</v>
      </c>
      <c r="N3382" s="19">
        <f t="shared" si="472"/>
        <v>41972.745115740734</v>
      </c>
      <c r="O3382">
        <v>1414277578</v>
      </c>
      <c r="P3382" s="19">
        <f t="shared" si="473"/>
        <v>41937.70344907407</v>
      </c>
      <c r="Q3382" t="b">
        <v>0</v>
      </c>
      <c r="R3382">
        <v>28</v>
      </c>
      <c r="S3382" t="b">
        <v>1</v>
      </c>
      <c r="T3382" t="s">
        <v>8271</v>
      </c>
      <c r="U3382" s="6">
        <f t="shared" si="474"/>
        <v>111.89285714285714</v>
      </c>
      <c r="V3382" t="str">
        <f t="shared" si="475"/>
        <v>theater</v>
      </c>
      <c r="W3382" t="str">
        <f t="shared" si="476"/>
        <v>plays</v>
      </c>
    </row>
    <row r="3383" spans="1:23" ht="48" x14ac:dyDescent="0.2">
      <c r="A3383" s="5">
        <f t="shared" si="468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tr">
        <f t="shared" si="469"/>
        <v>True</v>
      </c>
      <c r="I3383" t="e">
        <f t="shared" si="470"/>
        <v>#VALUE!</v>
      </c>
      <c r="J3383" t="e">
        <f t="shared" si="471"/>
        <v>#VALUE!</v>
      </c>
      <c r="K3383" t="s">
        <v>8224</v>
      </c>
      <c r="L3383" t="s">
        <v>8246</v>
      </c>
      <c r="M3383">
        <v>1426044383</v>
      </c>
      <c r="N3383" s="19">
        <f t="shared" si="472"/>
        <v>42073.893321759257</v>
      </c>
      <c r="O3383">
        <v>1423455983</v>
      </c>
      <c r="P3383" s="19">
        <f t="shared" si="473"/>
        <v>42043.934988425928</v>
      </c>
      <c r="Q3383" t="b">
        <v>0</v>
      </c>
      <c r="R3383">
        <v>48</v>
      </c>
      <c r="S3383" t="b">
        <v>1</v>
      </c>
      <c r="T3383" t="s">
        <v>8271</v>
      </c>
      <c r="U3383" s="6">
        <f t="shared" si="474"/>
        <v>85.208333333333329</v>
      </c>
      <c r="V3383" t="str">
        <f t="shared" si="475"/>
        <v>theater</v>
      </c>
      <c r="W3383" t="str">
        <f t="shared" si="476"/>
        <v>plays</v>
      </c>
    </row>
    <row r="3384" spans="1:23" ht="48" x14ac:dyDescent="0.2">
      <c r="A3384" s="5">
        <f t="shared" si="468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tr">
        <f t="shared" si="469"/>
        <v>True</v>
      </c>
      <c r="I3384" t="e">
        <f t="shared" si="470"/>
        <v>#VALUE!</v>
      </c>
      <c r="J3384" t="e">
        <f t="shared" si="471"/>
        <v>#VALUE!</v>
      </c>
      <c r="K3384" t="s">
        <v>8225</v>
      </c>
      <c r="L3384" t="s">
        <v>8247</v>
      </c>
      <c r="M3384">
        <v>1470092340</v>
      </c>
      <c r="N3384" s="19">
        <f t="shared" si="472"/>
        <v>42583.707638888889</v>
      </c>
      <c r="O3384">
        <v>1467973256</v>
      </c>
      <c r="P3384" s="19">
        <f t="shared" si="473"/>
        <v>42559.181203703702</v>
      </c>
      <c r="Q3384" t="b">
        <v>0</v>
      </c>
      <c r="R3384">
        <v>46</v>
      </c>
      <c r="S3384" t="b">
        <v>1</v>
      </c>
      <c r="T3384" t="s">
        <v>8271</v>
      </c>
      <c r="U3384" s="6">
        <f t="shared" si="474"/>
        <v>76.652173913043484</v>
      </c>
      <c r="V3384" t="str">
        <f t="shared" si="475"/>
        <v>theater</v>
      </c>
      <c r="W3384" t="str">
        <f t="shared" si="476"/>
        <v>plays</v>
      </c>
    </row>
    <row r="3385" spans="1:23" ht="48" x14ac:dyDescent="0.2">
      <c r="A3385" s="5">
        <f t="shared" si="468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tr">
        <f t="shared" si="469"/>
        <v>True</v>
      </c>
      <c r="I3385" t="e">
        <f t="shared" si="470"/>
        <v>#VALUE!</v>
      </c>
      <c r="J3385" t="e">
        <f t="shared" si="471"/>
        <v>#VALUE!</v>
      </c>
      <c r="K3385" t="s">
        <v>8224</v>
      </c>
      <c r="L3385" t="s">
        <v>8246</v>
      </c>
      <c r="M3385">
        <v>1466707620</v>
      </c>
      <c r="N3385" s="19">
        <f t="shared" si="472"/>
        <v>42544.532638888893</v>
      </c>
      <c r="O3385">
        <v>1464979620</v>
      </c>
      <c r="P3385" s="19">
        <f t="shared" si="473"/>
        <v>42524.532638888893</v>
      </c>
      <c r="Q3385" t="b">
        <v>0</v>
      </c>
      <c r="R3385">
        <v>30</v>
      </c>
      <c r="S3385" t="b">
        <v>1</v>
      </c>
      <c r="T3385" t="s">
        <v>8271</v>
      </c>
      <c r="U3385" s="6">
        <f t="shared" si="474"/>
        <v>65.166666666666671</v>
      </c>
      <c r="V3385" t="str">
        <f t="shared" si="475"/>
        <v>theater</v>
      </c>
      <c r="W3385" t="str">
        <f t="shared" si="476"/>
        <v>plays</v>
      </c>
    </row>
    <row r="3386" spans="1:23" ht="48" x14ac:dyDescent="0.2">
      <c r="A3386" s="5">
        <f t="shared" si="468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tr">
        <f t="shared" si="469"/>
        <v>True</v>
      </c>
      <c r="I3386" t="e">
        <f t="shared" si="470"/>
        <v>#VALUE!</v>
      </c>
      <c r="J3386" t="e">
        <f t="shared" si="471"/>
        <v>#VALUE!</v>
      </c>
      <c r="K3386" t="s">
        <v>8224</v>
      </c>
      <c r="L3386" t="s">
        <v>8246</v>
      </c>
      <c r="M3386">
        <v>1448074800</v>
      </c>
      <c r="N3386" s="19">
        <f t="shared" si="472"/>
        <v>42328.875</v>
      </c>
      <c r="O3386">
        <v>1444874768</v>
      </c>
      <c r="P3386" s="19">
        <f t="shared" si="473"/>
        <v>42291.837592592594</v>
      </c>
      <c r="Q3386" t="b">
        <v>0</v>
      </c>
      <c r="R3386">
        <v>64</v>
      </c>
      <c r="S3386" t="b">
        <v>1</v>
      </c>
      <c r="T3386" t="s">
        <v>8271</v>
      </c>
      <c r="U3386" s="6">
        <f t="shared" si="474"/>
        <v>93.760312499999998</v>
      </c>
      <c r="V3386" t="str">
        <f t="shared" si="475"/>
        <v>theater</v>
      </c>
      <c r="W3386" t="str">
        <f t="shared" si="476"/>
        <v>plays</v>
      </c>
    </row>
    <row r="3387" spans="1:23" ht="48" x14ac:dyDescent="0.2">
      <c r="A3387" s="5">
        <f t="shared" si="468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tr">
        <f t="shared" si="469"/>
        <v>True</v>
      </c>
      <c r="I3387" t="e">
        <f t="shared" si="470"/>
        <v>#VALUE!</v>
      </c>
      <c r="J3387" t="e">
        <f t="shared" si="471"/>
        <v>#VALUE!</v>
      </c>
      <c r="K3387" t="s">
        <v>8224</v>
      </c>
      <c r="L3387" t="s">
        <v>8246</v>
      </c>
      <c r="M3387">
        <v>1418244552</v>
      </c>
      <c r="N3387" s="19">
        <f t="shared" si="472"/>
        <v>41983.6175</v>
      </c>
      <c r="O3387">
        <v>1415652552</v>
      </c>
      <c r="P3387" s="19">
        <f t="shared" si="473"/>
        <v>41953.6175</v>
      </c>
      <c r="Q3387" t="b">
        <v>0</v>
      </c>
      <c r="R3387">
        <v>15</v>
      </c>
      <c r="S3387" t="b">
        <v>1</v>
      </c>
      <c r="T3387" t="s">
        <v>8271</v>
      </c>
      <c r="U3387" s="6">
        <f t="shared" si="474"/>
        <v>133.33333333333334</v>
      </c>
      <c r="V3387" t="str">
        <f t="shared" si="475"/>
        <v>theater</v>
      </c>
      <c r="W3387" t="str">
        <f t="shared" si="476"/>
        <v>plays</v>
      </c>
    </row>
    <row r="3388" spans="1:23" ht="48" x14ac:dyDescent="0.2">
      <c r="A3388" s="5">
        <f t="shared" si="468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tr">
        <f t="shared" si="469"/>
        <v>True</v>
      </c>
      <c r="I3388" t="e">
        <f t="shared" si="470"/>
        <v>#VALUE!</v>
      </c>
      <c r="J3388" t="e">
        <f t="shared" si="471"/>
        <v>#VALUE!</v>
      </c>
      <c r="K3388" t="s">
        <v>8224</v>
      </c>
      <c r="L3388" t="s">
        <v>8246</v>
      </c>
      <c r="M3388">
        <v>1417620506</v>
      </c>
      <c r="N3388" s="19">
        <f t="shared" si="472"/>
        <v>41976.394745370373</v>
      </c>
      <c r="O3388">
        <v>1415028506</v>
      </c>
      <c r="P3388" s="19">
        <f t="shared" si="473"/>
        <v>41946.394745370373</v>
      </c>
      <c r="Q3388" t="b">
        <v>0</v>
      </c>
      <c r="R3388">
        <v>41</v>
      </c>
      <c r="S3388" t="b">
        <v>1</v>
      </c>
      <c r="T3388" t="s">
        <v>8271</v>
      </c>
      <c r="U3388" s="6">
        <f t="shared" si="474"/>
        <v>51.219512195121951</v>
      </c>
      <c r="V3388" t="str">
        <f t="shared" si="475"/>
        <v>theater</v>
      </c>
      <c r="W3388" t="str">
        <f t="shared" si="476"/>
        <v>plays</v>
      </c>
    </row>
    <row r="3389" spans="1:23" ht="48" x14ac:dyDescent="0.2">
      <c r="A3389" s="5">
        <f t="shared" si="468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tr">
        <f t="shared" si="469"/>
        <v>True</v>
      </c>
      <c r="I3389" t="e">
        <f t="shared" si="470"/>
        <v>#VALUE!</v>
      </c>
      <c r="J3389" t="e">
        <f t="shared" si="471"/>
        <v>#VALUE!</v>
      </c>
      <c r="K3389" t="s">
        <v>8224</v>
      </c>
      <c r="L3389" t="s">
        <v>8246</v>
      </c>
      <c r="M3389">
        <v>1418581088</v>
      </c>
      <c r="N3389" s="19">
        <f t="shared" si="472"/>
        <v>41987.512592592597</v>
      </c>
      <c r="O3389">
        <v>1415125088</v>
      </c>
      <c r="P3389" s="19">
        <f t="shared" si="473"/>
        <v>41947.512592592589</v>
      </c>
      <c r="Q3389" t="b">
        <v>0</v>
      </c>
      <c r="R3389">
        <v>35</v>
      </c>
      <c r="S3389" t="b">
        <v>1</v>
      </c>
      <c r="T3389" t="s">
        <v>8271</v>
      </c>
      <c r="U3389" s="6">
        <f t="shared" si="474"/>
        <v>100.17142857142858</v>
      </c>
      <c r="V3389" t="str">
        <f t="shared" si="475"/>
        <v>theater</v>
      </c>
      <c r="W3389" t="str">
        <f t="shared" si="476"/>
        <v>plays</v>
      </c>
    </row>
    <row r="3390" spans="1:23" ht="48" x14ac:dyDescent="0.2">
      <c r="A3390" s="5">
        <f t="shared" si="468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tr">
        <f t="shared" si="469"/>
        <v>True</v>
      </c>
      <c r="I3390" t="e">
        <f t="shared" si="470"/>
        <v>#VALUE!</v>
      </c>
      <c r="J3390" t="e">
        <f t="shared" si="471"/>
        <v>#VALUE!</v>
      </c>
      <c r="K3390" t="s">
        <v>8225</v>
      </c>
      <c r="L3390" t="s">
        <v>8247</v>
      </c>
      <c r="M3390">
        <v>1434625441</v>
      </c>
      <c r="N3390" s="19">
        <f t="shared" si="472"/>
        <v>42173.211122685185</v>
      </c>
      <c r="O3390">
        <v>1432033441</v>
      </c>
      <c r="P3390" s="19">
        <f t="shared" si="473"/>
        <v>42143.211122685185</v>
      </c>
      <c r="Q3390" t="b">
        <v>0</v>
      </c>
      <c r="R3390">
        <v>45</v>
      </c>
      <c r="S3390" t="b">
        <v>1</v>
      </c>
      <c r="T3390" t="s">
        <v>8271</v>
      </c>
      <c r="U3390" s="6">
        <f t="shared" si="474"/>
        <v>34.6</v>
      </c>
      <c r="V3390" t="str">
        <f t="shared" si="475"/>
        <v>theater</v>
      </c>
      <c r="W3390" t="str">
        <f t="shared" si="476"/>
        <v>plays</v>
      </c>
    </row>
    <row r="3391" spans="1:23" ht="48" x14ac:dyDescent="0.2">
      <c r="A3391" s="5">
        <f t="shared" si="468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tr">
        <f t="shared" si="469"/>
        <v>True</v>
      </c>
      <c r="I3391" t="e">
        <f t="shared" si="470"/>
        <v>#VALUE!</v>
      </c>
      <c r="J3391" t="e">
        <f t="shared" si="471"/>
        <v>#VALUE!</v>
      </c>
      <c r="K3391" t="s">
        <v>8224</v>
      </c>
      <c r="L3391" t="s">
        <v>8246</v>
      </c>
      <c r="M3391">
        <v>1464960682</v>
      </c>
      <c r="N3391" s="19">
        <f t="shared" si="472"/>
        <v>42524.313449074078</v>
      </c>
      <c r="O3391">
        <v>1462368682</v>
      </c>
      <c r="P3391" s="19">
        <f t="shared" si="473"/>
        <v>42494.313449074078</v>
      </c>
      <c r="Q3391" t="b">
        <v>0</v>
      </c>
      <c r="R3391">
        <v>62</v>
      </c>
      <c r="S3391" t="b">
        <v>1</v>
      </c>
      <c r="T3391" t="s">
        <v>8271</v>
      </c>
      <c r="U3391" s="6">
        <f t="shared" si="474"/>
        <v>184.67741935483872</v>
      </c>
      <c r="V3391" t="str">
        <f t="shared" si="475"/>
        <v>theater</v>
      </c>
      <c r="W3391" t="str">
        <f t="shared" si="476"/>
        <v>plays</v>
      </c>
    </row>
    <row r="3392" spans="1:23" ht="48" x14ac:dyDescent="0.2">
      <c r="A3392" s="5">
        <f t="shared" si="468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tr">
        <f t="shared" si="469"/>
        <v>True</v>
      </c>
      <c r="I3392" t="e">
        <f t="shared" si="470"/>
        <v>#VALUE!</v>
      </c>
      <c r="J3392" t="e">
        <f t="shared" si="471"/>
        <v>#VALUE!</v>
      </c>
      <c r="K3392" t="s">
        <v>8224</v>
      </c>
      <c r="L3392" t="s">
        <v>8246</v>
      </c>
      <c r="M3392">
        <v>1405017345</v>
      </c>
      <c r="N3392" s="19">
        <f t="shared" si="472"/>
        <v>41830.524826388886</v>
      </c>
      <c r="O3392">
        <v>1403721345</v>
      </c>
      <c r="P3392" s="19">
        <f t="shared" si="473"/>
        <v>41815.524826388886</v>
      </c>
      <c r="Q3392" t="b">
        <v>0</v>
      </c>
      <c r="R3392">
        <v>22</v>
      </c>
      <c r="S3392" t="b">
        <v>1</v>
      </c>
      <c r="T3392" t="s">
        <v>8271</v>
      </c>
      <c r="U3392" s="6">
        <f t="shared" si="474"/>
        <v>69.818181818181813</v>
      </c>
      <c r="V3392" t="str">
        <f t="shared" si="475"/>
        <v>theater</v>
      </c>
      <c r="W3392" t="str">
        <f t="shared" si="476"/>
        <v>plays</v>
      </c>
    </row>
    <row r="3393" spans="1:23" ht="48" x14ac:dyDescent="0.2">
      <c r="A3393" s="5">
        <f t="shared" si="468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tr">
        <f t="shared" si="469"/>
        <v>True</v>
      </c>
      <c r="I3393" t="e">
        <f t="shared" si="470"/>
        <v>#VALUE!</v>
      </c>
      <c r="J3393" t="e">
        <f t="shared" si="471"/>
        <v>#VALUE!</v>
      </c>
      <c r="K3393" t="s">
        <v>8224</v>
      </c>
      <c r="L3393" t="s">
        <v>8246</v>
      </c>
      <c r="M3393">
        <v>1407536880</v>
      </c>
      <c r="N3393" s="19">
        <f t="shared" si="472"/>
        <v>41859.686111111114</v>
      </c>
      <c r="O3393">
        <v>1404997548</v>
      </c>
      <c r="P3393" s="19">
        <f t="shared" si="473"/>
        <v>41830.295694444445</v>
      </c>
      <c r="Q3393" t="b">
        <v>0</v>
      </c>
      <c r="R3393">
        <v>18</v>
      </c>
      <c r="S3393" t="b">
        <v>1</v>
      </c>
      <c r="T3393" t="s">
        <v>8271</v>
      </c>
      <c r="U3393" s="6">
        <f t="shared" si="474"/>
        <v>61.944444444444443</v>
      </c>
      <c r="V3393" t="str">
        <f t="shared" si="475"/>
        <v>theater</v>
      </c>
      <c r="W3393" t="str">
        <f t="shared" si="476"/>
        <v>plays</v>
      </c>
    </row>
    <row r="3394" spans="1:23" ht="48" x14ac:dyDescent="0.2">
      <c r="A3394" s="5">
        <f t="shared" si="468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tr">
        <f t="shared" si="469"/>
        <v>True</v>
      </c>
      <c r="I3394" t="e">
        <f t="shared" si="470"/>
        <v>#VALUE!</v>
      </c>
      <c r="J3394" t="e">
        <f t="shared" si="471"/>
        <v>#VALUE!</v>
      </c>
      <c r="K3394" t="s">
        <v>8225</v>
      </c>
      <c r="L3394" t="s">
        <v>8247</v>
      </c>
      <c r="M3394">
        <v>1462565855</v>
      </c>
      <c r="N3394" s="19">
        <f t="shared" si="472"/>
        <v>42496.595543981486</v>
      </c>
      <c r="O3394">
        <v>1458245855</v>
      </c>
      <c r="P3394" s="19">
        <f t="shared" si="473"/>
        <v>42446.595543981486</v>
      </c>
      <c r="Q3394" t="b">
        <v>0</v>
      </c>
      <c r="R3394">
        <v>12</v>
      </c>
      <c r="S3394" t="b">
        <v>1</v>
      </c>
      <c r="T3394" t="s">
        <v>8271</v>
      </c>
      <c r="U3394" s="6">
        <f t="shared" si="474"/>
        <v>41.666666666666664</v>
      </c>
      <c r="V3394" t="str">
        <f t="shared" si="475"/>
        <v>theater</v>
      </c>
      <c r="W3394" t="str">
        <f t="shared" si="476"/>
        <v>plays</v>
      </c>
    </row>
    <row r="3395" spans="1:23" ht="48" x14ac:dyDescent="0.2">
      <c r="A3395" s="5">
        <f t="shared" ref="A3395:A3458" si="477">F3395/E3395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tr">
        <f t="shared" ref="H3395:H3458" si="478">IF(SEARCH("*ccess*",G3395),"True","False")</f>
        <v>True</v>
      </c>
      <c r="I3395" t="e">
        <f t="shared" ref="I3395:I3458" si="479">IF(SEARCH("*ail*",G3395),"True","False")</f>
        <v>#VALUE!</v>
      </c>
      <c r="J3395" t="e">
        <f t="shared" ref="J3395:J3458" si="480">IF(SEARCH("*cel*",G3395),"True","False")</f>
        <v>#VALUE!</v>
      </c>
      <c r="K3395" t="s">
        <v>8224</v>
      </c>
      <c r="L3395" t="s">
        <v>8246</v>
      </c>
      <c r="M3395">
        <v>1415234760</v>
      </c>
      <c r="N3395" s="19">
        <f t="shared" ref="N3395:N3458" si="481">(((M3395/60)/60)/24)+DATE(1970,1,1)+(-6/24)</f>
        <v>41948.781944444447</v>
      </c>
      <c r="O3395">
        <v>1413065230</v>
      </c>
      <c r="P3395" s="19">
        <f t="shared" ref="P3395:P3458" si="482">(((O3395/60)/60)/24)+DATE(1970,1,1)+(-6/24)</f>
        <v>41923.671643518523</v>
      </c>
      <c r="Q3395" t="b">
        <v>0</v>
      </c>
      <c r="R3395">
        <v>44</v>
      </c>
      <c r="S3395" t="b">
        <v>1</v>
      </c>
      <c r="T3395" t="s">
        <v>8271</v>
      </c>
      <c r="U3395" s="6">
        <f t="shared" ref="U3395:U3458" si="483">SUM(F3395/R3395)</f>
        <v>36.06818181818182</v>
      </c>
      <c r="V3395" t="str">
        <f t="shared" ref="V3395:V3458" si="484">LEFT(T3395, FIND("/", T3395) -1)</f>
        <v>theater</v>
      </c>
      <c r="W3395" t="str">
        <f t="shared" ref="W3395:W3458" si="485">RIGHT(T3395, LEN(T3395) -FIND("/", T3395))</f>
        <v>plays</v>
      </c>
    </row>
    <row r="3396" spans="1:23" ht="48" x14ac:dyDescent="0.2">
      <c r="A3396" s="5">
        <f t="shared" si="477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tr">
        <f t="shared" si="478"/>
        <v>True</v>
      </c>
      <c r="I3396" t="e">
        <f t="shared" si="479"/>
        <v>#VALUE!</v>
      </c>
      <c r="J3396" t="e">
        <f t="shared" si="480"/>
        <v>#VALUE!</v>
      </c>
      <c r="K3396" t="s">
        <v>8225</v>
      </c>
      <c r="L3396" t="s">
        <v>8247</v>
      </c>
      <c r="M3396">
        <v>1406470645</v>
      </c>
      <c r="N3396" s="19">
        <f t="shared" si="481"/>
        <v>41847.34542824074</v>
      </c>
      <c r="O3396">
        <v>1403878645</v>
      </c>
      <c r="P3396" s="19">
        <f t="shared" si="482"/>
        <v>41817.34542824074</v>
      </c>
      <c r="Q3396" t="b">
        <v>0</v>
      </c>
      <c r="R3396">
        <v>27</v>
      </c>
      <c r="S3396" t="b">
        <v>1</v>
      </c>
      <c r="T3396" t="s">
        <v>8271</v>
      </c>
      <c r="U3396" s="6">
        <f t="shared" si="483"/>
        <v>29</v>
      </c>
      <c r="V3396" t="str">
        <f t="shared" si="484"/>
        <v>theater</v>
      </c>
      <c r="W3396" t="str">
        <f t="shared" si="485"/>
        <v>plays</v>
      </c>
    </row>
    <row r="3397" spans="1:23" ht="32" x14ac:dyDescent="0.2">
      <c r="A3397" s="5">
        <f t="shared" si="477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tr">
        <f t="shared" si="478"/>
        <v>True</v>
      </c>
      <c r="I3397" t="e">
        <f t="shared" si="479"/>
        <v>#VALUE!</v>
      </c>
      <c r="J3397" t="e">
        <f t="shared" si="480"/>
        <v>#VALUE!</v>
      </c>
      <c r="K3397" t="s">
        <v>8225</v>
      </c>
      <c r="L3397" t="s">
        <v>8247</v>
      </c>
      <c r="M3397">
        <v>1433009400</v>
      </c>
      <c r="N3397" s="19">
        <f t="shared" si="481"/>
        <v>42154.506944444445</v>
      </c>
      <c r="O3397">
        <v>1431795944</v>
      </c>
      <c r="P3397" s="19">
        <f t="shared" si="482"/>
        <v>42140.462314814817</v>
      </c>
      <c r="Q3397" t="b">
        <v>0</v>
      </c>
      <c r="R3397">
        <v>38</v>
      </c>
      <c r="S3397" t="b">
        <v>1</v>
      </c>
      <c r="T3397" t="s">
        <v>8271</v>
      </c>
      <c r="U3397" s="6">
        <f t="shared" si="483"/>
        <v>24.210526315789473</v>
      </c>
      <c r="V3397" t="str">
        <f t="shared" si="484"/>
        <v>theater</v>
      </c>
      <c r="W3397" t="str">
        <f t="shared" si="485"/>
        <v>plays</v>
      </c>
    </row>
    <row r="3398" spans="1:23" ht="48" x14ac:dyDescent="0.2">
      <c r="A3398" s="5">
        <f t="shared" si="477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tr">
        <f t="shared" si="478"/>
        <v>True</v>
      </c>
      <c r="I3398" t="e">
        <f t="shared" si="479"/>
        <v>#VALUE!</v>
      </c>
      <c r="J3398" t="e">
        <f t="shared" si="480"/>
        <v>#VALUE!</v>
      </c>
      <c r="K3398" t="s">
        <v>8224</v>
      </c>
      <c r="L3398" t="s">
        <v>8246</v>
      </c>
      <c r="M3398">
        <v>1401595140</v>
      </c>
      <c r="N3398" s="19">
        <f t="shared" si="481"/>
        <v>41790.915972222225</v>
      </c>
      <c r="O3398">
        <v>1399286589</v>
      </c>
      <c r="P3398" s="19">
        <f t="shared" si="482"/>
        <v>41764.19663194444</v>
      </c>
      <c r="Q3398" t="b">
        <v>0</v>
      </c>
      <c r="R3398">
        <v>28</v>
      </c>
      <c r="S3398" t="b">
        <v>1</v>
      </c>
      <c r="T3398" t="s">
        <v>8271</v>
      </c>
      <c r="U3398" s="6">
        <f t="shared" si="483"/>
        <v>55.892857142857146</v>
      </c>
      <c r="V3398" t="str">
        <f t="shared" si="484"/>
        <v>theater</v>
      </c>
      <c r="W3398" t="str">
        <f t="shared" si="485"/>
        <v>plays</v>
      </c>
    </row>
    <row r="3399" spans="1:23" ht="32" x14ac:dyDescent="0.2">
      <c r="A3399" s="5">
        <f t="shared" si="477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tr">
        <f t="shared" si="478"/>
        <v>True</v>
      </c>
      <c r="I3399" t="e">
        <f t="shared" si="479"/>
        <v>#VALUE!</v>
      </c>
      <c r="J3399" t="e">
        <f t="shared" si="480"/>
        <v>#VALUE!</v>
      </c>
      <c r="K3399" t="s">
        <v>8225</v>
      </c>
      <c r="L3399" t="s">
        <v>8247</v>
      </c>
      <c r="M3399">
        <v>1455832800</v>
      </c>
      <c r="N3399" s="19">
        <f t="shared" si="481"/>
        <v>42418.666666666672</v>
      </c>
      <c r="O3399">
        <v>1452338929</v>
      </c>
      <c r="P3399" s="19">
        <f t="shared" si="482"/>
        <v>42378.228344907402</v>
      </c>
      <c r="Q3399" t="b">
        <v>0</v>
      </c>
      <c r="R3399">
        <v>24</v>
      </c>
      <c r="S3399" t="b">
        <v>1</v>
      </c>
      <c r="T3399" t="s">
        <v>8271</v>
      </c>
      <c r="U3399" s="6">
        <f t="shared" si="483"/>
        <v>11.666666666666666</v>
      </c>
      <c r="V3399" t="str">
        <f t="shared" si="484"/>
        <v>theater</v>
      </c>
      <c r="W3399" t="str">
        <f t="shared" si="485"/>
        <v>plays</v>
      </c>
    </row>
    <row r="3400" spans="1:23" ht="48" x14ac:dyDescent="0.2">
      <c r="A3400" s="5">
        <f t="shared" si="477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tr">
        <f t="shared" si="478"/>
        <v>True</v>
      </c>
      <c r="I3400" t="e">
        <f t="shared" si="479"/>
        <v>#VALUE!</v>
      </c>
      <c r="J3400" t="e">
        <f t="shared" si="480"/>
        <v>#VALUE!</v>
      </c>
      <c r="K3400" t="s">
        <v>8224</v>
      </c>
      <c r="L3400" t="s">
        <v>8246</v>
      </c>
      <c r="M3400">
        <v>1416589200</v>
      </c>
      <c r="N3400" s="19">
        <f t="shared" si="481"/>
        <v>41964.458333333328</v>
      </c>
      <c r="O3400">
        <v>1414605776</v>
      </c>
      <c r="P3400" s="19">
        <f t="shared" si="482"/>
        <v>41941.50203703704</v>
      </c>
      <c r="Q3400" t="b">
        <v>0</v>
      </c>
      <c r="R3400">
        <v>65</v>
      </c>
      <c r="S3400" t="b">
        <v>1</v>
      </c>
      <c r="T3400" t="s">
        <v>8271</v>
      </c>
      <c r="U3400" s="6">
        <f t="shared" si="483"/>
        <v>68.353846153846149</v>
      </c>
      <c r="V3400" t="str">
        <f t="shared" si="484"/>
        <v>theater</v>
      </c>
      <c r="W3400" t="str">
        <f t="shared" si="485"/>
        <v>plays</v>
      </c>
    </row>
    <row r="3401" spans="1:23" ht="48" x14ac:dyDescent="0.2">
      <c r="A3401" s="5">
        <f t="shared" si="477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tr">
        <f t="shared" si="478"/>
        <v>True</v>
      </c>
      <c r="I3401" t="e">
        <f t="shared" si="479"/>
        <v>#VALUE!</v>
      </c>
      <c r="J3401" t="e">
        <f t="shared" si="480"/>
        <v>#VALUE!</v>
      </c>
      <c r="K3401" t="s">
        <v>8225</v>
      </c>
      <c r="L3401" t="s">
        <v>8247</v>
      </c>
      <c r="M3401">
        <v>1424556325</v>
      </c>
      <c r="N3401" s="19">
        <f t="shared" si="481"/>
        <v>42056.670428240745</v>
      </c>
      <c r="O3401">
        <v>1421964325</v>
      </c>
      <c r="P3401" s="19">
        <f t="shared" si="482"/>
        <v>42026.670428240745</v>
      </c>
      <c r="Q3401" t="b">
        <v>0</v>
      </c>
      <c r="R3401">
        <v>46</v>
      </c>
      <c r="S3401" t="b">
        <v>1</v>
      </c>
      <c r="T3401" t="s">
        <v>8271</v>
      </c>
      <c r="U3401" s="6">
        <f t="shared" si="483"/>
        <v>27.065217391304348</v>
      </c>
      <c r="V3401" t="str">
        <f t="shared" si="484"/>
        <v>theater</v>
      </c>
      <c r="W3401" t="str">
        <f t="shared" si="485"/>
        <v>plays</v>
      </c>
    </row>
    <row r="3402" spans="1:23" ht="48" x14ac:dyDescent="0.2">
      <c r="A3402" s="5">
        <f t="shared" si="477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tr">
        <f t="shared" si="478"/>
        <v>True</v>
      </c>
      <c r="I3402" t="e">
        <f t="shared" si="479"/>
        <v>#VALUE!</v>
      </c>
      <c r="J3402" t="e">
        <f t="shared" si="480"/>
        <v>#VALUE!</v>
      </c>
      <c r="K3402" t="s">
        <v>8224</v>
      </c>
      <c r="L3402" t="s">
        <v>8246</v>
      </c>
      <c r="M3402">
        <v>1409266414</v>
      </c>
      <c r="N3402" s="19">
        <f t="shared" si="481"/>
        <v>41879.703865740739</v>
      </c>
      <c r="O3402">
        <v>1405378414</v>
      </c>
      <c r="P3402" s="19">
        <f t="shared" si="482"/>
        <v>41834.703865740739</v>
      </c>
      <c r="Q3402" t="b">
        <v>0</v>
      </c>
      <c r="R3402">
        <v>85</v>
      </c>
      <c r="S3402" t="b">
        <v>1</v>
      </c>
      <c r="T3402" t="s">
        <v>8271</v>
      </c>
      <c r="U3402" s="6">
        <f t="shared" si="483"/>
        <v>118.12941176470588</v>
      </c>
      <c r="V3402" t="str">
        <f t="shared" si="484"/>
        <v>theater</v>
      </c>
      <c r="W3402" t="str">
        <f t="shared" si="485"/>
        <v>plays</v>
      </c>
    </row>
    <row r="3403" spans="1:23" ht="48" x14ac:dyDescent="0.2">
      <c r="A3403" s="5">
        <f t="shared" si="477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tr">
        <f t="shared" si="478"/>
        <v>True</v>
      </c>
      <c r="I3403" t="e">
        <f t="shared" si="479"/>
        <v>#VALUE!</v>
      </c>
      <c r="J3403" t="e">
        <f t="shared" si="480"/>
        <v>#VALUE!</v>
      </c>
      <c r="K3403" t="s">
        <v>8225</v>
      </c>
      <c r="L3403" t="s">
        <v>8247</v>
      </c>
      <c r="M3403">
        <v>1438968146</v>
      </c>
      <c r="N3403" s="19">
        <f t="shared" si="481"/>
        <v>42223.473912037036</v>
      </c>
      <c r="O3403">
        <v>1436376146</v>
      </c>
      <c r="P3403" s="19">
        <f t="shared" si="482"/>
        <v>42193.473912037036</v>
      </c>
      <c r="Q3403" t="b">
        <v>0</v>
      </c>
      <c r="R3403">
        <v>66</v>
      </c>
      <c r="S3403" t="b">
        <v>1</v>
      </c>
      <c r="T3403" t="s">
        <v>8271</v>
      </c>
      <c r="U3403" s="6">
        <f t="shared" si="483"/>
        <v>44.757575757575758</v>
      </c>
      <c r="V3403" t="str">
        <f t="shared" si="484"/>
        <v>theater</v>
      </c>
      <c r="W3403" t="str">
        <f t="shared" si="485"/>
        <v>plays</v>
      </c>
    </row>
    <row r="3404" spans="1:23" ht="48" x14ac:dyDescent="0.2">
      <c r="A3404" s="5">
        <f t="shared" si="477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tr">
        <f t="shared" si="478"/>
        <v>True</v>
      </c>
      <c r="I3404" t="e">
        <f t="shared" si="479"/>
        <v>#VALUE!</v>
      </c>
      <c r="J3404" t="e">
        <f t="shared" si="480"/>
        <v>#VALUE!</v>
      </c>
      <c r="K3404" t="s">
        <v>8224</v>
      </c>
      <c r="L3404" t="s">
        <v>8246</v>
      </c>
      <c r="M3404">
        <v>1447295460</v>
      </c>
      <c r="N3404" s="19">
        <f t="shared" si="481"/>
        <v>42319.854861111111</v>
      </c>
      <c r="O3404">
        <v>1444747843</v>
      </c>
      <c r="P3404" s="19">
        <f t="shared" si="482"/>
        <v>42290.36855324074</v>
      </c>
      <c r="Q3404" t="b">
        <v>0</v>
      </c>
      <c r="R3404">
        <v>165</v>
      </c>
      <c r="S3404" t="b">
        <v>1</v>
      </c>
      <c r="T3404" t="s">
        <v>8271</v>
      </c>
      <c r="U3404" s="6">
        <f t="shared" si="483"/>
        <v>99.787878787878782</v>
      </c>
      <c r="V3404" t="str">
        <f t="shared" si="484"/>
        <v>theater</v>
      </c>
      <c r="W3404" t="str">
        <f t="shared" si="485"/>
        <v>plays</v>
      </c>
    </row>
    <row r="3405" spans="1:23" ht="48" x14ac:dyDescent="0.2">
      <c r="A3405" s="5">
        <f t="shared" si="477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tr">
        <f t="shared" si="478"/>
        <v>True</v>
      </c>
      <c r="I3405" t="e">
        <f t="shared" si="479"/>
        <v>#VALUE!</v>
      </c>
      <c r="J3405" t="e">
        <f t="shared" si="480"/>
        <v>#VALUE!</v>
      </c>
      <c r="K3405" t="s">
        <v>8225</v>
      </c>
      <c r="L3405" t="s">
        <v>8247</v>
      </c>
      <c r="M3405">
        <v>1435230324</v>
      </c>
      <c r="N3405" s="19">
        <f t="shared" si="481"/>
        <v>42180.212083333332</v>
      </c>
      <c r="O3405">
        <v>1432638324</v>
      </c>
      <c r="P3405" s="19">
        <f t="shared" si="482"/>
        <v>42150.212083333332</v>
      </c>
      <c r="Q3405" t="b">
        <v>0</v>
      </c>
      <c r="R3405">
        <v>17</v>
      </c>
      <c r="S3405" t="b">
        <v>1</v>
      </c>
      <c r="T3405" t="s">
        <v>8271</v>
      </c>
      <c r="U3405" s="6">
        <f t="shared" si="483"/>
        <v>117.64705882352941</v>
      </c>
      <c r="V3405" t="str">
        <f t="shared" si="484"/>
        <v>theater</v>
      </c>
      <c r="W3405" t="str">
        <f t="shared" si="485"/>
        <v>plays</v>
      </c>
    </row>
    <row r="3406" spans="1:23" ht="48" x14ac:dyDescent="0.2">
      <c r="A3406" s="5">
        <f t="shared" si="477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tr">
        <f t="shared" si="478"/>
        <v>True</v>
      </c>
      <c r="I3406" t="e">
        <f t="shared" si="479"/>
        <v>#VALUE!</v>
      </c>
      <c r="J3406" t="e">
        <f t="shared" si="480"/>
        <v>#VALUE!</v>
      </c>
      <c r="K3406" t="s">
        <v>8224</v>
      </c>
      <c r="L3406" t="s">
        <v>8246</v>
      </c>
      <c r="M3406">
        <v>1434542702</v>
      </c>
      <c r="N3406" s="19">
        <f t="shared" si="481"/>
        <v>42172.253495370373</v>
      </c>
      <c r="O3406">
        <v>1432814702</v>
      </c>
      <c r="P3406" s="19">
        <f t="shared" si="482"/>
        <v>42152.253495370373</v>
      </c>
      <c r="Q3406" t="b">
        <v>0</v>
      </c>
      <c r="R3406">
        <v>3</v>
      </c>
      <c r="S3406" t="b">
        <v>1</v>
      </c>
      <c r="T3406" t="s">
        <v>8271</v>
      </c>
      <c r="U3406" s="6">
        <f t="shared" si="483"/>
        <v>203.33333333333334</v>
      </c>
      <c r="V3406" t="str">
        <f t="shared" si="484"/>
        <v>theater</v>
      </c>
      <c r="W3406" t="str">
        <f t="shared" si="485"/>
        <v>plays</v>
      </c>
    </row>
    <row r="3407" spans="1:23" ht="48" x14ac:dyDescent="0.2">
      <c r="A3407" s="5">
        <f t="shared" si="477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tr">
        <f t="shared" si="478"/>
        <v>True</v>
      </c>
      <c r="I3407" t="e">
        <f t="shared" si="479"/>
        <v>#VALUE!</v>
      </c>
      <c r="J3407" t="e">
        <f t="shared" si="480"/>
        <v>#VALUE!</v>
      </c>
      <c r="K3407" t="s">
        <v>8225</v>
      </c>
      <c r="L3407" t="s">
        <v>8247</v>
      </c>
      <c r="M3407">
        <v>1456876740</v>
      </c>
      <c r="N3407" s="19">
        <f t="shared" si="481"/>
        <v>42430.749305555553</v>
      </c>
      <c r="O3407">
        <v>1455063886</v>
      </c>
      <c r="P3407" s="19">
        <f t="shared" si="482"/>
        <v>42409.767199074078</v>
      </c>
      <c r="Q3407" t="b">
        <v>0</v>
      </c>
      <c r="R3407">
        <v>17</v>
      </c>
      <c r="S3407" t="b">
        <v>1</v>
      </c>
      <c r="T3407" t="s">
        <v>8271</v>
      </c>
      <c r="U3407" s="6">
        <f t="shared" si="483"/>
        <v>28.323529411764707</v>
      </c>
      <c r="V3407" t="str">
        <f t="shared" si="484"/>
        <v>theater</v>
      </c>
      <c r="W3407" t="str">
        <f t="shared" si="485"/>
        <v>plays</v>
      </c>
    </row>
    <row r="3408" spans="1:23" ht="32" x14ac:dyDescent="0.2">
      <c r="A3408" s="5">
        <f t="shared" si="477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tr">
        <f t="shared" si="478"/>
        <v>True</v>
      </c>
      <c r="I3408" t="e">
        <f t="shared" si="479"/>
        <v>#VALUE!</v>
      </c>
      <c r="J3408" t="e">
        <f t="shared" si="480"/>
        <v>#VALUE!</v>
      </c>
      <c r="K3408" t="s">
        <v>8224</v>
      </c>
      <c r="L3408" t="s">
        <v>8246</v>
      </c>
      <c r="M3408">
        <v>1405511376</v>
      </c>
      <c r="N3408" s="19">
        <f t="shared" si="481"/>
        <v>41836.242777777778</v>
      </c>
      <c r="O3408">
        <v>1401623376</v>
      </c>
      <c r="P3408" s="19">
        <f t="shared" si="482"/>
        <v>41791.242777777778</v>
      </c>
      <c r="Q3408" t="b">
        <v>0</v>
      </c>
      <c r="R3408">
        <v>91</v>
      </c>
      <c r="S3408" t="b">
        <v>1</v>
      </c>
      <c r="T3408" t="s">
        <v>8271</v>
      </c>
      <c r="U3408" s="6">
        <f t="shared" si="483"/>
        <v>110.23076923076923</v>
      </c>
      <c r="V3408" t="str">
        <f t="shared" si="484"/>
        <v>theater</v>
      </c>
      <c r="W3408" t="str">
        <f t="shared" si="485"/>
        <v>plays</v>
      </c>
    </row>
    <row r="3409" spans="1:23" ht="64" x14ac:dyDescent="0.2">
      <c r="A3409" s="5">
        <f t="shared" si="477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tr">
        <f t="shared" si="478"/>
        <v>True</v>
      </c>
      <c r="I3409" t="e">
        <f t="shared" si="479"/>
        <v>#VALUE!</v>
      </c>
      <c r="J3409" t="e">
        <f t="shared" si="480"/>
        <v>#VALUE!</v>
      </c>
      <c r="K3409" t="s">
        <v>8225</v>
      </c>
      <c r="L3409" t="s">
        <v>8247</v>
      </c>
      <c r="M3409">
        <v>1404641289</v>
      </c>
      <c r="N3409" s="19">
        <f t="shared" si="481"/>
        <v>41826.172326388885</v>
      </c>
      <c r="O3409">
        <v>1402049289</v>
      </c>
      <c r="P3409" s="19">
        <f t="shared" si="482"/>
        <v>41796.172326388885</v>
      </c>
      <c r="Q3409" t="b">
        <v>0</v>
      </c>
      <c r="R3409">
        <v>67</v>
      </c>
      <c r="S3409" t="b">
        <v>1</v>
      </c>
      <c r="T3409" t="s">
        <v>8271</v>
      </c>
      <c r="U3409" s="6">
        <f t="shared" si="483"/>
        <v>31.970149253731343</v>
      </c>
      <c r="V3409" t="str">
        <f t="shared" si="484"/>
        <v>theater</v>
      </c>
      <c r="W3409" t="str">
        <f t="shared" si="485"/>
        <v>plays</v>
      </c>
    </row>
    <row r="3410" spans="1:23" ht="48" x14ac:dyDescent="0.2">
      <c r="A3410" s="5">
        <f t="shared" si="477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tr">
        <f t="shared" si="478"/>
        <v>True</v>
      </c>
      <c r="I3410" t="e">
        <f t="shared" si="479"/>
        <v>#VALUE!</v>
      </c>
      <c r="J3410" t="e">
        <f t="shared" si="480"/>
        <v>#VALUE!</v>
      </c>
      <c r="K3410" t="s">
        <v>8224</v>
      </c>
      <c r="L3410" t="s">
        <v>8246</v>
      </c>
      <c r="M3410">
        <v>1405727304</v>
      </c>
      <c r="N3410" s="19">
        <f t="shared" si="481"/>
        <v>41838.741944444446</v>
      </c>
      <c r="O3410">
        <v>1403135304</v>
      </c>
      <c r="P3410" s="19">
        <f t="shared" si="482"/>
        <v>41808.741944444446</v>
      </c>
      <c r="Q3410" t="b">
        <v>0</v>
      </c>
      <c r="R3410">
        <v>18</v>
      </c>
      <c r="S3410" t="b">
        <v>1</v>
      </c>
      <c r="T3410" t="s">
        <v>8271</v>
      </c>
      <c r="U3410" s="6">
        <f t="shared" si="483"/>
        <v>58.611111111111114</v>
      </c>
      <c r="V3410" t="str">
        <f t="shared" si="484"/>
        <v>theater</v>
      </c>
      <c r="W3410" t="str">
        <f t="shared" si="485"/>
        <v>plays</v>
      </c>
    </row>
    <row r="3411" spans="1:23" ht="48" x14ac:dyDescent="0.2">
      <c r="A3411" s="5">
        <f t="shared" si="477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tr">
        <f t="shared" si="478"/>
        <v>True</v>
      </c>
      <c r="I3411" t="e">
        <f t="shared" si="479"/>
        <v>#VALUE!</v>
      </c>
      <c r="J3411" t="e">
        <f t="shared" si="480"/>
        <v>#VALUE!</v>
      </c>
      <c r="K3411" t="s">
        <v>8225</v>
      </c>
      <c r="L3411" t="s">
        <v>8247</v>
      </c>
      <c r="M3411">
        <v>1469998680</v>
      </c>
      <c r="N3411" s="19">
        <f t="shared" si="481"/>
        <v>42582.623611111107</v>
      </c>
      <c r="O3411">
        <v>1466710358</v>
      </c>
      <c r="P3411" s="19">
        <f t="shared" si="482"/>
        <v>42544.564328703709</v>
      </c>
      <c r="Q3411" t="b">
        <v>0</v>
      </c>
      <c r="R3411">
        <v>21</v>
      </c>
      <c r="S3411" t="b">
        <v>1</v>
      </c>
      <c r="T3411" t="s">
        <v>8271</v>
      </c>
      <c r="U3411" s="6">
        <f t="shared" si="483"/>
        <v>29.428571428571427</v>
      </c>
      <c r="V3411" t="str">
        <f t="shared" si="484"/>
        <v>theater</v>
      </c>
      <c r="W3411" t="str">
        <f t="shared" si="485"/>
        <v>plays</v>
      </c>
    </row>
    <row r="3412" spans="1:23" ht="48" x14ac:dyDescent="0.2">
      <c r="A3412" s="5">
        <f t="shared" si="477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tr">
        <f t="shared" si="478"/>
        <v>True</v>
      </c>
      <c r="I3412" t="e">
        <f t="shared" si="479"/>
        <v>#VALUE!</v>
      </c>
      <c r="J3412" t="e">
        <f t="shared" si="480"/>
        <v>#VALUE!</v>
      </c>
      <c r="K3412" t="s">
        <v>8224</v>
      </c>
      <c r="L3412" t="s">
        <v>8246</v>
      </c>
      <c r="M3412">
        <v>1465196400</v>
      </c>
      <c r="N3412" s="19">
        <f t="shared" si="481"/>
        <v>42527.041666666672</v>
      </c>
      <c r="O3412">
        <v>1462841990</v>
      </c>
      <c r="P3412" s="19">
        <f t="shared" si="482"/>
        <v>42499.791550925926</v>
      </c>
      <c r="Q3412" t="b">
        <v>0</v>
      </c>
      <c r="R3412">
        <v>40</v>
      </c>
      <c r="S3412" t="b">
        <v>1</v>
      </c>
      <c r="T3412" t="s">
        <v>8271</v>
      </c>
      <c r="U3412" s="6">
        <f t="shared" si="483"/>
        <v>81.375</v>
      </c>
      <c r="V3412" t="str">
        <f t="shared" si="484"/>
        <v>theater</v>
      </c>
      <c r="W3412" t="str">
        <f t="shared" si="485"/>
        <v>plays</v>
      </c>
    </row>
    <row r="3413" spans="1:23" ht="48" x14ac:dyDescent="0.2">
      <c r="A3413" s="5">
        <f t="shared" si="477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tr">
        <f t="shared" si="478"/>
        <v>True</v>
      </c>
      <c r="I3413" t="e">
        <f t="shared" si="479"/>
        <v>#VALUE!</v>
      </c>
      <c r="J3413" t="e">
        <f t="shared" si="480"/>
        <v>#VALUE!</v>
      </c>
      <c r="K3413" t="s">
        <v>8224</v>
      </c>
      <c r="L3413" t="s">
        <v>8246</v>
      </c>
      <c r="M3413">
        <v>1444264372</v>
      </c>
      <c r="N3413" s="19">
        <f t="shared" si="481"/>
        <v>42284.772824074069</v>
      </c>
      <c r="O3413">
        <v>1442536372</v>
      </c>
      <c r="P3413" s="19">
        <f t="shared" si="482"/>
        <v>42264.772824074069</v>
      </c>
      <c r="Q3413" t="b">
        <v>0</v>
      </c>
      <c r="R3413">
        <v>78</v>
      </c>
      <c r="S3413" t="b">
        <v>1</v>
      </c>
      <c r="T3413" t="s">
        <v>8271</v>
      </c>
      <c r="U3413" s="6">
        <f t="shared" si="483"/>
        <v>199.16666666666666</v>
      </c>
      <c r="V3413" t="str">
        <f t="shared" si="484"/>
        <v>theater</v>
      </c>
      <c r="W3413" t="str">
        <f t="shared" si="485"/>
        <v>plays</v>
      </c>
    </row>
    <row r="3414" spans="1:23" ht="48" x14ac:dyDescent="0.2">
      <c r="A3414" s="5">
        <f t="shared" si="477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tr">
        <f t="shared" si="478"/>
        <v>True</v>
      </c>
      <c r="I3414" t="e">
        <f t="shared" si="479"/>
        <v>#VALUE!</v>
      </c>
      <c r="J3414" t="e">
        <f t="shared" si="480"/>
        <v>#VALUE!</v>
      </c>
      <c r="K3414" t="s">
        <v>8225</v>
      </c>
      <c r="L3414" t="s">
        <v>8247</v>
      </c>
      <c r="M3414">
        <v>1411858862</v>
      </c>
      <c r="N3414" s="19">
        <f t="shared" si="481"/>
        <v>41909.709050925929</v>
      </c>
      <c r="O3414">
        <v>1409266862</v>
      </c>
      <c r="P3414" s="19">
        <f t="shared" si="482"/>
        <v>41879.709050925929</v>
      </c>
      <c r="Q3414" t="b">
        <v>0</v>
      </c>
      <c r="R3414">
        <v>26</v>
      </c>
      <c r="S3414" t="b">
        <v>1</v>
      </c>
      <c r="T3414" t="s">
        <v>8271</v>
      </c>
      <c r="U3414" s="6">
        <f t="shared" si="483"/>
        <v>115.38461538461539</v>
      </c>
      <c r="V3414" t="str">
        <f t="shared" si="484"/>
        <v>theater</v>
      </c>
      <c r="W3414" t="str">
        <f t="shared" si="485"/>
        <v>plays</v>
      </c>
    </row>
    <row r="3415" spans="1:23" ht="48" x14ac:dyDescent="0.2">
      <c r="A3415" s="5">
        <f t="shared" si="477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tr">
        <f t="shared" si="478"/>
        <v>True</v>
      </c>
      <c r="I3415" t="e">
        <f t="shared" si="479"/>
        <v>#VALUE!</v>
      </c>
      <c r="J3415" t="e">
        <f t="shared" si="480"/>
        <v>#VALUE!</v>
      </c>
      <c r="K3415" t="s">
        <v>8224</v>
      </c>
      <c r="L3415" t="s">
        <v>8246</v>
      </c>
      <c r="M3415">
        <v>1425099540</v>
      </c>
      <c r="N3415" s="19">
        <f t="shared" si="481"/>
        <v>42062.957638888889</v>
      </c>
      <c r="O3415">
        <v>1424280938</v>
      </c>
      <c r="P3415" s="19">
        <f t="shared" si="482"/>
        <v>42053.483078703706</v>
      </c>
      <c r="Q3415" t="b">
        <v>0</v>
      </c>
      <c r="R3415">
        <v>14</v>
      </c>
      <c r="S3415" t="b">
        <v>1</v>
      </c>
      <c r="T3415" t="s">
        <v>8271</v>
      </c>
      <c r="U3415" s="6">
        <f t="shared" si="483"/>
        <v>46.428571428571431</v>
      </c>
      <c r="V3415" t="str">
        <f t="shared" si="484"/>
        <v>theater</v>
      </c>
      <c r="W3415" t="str">
        <f t="shared" si="485"/>
        <v>plays</v>
      </c>
    </row>
    <row r="3416" spans="1:23" ht="48" x14ac:dyDescent="0.2">
      <c r="A3416" s="5">
        <f t="shared" si="477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tr">
        <f t="shared" si="478"/>
        <v>True</v>
      </c>
      <c r="I3416" t="e">
        <f t="shared" si="479"/>
        <v>#VALUE!</v>
      </c>
      <c r="J3416" t="e">
        <f t="shared" si="480"/>
        <v>#VALUE!</v>
      </c>
      <c r="K3416" t="s">
        <v>8224</v>
      </c>
      <c r="L3416" t="s">
        <v>8246</v>
      </c>
      <c r="M3416">
        <v>1480579140</v>
      </c>
      <c r="N3416" s="19">
        <f t="shared" si="481"/>
        <v>42705.082638888889</v>
      </c>
      <c r="O3416">
        <v>1478030325</v>
      </c>
      <c r="P3416" s="19">
        <f t="shared" si="482"/>
        <v>42675.582465277781</v>
      </c>
      <c r="Q3416" t="b">
        <v>0</v>
      </c>
      <c r="R3416">
        <v>44</v>
      </c>
      <c r="S3416" t="b">
        <v>1</v>
      </c>
      <c r="T3416" t="s">
        <v>8271</v>
      </c>
      <c r="U3416" s="6">
        <f t="shared" si="483"/>
        <v>70.568181818181813</v>
      </c>
      <c r="V3416" t="str">
        <f t="shared" si="484"/>
        <v>theater</v>
      </c>
      <c r="W3416" t="str">
        <f t="shared" si="485"/>
        <v>plays</v>
      </c>
    </row>
    <row r="3417" spans="1:23" ht="32" x14ac:dyDescent="0.2">
      <c r="A3417" s="5">
        <f t="shared" si="477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tr">
        <f t="shared" si="478"/>
        <v>True</v>
      </c>
      <c r="I3417" t="e">
        <f t="shared" si="479"/>
        <v>#VALUE!</v>
      </c>
      <c r="J3417" t="e">
        <f t="shared" si="480"/>
        <v>#VALUE!</v>
      </c>
      <c r="K3417" t="s">
        <v>8224</v>
      </c>
      <c r="L3417" t="s">
        <v>8246</v>
      </c>
      <c r="M3417">
        <v>1460935800</v>
      </c>
      <c r="N3417" s="19">
        <f t="shared" si="481"/>
        <v>42477.729166666672</v>
      </c>
      <c r="O3417">
        <v>1459999656</v>
      </c>
      <c r="P3417" s="19">
        <f t="shared" si="482"/>
        <v>42466.894166666665</v>
      </c>
      <c r="Q3417" t="b">
        <v>0</v>
      </c>
      <c r="R3417">
        <v>9</v>
      </c>
      <c r="S3417" t="b">
        <v>1</v>
      </c>
      <c r="T3417" t="s">
        <v>8271</v>
      </c>
      <c r="U3417" s="6">
        <f t="shared" si="483"/>
        <v>22.222222222222221</v>
      </c>
      <c r="V3417" t="str">
        <f t="shared" si="484"/>
        <v>theater</v>
      </c>
      <c r="W3417" t="str">
        <f t="shared" si="485"/>
        <v>plays</v>
      </c>
    </row>
    <row r="3418" spans="1:23" ht="48" x14ac:dyDescent="0.2">
      <c r="A3418" s="5">
        <f t="shared" si="477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tr">
        <f t="shared" si="478"/>
        <v>True</v>
      </c>
      <c r="I3418" t="e">
        <f t="shared" si="479"/>
        <v>#VALUE!</v>
      </c>
      <c r="J3418" t="e">
        <f t="shared" si="480"/>
        <v>#VALUE!</v>
      </c>
      <c r="K3418" t="s">
        <v>8225</v>
      </c>
      <c r="L3418" t="s">
        <v>8247</v>
      </c>
      <c r="M3418">
        <v>1429813800</v>
      </c>
      <c r="N3418" s="19">
        <f t="shared" si="481"/>
        <v>42117.520833333328</v>
      </c>
      <c r="O3418">
        <v>1427363645</v>
      </c>
      <c r="P3418" s="19">
        <f t="shared" si="482"/>
        <v>42089.162557870368</v>
      </c>
      <c r="Q3418" t="b">
        <v>0</v>
      </c>
      <c r="R3418">
        <v>30</v>
      </c>
      <c r="S3418" t="b">
        <v>1</v>
      </c>
      <c r="T3418" t="s">
        <v>8271</v>
      </c>
      <c r="U3418" s="6">
        <f t="shared" si="483"/>
        <v>159.46666666666667</v>
      </c>
      <c r="V3418" t="str">
        <f t="shared" si="484"/>
        <v>theater</v>
      </c>
      <c r="W3418" t="str">
        <f t="shared" si="485"/>
        <v>plays</v>
      </c>
    </row>
    <row r="3419" spans="1:23" ht="48" x14ac:dyDescent="0.2">
      <c r="A3419" s="5">
        <f t="shared" si="477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tr">
        <f t="shared" si="478"/>
        <v>True</v>
      </c>
      <c r="I3419" t="e">
        <f t="shared" si="479"/>
        <v>#VALUE!</v>
      </c>
      <c r="J3419" t="e">
        <f t="shared" si="480"/>
        <v>#VALUE!</v>
      </c>
      <c r="K3419" t="s">
        <v>8224</v>
      </c>
      <c r="L3419" t="s">
        <v>8246</v>
      </c>
      <c r="M3419">
        <v>1414284180</v>
      </c>
      <c r="N3419" s="19">
        <f t="shared" si="481"/>
        <v>41937.779861111114</v>
      </c>
      <c r="O3419">
        <v>1410558948</v>
      </c>
      <c r="P3419" s="19">
        <f t="shared" si="482"/>
        <v>41894.66375</v>
      </c>
      <c r="Q3419" t="b">
        <v>0</v>
      </c>
      <c r="R3419">
        <v>45</v>
      </c>
      <c r="S3419" t="b">
        <v>1</v>
      </c>
      <c r="T3419" t="s">
        <v>8271</v>
      </c>
      <c r="U3419" s="6">
        <f t="shared" si="483"/>
        <v>37.777999999999999</v>
      </c>
      <c r="V3419" t="str">
        <f t="shared" si="484"/>
        <v>theater</v>
      </c>
      <c r="W3419" t="str">
        <f t="shared" si="485"/>
        <v>plays</v>
      </c>
    </row>
    <row r="3420" spans="1:23" ht="48" x14ac:dyDescent="0.2">
      <c r="A3420" s="5">
        <f t="shared" si="477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tr">
        <f t="shared" si="478"/>
        <v>True</v>
      </c>
      <c r="I3420" t="e">
        <f t="shared" si="479"/>
        <v>#VALUE!</v>
      </c>
      <c r="J3420" t="e">
        <f t="shared" si="480"/>
        <v>#VALUE!</v>
      </c>
      <c r="K3420" t="s">
        <v>8224</v>
      </c>
      <c r="L3420" t="s">
        <v>8246</v>
      </c>
      <c r="M3420">
        <v>1400875307</v>
      </c>
      <c r="N3420" s="19">
        <f t="shared" si="481"/>
        <v>41782.58457175926</v>
      </c>
      <c r="O3420">
        <v>1398283307</v>
      </c>
      <c r="P3420" s="19">
        <f t="shared" si="482"/>
        <v>41752.58457175926</v>
      </c>
      <c r="Q3420" t="b">
        <v>0</v>
      </c>
      <c r="R3420">
        <v>56</v>
      </c>
      <c r="S3420" t="b">
        <v>1</v>
      </c>
      <c r="T3420" t="s">
        <v>8271</v>
      </c>
      <c r="U3420" s="6">
        <f t="shared" si="483"/>
        <v>72.053571428571431</v>
      </c>
      <c r="V3420" t="str">
        <f t="shared" si="484"/>
        <v>theater</v>
      </c>
      <c r="W3420" t="str">
        <f t="shared" si="485"/>
        <v>plays</v>
      </c>
    </row>
    <row r="3421" spans="1:23" ht="64" x14ac:dyDescent="0.2">
      <c r="A3421" s="5">
        <f t="shared" si="477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tr">
        <f t="shared" si="478"/>
        <v>True</v>
      </c>
      <c r="I3421" t="e">
        <f t="shared" si="479"/>
        <v>#VALUE!</v>
      </c>
      <c r="J3421" t="e">
        <f t="shared" si="480"/>
        <v>#VALUE!</v>
      </c>
      <c r="K3421" t="s">
        <v>8241</v>
      </c>
      <c r="L3421" t="s">
        <v>8249</v>
      </c>
      <c r="M3421">
        <v>1459978200</v>
      </c>
      <c r="N3421" s="19">
        <f t="shared" si="481"/>
        <v>42466.645833333328</v>
      </c>
      <c r="O3421">
        <v>1458416585</v>
      </c>
      <c r="P3421" s="19">
        <f t="shared" si="482"/>
        <v>42448.571585648147</v>
      </c>
      <c r="Q3421" t="b">
        <v>0</v>
      </c>
      <c r="R3421">
        <v>46</v>
      </c>
      <c r="S3421" t="b">
        <v>1</v>
      </c>
      <c r="T3421" t="s">
        <v>8271</v>
      </c>
      <c r="U3421" s="6">
        <f t="shared" si="483"/>
        <v>63.695652173913047</v>
      </c>
      <c r="V3421" t="str">
        <f t="shared" si="484"/>
        <v>theater</v>
      </c>
      <c r="W3421" t="str">
        <f t="shared" si="485"/>
        <v>plays</v>
      </c>
    </row>
    <row r="3422" spans="1:23" ht="48" x14ac:dyDescent="0.2">
      <c r="A3422" s="5">
        <f t="shared" si="477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tr">
        <f t="shared" si="478"/>
        <v>True</v>
      </c>
      <c r="I3422" t="e">
        <f t="shared" si="479"/>
        <v>#VALUE!</v>
      </c>
      <c r="J3422" t="e">
        <f t="shared" si="480"/>
        <v>#VALUE!</v>
      </c>
      <c r="K3422" t="s">
        <v>8225</v>
      </c>
      <c r="L3422" t="s">
        <v>8247</v>
      </c>
      <c r="M3422">
        <v>1455408000</v>
      </c>
      <c r="N3422" s="19">
        <f t="shared" si="481"/>
        <v>42413.75</v>
      </c>
      <c r="O3422">
        <v>1454638202</v>
      </c>
      <c r="P3422" s="19">
        <f t="shared" si="482"/>
        <v>42404.840300925927</v>
      </c>
      <c r="Q3422" t="b">
        <v>0</v>
      </c>
      <c r="R3422">
        <v>34</v>
      </c>
      <c r="S3422" t="b">
        <v>1</v>
      </c>
      <c r="T3422" t="s">
        <v>8271</v>
      </c>
      <c r="U3422" s="6">
        <f t="shared" si="483"/>
        <v>28.411764705882351</v>
      </c>
      <c r="V3422" t="str">
        <f t="shared" si="484"/>
        <v>theater</v>
      </c>
      <c r="W3422" t="str">
        <f t="shared" si="485"/>
        <v>plays</v>
      </c>
    </row>
    <row r="3423" spans="1:23" ht="48" x14ac:dyDescent="0.2">
      <c r="A3423" s="5">
        <f t="shared" si="477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tr">
        <f t="shared" si="478"/>
        <v>True</v>
      </c>
      <c r="I3423" t="e">
        <f t="shared" si="479"/>
        <v>#VALUE!</v>
      </c>
      <c r="J3423" t="e">
        <f t="shared" si="480"/>
        <v>#VALUE!</v>
      </c>
      <c r="K3423" t="s">
        <v>8224</v>
      </c>
      <c r="L3423" t="s">
        <v>8246</v>
      </c>
      <c r="M3423">
        <v>1425495563</v>
      </c>
      <c r="N3423" s="19">
        <f t="shared" si="481"/>
        <v>42067.541238425925</v>
      </c>
      <c r="O3423">
        <v>1422903563</v>
      </c>
      <c r="P3423" s="19">
        <f t="shared" si="482"/>
        <v>42037.541238425925</v>
      </c>
      <c r="Q3423" t="b">
        <v>0</v>
      </c>
      <c r="R3423">
        <v>98</v>
      </c>
      <c r="S3423" t="b">
        <v>1</v>
      </c>
      <c r="T3423" t="s">
        <v>8271</v>
      </c>
      <c r="U3423" s="6">
        <f t="shared" si="483"/>
        <v>103.21428571428571</v>
      </c>
      <c r="V3423" t="str">
        <f t="shared" si="484"/>
        <v>theater</v>
      </c>
      <c r="W3423" t="str">
        <f t="shared" si="485"/>
        <v>plays</v>
      </c>
    </row>
    <row r="3424" spans="1:23" ht="48" x14ac:dyDescent="0.2">
      <c r="A3424" s="5">
        <f t="shared" si="477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tr">
        <f t="shared" si="478"/>
        <v>True</v>
      </c>
      <c r="I3424" t="e">
        <f t="shared" si="479"/>
        <v>#VALUE!</v>
      </c>
      <c r="J3424" t="e">
        <f t="shared" si="480"/>
        <v>#VALUE!</v>
      </c>
      <c r="K3424" t="s">
        <v>8225</v>
      </c>
      <c r="L3424" t="s">
        <v>8247</v>
      </c>
      <c r="M3424">
        <v>1450051200</v>
      </c>
      <c r="N3424" s="19">
        <f t="shared" si="481"/>
        <v>42351.75</v>
      </c>
      <c r="O3424">
        <v>1447594176</v>
      </c>
      <c r="P3424" s="19">
        <f t="shared" si="482"/>
        <v>42323.312222222223</v>
      </c>
      <c r="Q3424" t="b">
        <v>0</v>
      </c>
      <c r="R3424">
        <v>46</v>
      </c>
      <c r="S3424" t="b">
        <v>1</v>
      </c>
      <c r="T3424" t="s">
        <v>8271</v>
      </c>
      <c r="U3424" s="6">
        <f t="shared" si="483"/>
        <v>71.152173913043484</v>
      </c>
      <c r="V3424" t="str">
        <f t="shared" si="484"/>
        <v>theater</v>
      </c>
      <c r="W3424" t="str">
        <f t="shared" si="485"/>
        <v>plays</v>
      </c>
    </row>
    <row r="3425" spans="1:23" ht="48" x14ac:dyDescent="0.2">
      <c r="A3425" s="5">
        <f t="shared" si="477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tr">
        <f t="shared" si="478"/>
        <v>True</v>
      </c>
      <c r="I3425" t="e">
        <f t="shared" si="479"/>
        <v>#VALUE!</v>
      </c>
      <c r="J3425" t="e">
        <f t="shared" si="480"/>
        <v>#VALUE!</v>
      </c>
      <c r="K3425" t="s">
        <v>8224</v>
      </c>
      <c r="L3425" t="s">
        <v>8246</v>
      </c>
      <c r="M3425">
        <v>1429912341</v>
      </c>
      <c r="N3425" s="19">
        <f t="shared" si="481"/>
        <v>42118.661354166667</v>
      </c>
      <c r="O3425">
        <v>1427320341</v>
      </c>
      <c r="P3425" s="19">
        <f t="shared" si="482"/>
        <v>42088.661354166667</v>
      </c>
      <c r="Q3425" t="b">
        <v>0</v>
      </c>
      <c r="R3425">
        <v>10</v>
      </c>
      <c r="S3425" t="b">
        <v>1</v>
      </c>
      <c r="T3425" t="s">
        <v>8271</v>
      </c>
      <c r="U3425" s="6">
        <f t="shared" si="483"/>
        <v>35</v>
      </c>
      <c r="V3425" t="str">
        <f t="shared" si="484"/>
        <v>theater</v>
      </c>
      <c r="W3425" t="str">
        <f t="shared" si="485"/>
        <v>plays</v>
      </c>
    </row>
    <row r="3426" spans="1:23" ht="48" x14ac:dyDescent="0.2">
      <c r="A3426" s="5">
        <f t="shared" si="477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tr">
        <f t="shared" si="478"/>
        <v>True</v>
      </c>
      <c r="I3426" t="e">
        <f t="shared" si="479"/>
        <v>#VALUE!</v>
      </c>
      <c r="J3426" t="e">
        <f t="shared" si="480"/>
        <v>#VALUE!</v>
      </c>
      <c r="K3426" t="s">
        <v>8224</v>
      </c>
      <c r="L3426" t="s">
        <v>8246</v>
      </c>
      <c r="M3426">
        <v>1423119540</v>
      </c>
      <c r="N3426" s="19">
        <f t="shared" si="481"/>
        <v>42040.040972222225</v>
      </c>
      <c r="O3426">
        <v>1421252084</v>
      </c>
      <c r="P3426" s="19">
        <f t="shared" si="482"/>
        <v>42018.426898148144</v>
      </c>
      <c r="Q3426" t="b">
        <v>0</v>
      </c>
      <c r="R3426">
        <v>76</v>
      </c>
      <c r="S3426" t="b">
        <v>1</v>
      </c>
      <c r="T3426" t="s">
        <v>8271</v>
      </c>
      <c r="U3426" s="6">
        <f t="shared" si="483"/>
        <v>81.776315789473685</v>
      </c>
      <c r="V3426" t="str">
        <f t="shared" si="484"/>
        <v>theater</v>
      </c>
      <c r="W3426" t="str">
        <f t="shared" si="485"/>
        <v>plays</v>
      </c>
    </row>
    <row r="3427" spans="1:23" ht="48" x14ac:dyDescent="0.2">
      <c r="A3427" s="5">
        <f t="shared" si="477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tr">
        <f t="shared" si="478"/>
        <v>True</v>
      </c>
      <c r="I3427" t="e">
        <f t="shared" si="479"/>
        <v>#VALUE!</v>
      </c>
      <c r="J3427" t="e">
        <f t="shared" si="480"/>
        <v>#VALUE!</v>
      </c>
      <c r="K3427" t="s">
        <v>8224</v>
      </c>
      <c r="L3427" t="s">
        <v>8246</v>
      </c>
      <c r="M3427">
        <v>1412434136</v>
      </c>
      <c r="N3427" s="19">
        <f t="shared" si="481"/>
        <v>41916.367314814815</v>
      </c>
      <c r="O3427">
        <v>1409669336</v>
      </c>
      <c r="P3427" s="19">
        <f t="shared" si="482"/>
        <v>41884.367314814815</v>
      </c>
      <c r="Q3427" t="b">
        <v>0</v>
      </c>
      <c r="R3427">
        <v>104</v>
      </c>
      <c r="S3427" t="b">
        <v>1</v>
      </c>
      <c r="T3427" t="s">
        <v>8271</v>
      </c>
      <c r="U3427" s="6">
        <f t="shared" si="483"/>
        <v>297.02980769230766</v>
      </c>
      <c r="V3427" t="str">
        <f t="shared" si="484"/>
        <v>theater</v>
      </c>
      <c r="W3427" t="str">
        <f t="shared" si="485"/>
        <v>plays</v>
      </c>
    </row>
    <row r="3428" spans="1:23" ht="48" x14ac:dyDescent="0.2">
      <c r="A3428" s="5">
        <f t="shared" si="477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tr">
        <f t="shared" si="478"/>
        <v>True</v>
      </c>
      <c r="I3428" t="e">
        <f t="shared" si="479"/>
        <v>#VALUE!</v>
      </c>
      <c r="J3428" t="e">
        <f t="shared" si="480"/>
        <v>#VALUE!</v>
      </c>
      <c r="K3428" t="s">
        <v>8224</v>
      </c>
      <c r="L3428" t="s">
        <v>8246</v>
      </c>
      <c r="M3428">
        <v>1411264800</v>
      </c>
      <c r="N3428" s="19">
        <f t="shared" si="481"/>
        <v>41902.833333333336</v>
      </c>
      <c r="O3428">
        <v>1409620903</v>
      </c>
      <c r="P3428" s="19">
        <f t="shared" si="482"/>
        <v>41883.806747685187</v>
      </c>
      <c r="Q3428" t="b">
        <v>0</v>
      </c>
      <c r="R3428">
        <v>87</v>
      </c>
      <c r="S3428" t="b">
        <v>1</v>
      </c>
      <c r="T3428" t="s">
        <v>8271</v>
      </c>
      <c r="U3428" s="6">
        <f t="shared" si="483"/>
        <v>46.609195402298852</v>
      </c>
      <c r="V3428" t="str">
        <f t="shared" si="484"/>
        <v>theater</v>
      </c>
      <c r="W3428" t="str">
        <f t="shared" si="485"/>
        <v>plays</v>
      </c>
    </row>
    <row r="3429" spans="1:23" ht="48" x14ac:dyDescent="0.2">
      <c r="A3429" s="5">
        <f t="shared" si="477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tr">
        <f t="shared" si="478"/>
        <v>True</v>
      </c>
      <c r="I3429" t="e">
        <f t="shared" si="479"/>
        <v>#VALUE!</v>
      </c>
      <c r="J3429" t="e">
        <f t="shared" si="480"/>
        <v>#VALUE!</v>
      </c>
      <c r="K3429" t="s">
        <v>8225</v>
      </c>
      <c r="L3429" t="s">
        <v>8247</v>
      </c>
      <c r="M3429">
        <v>1404314952</v>
      </c>
      <c r="N3429" s="19">
        <f t="shared" si="481"/>
        <v>41822.395277777774</v>
      </c>
      <c r="O3429">
        <v>1401722952</v>
      </c>
      <c r="P3429" s="19">
        <f t="shared" si="482"/>
        <v>41792.395277777774</v>
      </c>
      <c r="Q3429" t="b">
        <v>0</v>
      </c>
      <c r="R3429">
        <v>29</v>
      </c>
      <c r="S3429" t="b">
        <v>1</v>
      </c>
      <c r="T3429" t="s">
        <v>8271</v>
      </c>
      <c r="U3429" s="6">
        <f t="shared" si="483"/>
        <v>51.724137931034484</v>
      </c>
      <c r="V3429" t="str">
        <f t="shared" si="484"/>
        <v>theater</v>
      </c>
      <c r="W3429" t="str">
        <f t="shared" si="485"/>
        <v>plays</v>
      </c>
    </row>
    <row r="3430" spans="1:23" ht="48" x14ac:dyDescent="0.2">
      <c r="A3430" s="5">
        <f t="shared" si="477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tr">
        <f t="shared" si="478"/>
        <v>True</v>
      </c>
      <c r="I3430" t="e">
        <f t="shared" si="479"/>
        <v>#VALUE!</v>
      </c>
      <c r="J3430" t="e">
        <f t="shared" si="480"/>
        <v>#VALUE!</v>
      </c>
      <c r="K3430" t="s">
        <v>8225</v>
      </c>
      <c r="L3430" t="s">
        <v>8247</v>
      </c>
      <c r="M3430">
        <v>1425142800</v>
      </c>
      <c r="N3430" s="19">
        <f t="shared" si="481"/>
        <v>42063.458333333328</v>
      </c>
      <c r="O3430">
        <v>1422983847</v>
      </c>
      <c r="P3430" s="19">
        <f t="shared" si="482"/>
        <v>42038.470451388886</v>
      </c>
      <c r="Q3430" t="b">
        <v>0</v>
      </c>
      <c r="R3430">
        <v>51</v>
      </c>
      <c r="S3430" t="b">
        <v>1</v>
      </c>
      <c r="T3430" t="s">
        <v>8271</v>
      </c>
      <c r="U3430" s="6">
        <f t="shared" si="483"/>
        <v>40.294117647058826</v>
      </c>
      <c r="V3430" t="str">
        <f t="shared" si="484"/>
        <v>theater</v>
      </c>
      <c r="W3430" t="str">
        <f t="shared" si="485"/>
        <v>plays</v>
      </c>
    </row>
    <row r="3431" spans="1:23" ht="48" x14ac:dyDescent="0.2">
      <c r="A3431" s="5">
        <f t="shared" si="477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tr">
        <f t="shared" si="478"/>
        <v>True</v>
      </c>
      <c r="I3431" t="e">
        <f t="shared" si="479"/>
        <v>#VALUE!</v>
      </c>
      <c r="J3431" t="e">
        <f t="shared" si="480"/>
        <v>#VALUE!</v>
      </c>
      <c r="K3431" t="s">
        <v>8225</v>
      </c>
      <c r="L3431" t="s">
        <v>8247</v>
      </c>
      <c r="M3431">
        <v>1478046661</v>
      </c>
      <c r="N3431" s="19">
        <f t="shared" si="481"/>
        <v>42675.771539351852</v>
      </c>
      <c r="O3431">
        <v>1476837061</v>
      </c>
      <c r="P3431" s="19">
        <f t="shared" si="482"/>
        <v>42661.771539351852</v>
      </c>
      <c r="Q3431" t="b">
        <v>0</v>
      </c>
      <c r="R3431">
        <v>12</v>
      </c>
      <c r="S3431" t="b">
        <v>1</v>
      </c>
      <c r="T3431" t="s">
        <v>8271</v>
      </c>
      <c r="U3431" s="6">
        <f t="shared" si="483"/>
        <v>16.25</v>
      </c>
      <c r="V3431" t="str">
        <f t="shared" si="484"/>
        <v>theater</v>
      </c>
      <c r="W3431" t="str">
        <f t="shared" si="485"/>
        <v>plays</v>
      </c>
    </row>
    <row r="3432" spans="1:23" ht="48" x14ac:dyDescent="0.2">
      <c r="A3432" s="5">
        <f t="shared" si="477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tr">
        <f t="shared" si="478"/>
        <v>True</v>
      </c>
      <c r="I3432" t="e">
        <f t="shared" si="479"/>
        <v>#VALUE!</v>
      </c>
      <c r="J3432" t="e">
        <f t="shared" si="480"/>
        <v>#VALUE!</v>
      </c>
      <c r="K3432" t="s">
        <v>8225</v>
      </c>
      <c r="L3432" t="s">
        <v>8247</v>
      </c>
      <c r="M3432">
        <v>1406760101</v>
      </c>
      <c r="N3432" s="19">
        <f t="shared" si="481"/>
        <v>41850.695613425924</v>
      </c>
      <c r="O3432">
        <v>1404168101</v>
      </c>
      <c r="P3432" s="19">
        <f t="shared" si="482"/>
        <v>41820.695613425924</v>
      </c>
      <c r="Q3432" t="b">
        <v>0</v>
      </c>
      <c r="R3432">
        <v>72</v>
      </c>
      <c r="S3432" t="b">
        <v>1</v>
      </c>
      <c r="T3432" t="s">
        <v>8271</v>
      </c>
      <c r="U3432" s="6">
        <f t="shared" si="483"/>
        <v>30.152638888888887</v>
      </c>
      <c r="V3432" t="str">
        <f t="shared" si="484"/>
        <v>theater</v>
      </c>
      <c r="W3432" t="str">
        <f t="shared" si="485"/>
        <v>plays</v>
      </c>
    </row>
    <row r="3433" spans="1:23" ht="48" x14ac:dyDescent="0.2">
      <c r="A3433" s="5">
        <f t="shared" si="477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tr">
        <f t="shared" si="478"/>
        <v>True</v>
      </c>
      <c r="I3433" t="e">
        <f t="shared" si="479"/>
        <v>#VALUE!</v>
      </c>
      <c r="J3433" t="e">
        <f t="shared" si="480"/>
        <v>#VALUE!</v>
      </c>
      <c r="K3433" t="s">
        <v>8224</v>
      </c>
      <c r="L3433" t="s">
        <v>8246</v>
      </c>
      <c r="M3433">
        <v>1408383153</v>
      </c>
      <c r="N3433" s="19">
        <f t="shared" si="481"/>
        <v>41869.480937500004</v>
      </c>
      <c r="O3433">
        <v>1405791153</v>
      </c>
      <c r="P3433" s="19">
        <f t="shared" si="482"/>
        <v>41839.480937500004</v>
      </c>
      <c r="Q3433" t="b">
        <v>0</v>
      </c>
      <c r="R3433">
        <v>21</v>
      </c>
      <c r="S3433" t="b">
        <v>1</v>
      </c>
      <c r="T3433" t="s">
        <v>8271</v>
      </c>
      <c r="U3433" s="6">
        <f t="shared" si="483"/>
        <v>95.238095238095241</v>
      </c>
      <c r="V3433" t="str">
        <f t="shared" si="484"/>
        <v>theater</v>
      </c>
      <c r="W3433" t="str">
        <f t="shared" si="485"/>
        <v>plays</v>
      </c>
    </row>
    <row r="3434" spans="1:23" ht="48" x14ac:dyDescent="0.2">
      <c r="A3434" s="5">
        <f t="shared" si="477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tr">
        <f t="shared" si="478"/>
        <v>True</v>
      </c>
      <c r="I3434" t="e">
        <f t="shared" si="479"/>
        <v>#VALUE!</v>
      </c>
      <c r="J3434" t="e">
        <f t="shared" si="480"/>
        <v>#VALUE!</v>
      </c>
      <c r="K3434" t="s">
        <v>8224</v>
      </c>
      <c r="L3434" t="s">
        <v>8246</v>
      </c>
      <c r="M3434">
        <v>1454709600</v>
      </c>
      <c r="N3434" s="19">
        <f t="shared" si="481"/>
        <v>42405.666666666672</v>
      </c>
      <c r="O3434">
        <v>1452520614</v>
      </c>
      <c r="P3434" s="19">
        <f t="shared" si="482"/>
        <v>42380.331180555557</v>
      </c>
      <c r="Q3434" t="b">
        <v>0</v>
      </c>
      <c r="R3434">
        <v>42</v>
      </c>
      <c r="S3434" t="b">
        <v>1</v>
      </c>
      <c r="T3434" t="s">
        <v>8271</v>
      </c>
      <c r="U3434" s="6">
        <f t="shared" si="483"/>
        <v>52.214285714285715</v>
      </c>
      <c r="V3434" t="str">
        <f t="shared" si="484"/>
        <v>theater</v>
      </c>
      <c r="W3434" t="str">
        <f t="shared" si="485"/>
        <v>plays</v>
      </c>
    </row>
    <row r="3435" spans="1:23" ht="48" x14ac:dyDescent="0.2">
      <c r="A3435" s="5">
        <f t="shared" si="477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tr">
        <f t="shared" si="478"/>
        <v>True</v>
      </c>
      <c r="I3435" t="e">
        <f t="shared" si="479"/>
        <v>#VALUE!</v>
      </c>
      <c r="J3435" t="e">
        <f t="shared" si="480"/>
        <v>#VALUE!</v>
      </c>
      <c r="K3435" t="s">
        <v>8224</v>
      </c>
      <c r="L3435" t="s">
        <v>8246</v>
      </c>
      <c r="M3435">
        <v>1402974000</v>
      </c>
      <c r="N3435" s="19">
        <f t="shared" si="481"/>
        <v>41806.875</v>
      </c>
      <c r="O3435">
        <v>1400290255</v>
      </c>
      <c r="P3435" s="19">
        <f t="shared" si="482"/>
        <v>41775.813136574077</v>
      </c>
      <c r="Q3435" t="b">
        <v>0</v>
      </c>
      <c r="R3435">
        <v>71</v>
      </c>
      <c r="S3435" t="b">
        <v>1</v>
      </c>
      <c r="T3435" t="s">
        <v>8271</v>
      </c>
      <c r="U3435" s="6">
        <f t="shared" si="483"/>
        <v>134.1549295774648</v>
      </c>
      <c r="V3435" t="str">
        <f t="shared" si="484"/>
        <v>theater</v>
      </c>
      <c r="W3435" t="str">
        <f t="shared" si="485"/>
        <v>plays</v>
      </c>
    </row>
    <row r="3436" spans="1:23" ht="48" x14ac:dyDescent="0.2">
      <c r="A3436" s="5">
        <f t="shared" si="477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tr">
        <f t="shared" si="478"/>
        <v>True</v>
      </c>
      <c r="I3436" t="e">
        <f t="shared" si="479"/>
        <v>#VALUE!</v>
      </c>
      <c r="J3436" t="e">
        <f t="shared" si="480"/>
        <v>#VALUE!</v>
      </c>
      <c r="K3436" t="s">
        <v>8224</v>
      </c>
      <c r="L3436" t="s">
        <v>8246</v>
      </c>
      <c r="M3436">
        <v>1404983269</v>
      </c>
      <c r="N3436" s="19">
        <f t="shared" si="481"/>
        <v>41830.130428240744</v>
      </c>
      <c r="O3436">
        <v>1402391269</v>
      </c>
      <c r="P3436" s="19">
        <f t="shared" si="482"/>
        <v>41800.130428240744</v>
      </c>
      <c r="Q3436" t="b">
        <v>0</v>
      </c>
      <c r="R3436">
        <v>168</v>
      </c>
      <c r="S3436" t="b">
        <v>1</v>
      </c>
      <c r="T3436" t="s">
        <v>8271</v>
      </c>
      <c r="U3436" s="6">
        <f t="shared" si="483"/>
        <v>62.827380952380949</v>
      </c>
      <c r="V3436" t="str">
        <f t="shared" si="484"/>
        <v>theater</v>
      </c>
      <c r="W3436" t="str">
        <f t="shared" si="485"/>
        <v>plays</v>
      </c>
    </row>
    <row r="3437" spans="1:23" ht="48" x14ac:dyDescent="0.2">
      <c r="A3437" s="5">
        <f t="shared" si="477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tr">
        <f t="shared" si="478"/>
        <v>True</v>
      </c>
      <c r="I3437" t="e">
        <f t="shared" si="479"/>
        <v>#VALUE!</v>
      </c>
      <c r="J3437" t="e">
        <f t="shared" si="480"/>
        <v>#VALUE!</v>
      </c>
      <c r="K3437" t="s">
        <v>8224</v>
      </c>
      <c r="L3437" t="s">
        <v>8246</v>
      </c>
      <c r="M3437">
        <v>1470538800</v>
      </c>
      <c r="N3437" s="19">
        <f t="shared" si="481"/>
        <v>42588.875</v>
      </c>
      <c r="O3437">
        <v>1469112493</v>
      </c>
      <c r="P3437" s="19">
        <f t="shared" si="482"/>
        <v>42572.36681712963</v>
      </c>
      <c r="Q3437" t="b">
        <v>0</v>
      </c>
      <c r="R3437">
        <v>19</v>
      </c>
      <c r="S3437" t="b">
        <v>1</v>
      </c>
      <c r="T3437" t="s">
        <v>8271</v>
      </c>
      <c r="U3437" s="6">
        <f t="shared" si="483"/>
        <v>58.94736842105263</v>
      </c>
      <c r="V3437" t="str">
        <f t="shared" si="484"/>
        <v>theater</v>
      </c>
      <c r="W3437" t="str">
        <f t="shared" si="485"/>
        <v>plays</v>
      </c>
    </row>
    <row r="3438" spans="1:23" ht="48" x14ac:dyDescent="0.2">
      <c r="A3438" s="5">
        <f t="shared" si="477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tr">
        <f t="shared" si="478"/>
        <v>True</v>
      </c>
      <c r="I3438" t="e">
        <f t="shared" si="479"/>
        <v>#VALUE!</v>
      </c>
      <c r="J3438" t="e">
        <f t="shared" si="480"/>
        <v>#VALUE!</v>
      </c>
      <c r="K3438" t="s">
        <v>8224</v>
      </c>
      <c r="L3438" t="s">
        <v>8246</v>
      </c>
      <c r="M3438">
        <v>1408638480</v>
      </c>
      <c r="N3438" s="19">
        <f t="shared" si="481"/>
        <v>41872.436111111114</v>
      </c>
      <c r="O3438">
        <v>1406811593</v>
      </c>
      <c r="P3438" s="19">
        <f t="shared" si="482"/>
        <v>41851.291585648149</v>
      </c>
      <c r="Q3438" t="b">
        <v>0</v>
      </c>
      <c r="R3438">
        <v>37</v>
      </c>
      <c r="S3438" t="b">
        <v>1</v>
      </c>
      <c r="T3438" t="s">
        <v>8271</v>
      </c>
      <c r="U3438" s="6">
        <f t="shared" si="483"/>
        <v>143.1081081081081</v>
      </c>
      <c r="V3438" t="str">
        <f t="shared" si="484"/>
        <v>theater</v>
      </c>
      <c r="W3438" t="str">
        <f t="shared" si="485"/>
        <v>plays</v>
      </c>
    </row>
    <row r="3439" spans="1:23" ht="48" x14ac:dyDescent="0.2">
      <c r="A3439" s="5">
        <f t="shared" si="477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tr">
        <f t="shared" si="478"/>
        <v>True</v>
      </c>
      <c r="I3439" t="e">
        <f t="shared" si="479"/>
        <v>#VALUE!</v>
      </c>
      <c r="J3439" t="e">
        <f t="shared" si="480"/>
        <v>#VALUE!</v>
      </c>
      <c r="K3439" t="s">
        <v>8224</v>
      </c>
      <c r="L3439" t="s">
        <v>8246</v>
      </c>
      <c r="M3439">
        <v>1440003820</v>
      </c>
      <c r="N3439" s="19">
        <f t="shared" si="481"/>
        <v>42235.460879629631</v>
      </c>
      <c r="O3439">
        <v>1437411820</v>
      </c>
      <c r="P3439" s="19">
        <f t="shared" si="482"/>
        <v>42205.460879629631</v>
      </c>
      <c r="Q3439" t="b">
        <v>0</v>
      </c>
      <c r="R3439">
        <v>36</v>
      </c>
      <c r="S3439" t="b">
        <v>1</v>
      </c>
      <c r="T3439" t="s">
        <v>8271</v>
      </c>
      <c r="U3439" s="6">
        <f t="shared" si="483"/>
        <v>84.166666666666671</v>
      </c>
      <c r="V3439" t="str">
        <f t="shared" si="484"/>
        <v>theater</v>
      </c>
      <c r="W3439" t="str">
        <f t="shared" si="485"/>
        <v>plays</v>
      </c>
    </row>
    <row r="3440" spans="1:23" ht="48" x14ac:dyDescent="0.2">
      <c r="A3440" s="5">
        <f t="shared" si="477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tr">
        <f t="shared" si="478"/>
        <v>True</v>
      </c>
      <c r="I3440" t="e">
        <f t="shared" si="479"/>
        <v>#VALUE!</v>
      </c>
      <c r="J3440" t="e">
        <f t="shared" si="480"/>
        <v>#VALUE!</v>
      </c>
      <c r="K3440" t="s">
        <v>8225</v>
      </c>
      <c r="L3440" t="s">
        <v>8247</v>
      </c>
      <c r="M3440">
        <v>1430600400</v>
      </c>
      <c r="N3440" s="19">
        <f t="shared" si="481"/>
        <v>42126.625</v>
      </c>
      <c r="O3440">
        <v>1428358567</v>
      </c>
      <c r="P3440" s="19">
        <f t="shared" si="482"/>
        <v>42100.677858796291</v>
      </c>
      <c r="Q3440" t="b">
        <v>0</v>
      </c>
      <c r="R3440">
        <v>14</v>
      </c>
      <c r="S3440" t="b">
        <v>1</v>
      </c>
      <c r="T3440" t="s">
        <v>8271</v>
      </c>
      <c r="U3440" s="6">
        <f t="shared" si="483"/>
        <v>186.07142857142858</v>
      </c>
      <c r="V3440" t="str">
        <f t="shared" si="484"/>
        <v>theater</v>
      </c>
      <c r="W3440" t="str">
        <f t="shared" si="485"/>
        <v>plays</v>
      </c>
    </row>
    <row r="3441" spans="1:23" ht="32" x14ac:dyDescent="0.2">
      <c r="A3441" s="5">
        <f t="shared" si="477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tr">
        <f t="shared" si="478"/>
        <v>True</v>
      </c>
      <c r="I3441" t="e">
        <f t="shared" si="479"/>
        <v>#VALUE!</v>
      </c>
      <c r="J3441" t="e">
        <f t="shared" si="480"/>
        <v>#VALUE!</v>
      </c>
      <c r="K3441" t="s">
        <v>8224</v>
      </c>
      <c r="L3441" t="s">
        <v>8246</v>
      </c>
      <c r="M3441">
        <v>1453179540</v>
      </c>
      <c r="N3441" s="19">
        <f t="shared" si="481"/>
        <v>42387.957638888889</v>
      </c>
      <c r="O3441">
        <v>1452030730</v>
      </c>
      <c r="P3441" s="19">
        <f t="shared" si="482"/>
        <v>42374.661226851851</v>
      </c>
      <c r="Q3441" t="b">
        <v>0</v>
      </c>
      <c r="R3441">
        <v>18</v>
      </c>
      <c r="S3441" t="b">
        <v>1</v>
      </c>
      <c r="T3441" t="s">
        <v>8271</v>
      </c>
      <c r="U3441" s="6">
        <f t="shared" si="483"/>
        <v>89.785555555555561</v>
      </c>
      <c r="V3441" t="str">
        <f t="shared" si="484"/>
        <v>theater</v>
      </c>
      <c r="W3441" t="str">
        <f t="shared" si="485"/>
        <v>plays</v>
      </c>
    </row>
    <row r="3442" spans="1:23" ht="48" x14ac:dyDescent="0.2">
      <c r="A3442" s="5">
        <f t="shared" si="477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tr">
        <f t="shared" si="478"/>
        <v>True</v>
      </c>
      <c r="I3442" t="e">
        <f t="shared" si="479"/>
        <v>#VALUE!</v>
      </c>
      <c r="J3442" t="e">
        <f t="shared" si="480"/>
        <v>#VALUE!</v>
      </c>
      <c r="K3442" t="s">
        <v>8224</v>
      </c>
      <c r="L3442" t="s">
        <v>8246</v>
      </c>
      <c r="M3442">
        <v>1405095300</v>
      </c>
      <c r="N3442" s="19">
        <f t="shared" si="481"/>
        <v>41831.427083333336</v>
      </c>
      <c r="O3442">
        <v>1403146628</v>
      </c>
      <c r="P3442" s="19">
        <f t="shared" si="482"/>
        <v>41808.87300925926</v>
      </c>
      <c r="Q3442" t="b">
        <v>0</v>
      </c>
      <c r="R3442">
        <v>82</v>
      </c>
      <c r="S3442" t="b">
        <v>1</v>
      </c>
      <c r="T3442" t="s">
        <v>8271</v>
      </c>
      <c r="U3442" s="6">
        <f t="shared" si="483"/>
        <v>64.157560975609755</v>
      </c>
      <c r="V3442" t="str">
        <f t="shared" si="484"/>
        <v>theater</v>
      </c>
      <c r="W3442" t="str">
        <f t="shared" si="485"/>
        <v>plays</v>
      </c>
    </row>
    <row r="3443" spans="1:23" ht="48" x14ac:dyDescent="0.2">
      <c r="A3443" s="5">
        <f t="shared" si="477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tr">
        <f t="shared" si="478"/>
        <v>True</v>
      </c>
      <c r="I3443" t="e">
        <f t="shared" si="479"/>
        <v>#VALUE!</v>
      </c>
      <c r="J3443" t="e">
        <f t="shared" si="480"/>
        <v>#VALUE!</v>
      </c>
      <c r="K3443" t="s">
        <v>8224</v>
      </c>
      <c r="L3443" t="s">
        <v>8246</v>
      </c>
      <c r="M3443">
        <v>1447445820</v>
      </c>
      <c r="N3443" s="19">
        <f t="shared" si="481"/>
        <v>42321.595138888893</v>
      </c>
      <c r="O3443">
        <v>1445077121</v>
      </c>
      <c r="P3443" s="19">
        <f t="shared" si="482"/>
        <v>42294.179641203707</v>
      </c>
      <c r="Q3443" t="b">
        <v>0</v>
      </c>
      <c r="R3443">
        <v>43</v>
      </c>
      <c r="S3443" t="b">
        <v>1</v>
      </c>
      <c r="T3443" t="s">
        <v>8271</v>
      </c>
      <c r="U3443" s="6">
        <f t="shared" si="483"/>
        <v>59.651162790697676</v>
      </c>
      <c r="V3443" t="str">
        <f t="shared" si="484"/>
        <v>theater</v>
      </c>
      <c r="W3443" t="str">
        <f t="shared" si="485"/>
        <v>plays</v>
      </c>
    </row>
    <row r="3444" spans="1:23" ht="48" x14ac:dyDescent="0.2">
      <c r="A3444" s="5">
        <f t="shared" si="477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tr">
        <f t="shared" si="478"/>
        <v>True</v>
      </c>
      <c r="I3444" t="e">
        <f t="shared" si="479"/>
        <v>#VALUE!</v>
      </c>
      <c r="J3444" t="e">
        <f t="shared" si="480"/>
        <v>#VALUE!</v>
      </c>
      <c r="K3444" t="s">
        <v>8224</v>
      </c>
      <c r="L3444" t="s">
        <v>8246</v>
      </c>
      <c r="M3444">
        <v>1433016672</v>
      </c>
      <c r="N3444" s="19">
        <f t="shared" si="481"/>
        <v>42154.591111111105</v>
      </c>
      <c r="O3444">
        <v>1430424672</v>
      </c>
      <c r="P3444" s="19">
        <f t="shared" si="482"/>
        <v>42124.591111111105</v>
      </c>
      <c r="Q3444" t="b">
        <v>0</v>
      </c>
      <c r="R3444">
        <v>8</v>
      </c>
      <c r="S3444" t="b">
        <v>1</v>
      </c>
      <c r="T3444" t="s">
        <v>8271</v>
      </c>
      <c r="U3444" s="6">
        <f t="shared" si="483"/>
        <v>31.25</v>
      </c>
      <c r="V3444" t="str">
        <f t="shared" si="484"/>
        <v>theater</v>
      </c>
      <c r="W3444" t="str">
        <f t="shared" si="485"/>
        <v>plays</v>
      </c>
    </row>
    <row r="3445" spans="1:23" ht="48" x14ac:dyDescent="0.2">
      <c r="A3445" s="5">
        <f t="shared" si="477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tr">
        <f t="shared" si="478"/>
        <v>True</v>
      </c>
      <c r="I3445" t="e">
        <f t="shared" si="479"/>
        <v>#VALUE!</v>
      </c>
      <c r="J3445" t="e">
        <f t="shared" si="480"/>
        <v>#VALUE!</v>
      </c>
      <c r="K3445" t="s">
        <v>8224</v>
      </c>
      <c r="L3445" t="s">
        <v>8246</v>
      </c>
      <c r="M3445">
        <v>1410266146</v>
      </c>
      <c r="N3445" s="19">
        <f t="shared" si="481"/>
        <v>41891.274837962963</v>
      </c>
      <c r="O3445">
        <v>1407674146</v>
      </c>
      <c r="P3445" s="19">
        <f t="shared" si="482"/>
        <v>41861.274837962963</v>
      </c>
      <c r="Q3445" t="b">
        <v>0</v>
      </c>
      <c r="R3445">
        <v>45</v>
      </c>
      <c r="S3445" t="b">
        <v>1</v>
      </c>
      <c r="T3445" t="s">
        <v>8271</v>
      </c>
      <c r="U3445" s="6">
        <f t="shared" si="483"/>
        <v>41.222222222222221</v>
      </c>
      <c r="V3445" t="str">
        <f t="shared" si="484"/>
        <v>theater</v>
      </c>
      <c r="W3445" t="str">
        <f t="shared" si="485"/>
        <v>plays</v>
      </c>
    </row>
    <row r="3446" spans="1:23" ht="48" x14ac:dyDescent="0.2">
      <c r="A3446" s="5">
        <f t="shared" si="477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tr">
        <f t="shared" si="478"/>
        <v>True</v>
      </c>
      <c r="I3446" t="e">
        <f t="shared" si="479"/>
        <v>#VALUE!</v>
      </c>
      <c r="J3446" t="e">
        <f t="shared" si="480"/>
        <v>#VALUE!</v>
      </c>
      <c r="K3446" t="s">
        <v>8226</v>
      </c>
      <c r="L3446" t="s">
        <v>8248</v>
      </c>
      <c r="M3446">
        <v>1465394340</v>
      </c>
      <c r="N3446" s="19">
        <f t="shared" si="481"/>
        <v>42529.332638888889</v>
      </c>
      <c r="O3446">
        <v>1464677986</v>
      </c>
      <c r="P3446" s="19">
        <f t="shared" si="482"/>
        <v>42521.041504629626</v>
      </c>
      <c r="Q3446" t="b">
        <v>0</v>
      </c>
      <c r="R3446">
        <v>20</v>
      </c>
      <c r="S3446" t="b">
        <v>1</v>
      </c>
      <c r="T3446" t="s">
        <v>8271</v>
      </c>
      <c r="U3446" s="6">
        <f t="shared" si="483"/>
        <v>43.35</v>
      </c>
      <c r="V3446" t="str">
        <f t="shared" si="484"/>
        <v>theater</v>
      </c>
      <c r="W3446" t="str">
        <f t="shared" si="485"/>
        <v>plays</v>
      </c>
    </row>
    <row r="3447" spans="1:23" ht="48" x14ac:dyDescent="0.2">
      <c r="A3447" s="5">
        <f t="shared" si="477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tr">
        <f t="shared" si="478"/>
        <v>True</v>
      </c>
      <c r="I3447" t="e">
        <f t="shared" si="479"/>
        <v>#VALUE!</v>
      </c>
      <c r="J3447" t="e">
        <f t="shared" si="480"/>
        <v>#VALUE!</v>
      </c>
      <c r="K3447" t="s">
        <v>8225</v>
      </c>
      <c r="L3447" t="s">
        <v>8247</v>
      </c>
      <c r="M3447">
        <v>1445604236</v>
      </c>
      <c r="N3447" s="19">
        <f t="shared" si="481"/>
        <v>42300.280509259261</v>
      </c>
      <c r="O3447">
        <v>1443185036</v>
      </c>
      <c r="P3447" s="19">
        <f t="shared" si="482"/>
        <v>42272.280509259261</v>
      </c>
      <c r="Q3447" t="b">
        <v>0</v>
      </c>
      <c r="R3447">
        <v>31</v>
      </c>
      <c r="S3447" t="b">
        <v>1</v>
      </c>
      <c r="T3447" t="s">
        <v>8271</v>
      </c>
      <c r="U3447" s="6">
        <f t="shared" si="483"/>
        <v>64.516129032258064</v>
      </c>
      <c r="V3447" t="str">
        <f t="shared" si="484"/>
        <v>theater</v>
      </c>
      <c r="W3447" t="str">
        <f t="shared" si="485"/>
        <v>plays</v>
      </c>
    </row>
    <row r="3448" spans="1:23" ht="48" x14ac:dyDescent="0.2">
      <c r="A3448" s="5">
        <f t="shared" si="477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tr">
        <f t="shared" si="478"/>
        <v>True</v>
      </c>
      <c r="I3448" t="e">
        <f t="shared" si="479"/>
        <v>#VALUE!</v>
      </c>
      <c r="J3448" t="e">
        <f t="shared" si="480"/>
        <v>#VALUE!</v>
      </c>
      <c r="K3448" t="s">
        <v>8225</v>
      </c>
      <c r="L3448" t="s">
        <v>8247</v>
      </c>
      <c r="M3448">
        <v>1423138800</v>
      </c>
      <c r="N3448" s="19">
        <f t="shared" si="481"/>
        <v>42040.263888888891</v>
      </c>
      <c r="O3448">
        <v>1421092725</v>
      </c>
      <c r="P3448" s="19">
        <f t="shared" si="482"/>
        <v>42016.582465277781</v>
      </c>
      <c r="Q3448" t="b">
        <v>0</v>
      </c>
      <c r="R3448">
        <v>25</v>
      </c>
      <c r="S3448" t="b">
        <v>1</v>
      </c>
      <c r="T3448" t="s">
        <v>8271</v>
      </c>
      <c r="U3448" s="6">
        <f t="shared" si="483"/>
        <v>43.28</v>
      </c>
      <c r="V3448" t="str">
        <f t="shared" si="484"/>
        <v>theater</v>
      </c>
      <c r="W3448" t="str">
        <f t="shared" si="485"/>
        <v>plays</v>
      </c>
    </row>
    <row r="3449" spans="1:23" ht="32" x14ac:dyDescent="0.2">
      <c r="A3449" s="5">
        <f t="shared" si="477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tr">
        <f t="shared" si="478"/>
        <v>True</v>
      </c>
      <c r="I3449" t="e">
        <f t="shared" si="479"/>
        <v>#VALUE!</v>
      </c>
      <c r="J3449" t="e">
        <f t="shared" si="480"/>
        <v>#VALUE!</v>
      </c>
      <c r="K3449" t="s">
        <v>8224</v>
      </c>
      <c r="L3449" t="s">
        <v>8246</v>
      </c>
      <c r="M3449">
        <v>1458332412</v>
      </c>
      <c r="N3449" s="19">
        <f t="shared" si="481"/>
        <v>42447.597361111111</v>
      </c>
      <c r="O3449">
        <v>1454448012</v>
      </c>
      <c r="P3449" s="19">
        <f t="shared" si="482"/>
        <v>42402.639027777783</v>
      </c>
      <c r="Q3449" t="b">
        <v>0</v>
      </c>
      <c r="R3449">
        <v>14</v>
      </c>
      <c r="S3449" t="b">
        <v>1</v>
      </c>
      <c r="T3449" t="s">
        <v>8271</v>
      </c>
      <c r="U3449" s="6">
        <f t="shared" si="483"/>
        <v>77</v>
      </c>
      <c r="V3449" t="str">
        <f t="shared" si="484"/>
        <v>theater</v>
      </c>
      <c r="W3449" t="str">
        <f t="shared" si="485"/>
        <v>plays</v>
      </c>
    </row>
    <row r="3450" spans="1:23" ht="48" x14ac:dyDescent="0.2">
      <c r="A3450" s="5">
        <f t="shared" si="477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tr">
        <f t="shared" si="478"/>
        <v>True</v>
      </c>
      <c r="I3450" t="e">
        <f t="shared" si="479"/>
        <v>#VALUE!</v>
      </c>
      <c r="J3450" t="e">
        <f t="shared" si="480"/>
        <v>#VALUE!</v>
      </c>
      <c r="K3450" t="s">
        <v>8224</v>
      </c>
      <c r="L3450" t="s">
        <v>8246</v>
      </c>
      <c r="M3450">
        <v>1418784689</v>
      </c>
      <c r="N3450" s="19">
        <f t="shared" si="481"/>
        <v>41989.869085648148</v>
      </c>
      <c r="O3450">
        <v>1416192689</v>
      </c>
      <c r="P3450" s="19">
        <f t="shared" si="482"/>
        <v>41959.869085648148</v>
      </c>
      <c r="Q3450" t="b">
        <v>0</v>
      </c>
      <c r="R3450">
        <v>45</v>
      </c>
      <c r="S3450" t="b">
        <v>1</v>
      </c>
      <c r="T3450" t="s">
        <v>8271</v>
      </c>
      <c r="U3450" s="6">
        <f t="shared" si="483"/>
        <v>51.222222222222221</v>
      </c>
      <c r="V3450" t="str">
        <f t="shared" si="484"/>
        <v>theater</v>
      </c>
      <c r="W3450" t="str">
        <f t="shared" si="485"/>
        <v>plays</v>
      </c>
    </row>
    <row r="3451" spans="1:23" ht="48" x14ac:dyDescent="0.2">
      <c r="A3451" s="5">
        <f t="shared" si="477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tr">
        <f t="shared" si="478"/>
        <v>True</v>
      </c>
      <c r="I3451" t="e">
        <f t="shared" si="479"/>
        <v>#VALUE!</v>
      </c>
      <c r="J3451" t="e">
        <f t="shared" si="480"/>
        <v>#VALUE!</v>
      </c>
      <c r="K3451" t="s">
        <v>8224</v>
      </c>
      <c r="L3451" t="s">
        <v>8246</v>
      </c>
      <c r="M3451">
        <v>1468036800</v>
      </c>
      <c r="N3451" s="19">
        <f t="shared" si="481"/>
        <v>42559.916666666672</v>
      </c>
      <c r="O3451">
        <v>1465607738</v>
      </c>
      <c r="P3451" s="19">
        <f t="shared" si="482"/>
        <v>42531.802523148144</v>
      </c>
      <c r="Q3451" t="b">
        <v>0</v>
      </c>
      <c r="R3451">
        <v>20</v>
      </c>
      <c r="S3451" t="b">
        <v>1</v>
      </c>
      <c r="T3451" t="s">
        <v>8271</v>
      </c>
      <c r="U3451" s="6">
        <f t="shared" si="483"/>
        <v>68.25</v>
      </c>
      <c r="V3451" t="str">
        <f t="shared" si="484"/>
        <v>theater</v>
      </c>
      <c r="W3451" t="str">
        <f t="shared" si="485"/>
        <v>plays</v>
      </c>
    </row>
    <row r="3452" spans="1:23" ht="48" x14ac:dyDescent="0.2">
      <c r="A3452" s="5">
        <f t="shared" si="477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tr">
        <f t="shared" si="478"/>
        <v>True</v>
      </c>
      <c r="I3452" t="e">
        <f t="shared" si="479"/>
        <v>#VALUE!</v>
      </c>
      <c r="J3452" t="e">
        <f t="shared" si="480"/>
        <v>#VALUE!</v>
      </c>
      <c r="K3452" t="s">
        <v>8225</v>
      </c>
      <c r="L3452" t="s">
        <v>8247</v>
      </c>
      <c r="M3452">
        <v>1427990071</v>
      </c>
      <c r="N3452" s="19">
        <f t="shared" si="481"/>
        <v>42096.412858796291</v>
      </c>
      <c r="O3452">
        <v>1422809671</v>
      </c>
      <c r="P3452" s="19">
        <f t="shared" si="482"/>
        <v>42036.454525462963</v>
      </c>
      <c r="Q3452" t="b">
        <v>0</v>
      </c>
      <c r="R3452">
        <v>39</v>
      </c>
      <c r="S3452" t="b">
        <v>1</v>
      </c>
      <c r="T3452" t="s">
        <v>8271</v>
      </c>
      <c r="U3452" s="6">
        <f t="shared" si="483"/>
        <v>19.487179487179485</v>
      </c>
      <c r="V3452" t="str">
        <f t="shared" si="484"/>
        <v>theater</v>
      </c>
      <c r="W3452" t="str">
        <f t="shared" si="485"/>
        <v>plays</v>
      </c>
    </row>
    <row r="3453" spans="1:23" ht="48" x14ac:dyDescent="0.2">
      <c r="A3453" s="5">
        <f t="shared" si="477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tr">
        <f t="shared" si="478"/>
        <v>True</v>
      </c>
      <c r="I3453" t="e">
        <f t="shared" si="479"/>
        <v>#VALUE!</v>
      </c>
      <c r="J3453" t="e">
        <f t="shared" si="480"/>
        <v>#VALUE!</v>
      </c>
      <c r="K3453" t="s">
        <v>8224</v>
      </c>
      <c r="L3453" t="s">
        <v>8246</v>
      </c>
      <c r="M3453">
        <v>1429636927</v>
      </c>
      <c r="N3453" s="19">
        <f t="shared" si="481"/>
        <v>42115.473692129628</v>
      </c>
      <c r="O3453">
        <v>1427304127</v>
      </c>
      <c r="P3453" s="19">
        <f t="shared" si="482"/>
        <v>42088.473692129628</v>
      </c>
      <c r="Q3453" t="b">
        <v>0</v>
      </c>
      <c r="R3453">
        <v>16</v>
      </c>
      <c r="S3453" t="b">
        <v>1</v>
      </c>
      <c r="T3453" t="s">
        <v>8271</v>
      </c>
      <c r="U3453" s="6">
        <f t="shared" si="483"/>
        <v>41.125</v>
      </c>
      <c r="V3453" t="str">
        <f t="shared" si="484"/>
        <v>theater</v>
      </c>
      <c r="W3453" t="str">
        <f t="shared" si="485"/>
        <v>plays</v>
      </c>
    </row>
    <row r="3454" spans="1:23" ht="48" x14ac:dyDescent="0.2">
      <c r="A3454" s="5">
        <f t="shared" si="477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tr">
        <f t="shared" si="478"/>
        <v>True</v>
      </c>
      <c r="I3454" t="e">
        <f t="shared" si="479"/>
        <v>#VALUE!</v>
      </c>
      <c r="J3454" t="e">
        <f t="shared" si="480"/>
        <v>#VALUE!</v>
      </c>
      <c r="K3454" t="s">
        <v>8224</v>
      </c>
      <c r="L3454" t="s">
        <v>8246</v>
      </c>
      <c r="M3454">
        <v>1406087940</v>
      </c>
      <c r="N3454" s="19">
        <f t="shared" si="481"/>
        <v>41842.915972222225</v>
      </c>
      <c r="O3454">
        <v>1404141626</v>
      </c>
      <c r="P3454" s="19">
        <f t="shared" si="482"/>
        <v>41820.389189814814</v>
      </c>
      <c r="Q3454" t="b">
        <v>0</v>
      </c>
      <c r="R3454">
        <v>37</v>
      </c>
      <c r="S3454" t="b">
        <v>1</v>
      </c>
      <c r="T3454" t="s">
        <v>8271</v>
      </c>
      <c r="U3454" s="6">
        <f t="shared" si="483"/>
        <v>41.405405405405403</v>
      </c>
      <c r="V3454" t="str">
        <f t="shared" si="484"/>
        <v>theater</v>
      </c>
      <c r="W3454" t="str">
        <f t="shared" si="485"/>
        <v>plays</v>
      </c>
    </row>
    <row r="3455" spans="1:23" ht="48" x14ac:dyDescent="0.2">
      <c r="A3455" s="5">
        <f t="shared" si="477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tr">
        <f t="shared" si="478"/>
        <v>True</v>
      </c>
      <c r="I3455" t="e">
        <f t="shared" si="479"/>
        <v>#VALUE!</v>
      </c>
      <c r="J3455" t="e">
        <f t="shared" si="480"/>
        <v>#VALUE!</v>
      </c>
      <c r="K3455" t="s">
        <v>8225</v>
      </c>
      <c r="L3455" t="s">
        <v>8247</v>
      </c>
      <c r="M3455">
        <v>1471130956</v>
      </c>
      <c r="N3455" s="19">
        <f t="shared" si="481"/>
        <v>42595.72865740741</v>
      </c>
      <c r="O3455">
        <v>1465946956</v>
      </c>
      <c r="P3455" s="19">
        <f t="shared" si="482"/>
        <v>42535.72865740741</v>
      </c>
      <c r="Q3455" t="b">
        <v>0</v>
      </c>
      <c r="R3455">
        <v>14</v>
      </c>
      <c r="S3455" t="b">
        <v>1</v>
      </c>
      <c r="T3455" t="s">
        <v>8271</v>
      </c>
      <c r="U3455" s="6">
        <f t="shared" si="483"/>
        <v>27.5</v>
      </c>
      <c r="V3455" t="str">
        <f t="shared" si="484"/>
        <v>theater</v>
      </c>
      <c r="W3455" t="str">
        <f t="shared" si="485"/>
        <v>plays</v>
      </c>
    </row>
    <row r="3456" spans="1:23" ht="48" x14ac:dyDescent="0.2">
      <c r="A3456" s="5">
        <f t="shared" si="477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tr">
        <f t="shared" si="478"/>
        <v>True</v>
      </c>
      <c r="I3456" t="e">
        <f t="shared" si="479"/>
        <v>#VALUE!</v>
      </c>
      <c r="J3456" t="e">
        <f t="shared" si="480"/>
        <v>#VALUE!</v>
      </c>
      <c r="K3456" t="s">
        <v>8225</v>
      </c>
      <c r="L3456" t="s">
        <v>8247</v>
      </c>
      <c r="M3456">
        <v>1406825159</v>
      </c>
      <c r="N3456" s="19">
        <f t="shared" si="481"/>
        <v>41851.448599537034</v>
      </c>
      <c r="O3456">
        <v>1404233159</v>
      </c>
      <c r="P3456" s="19">
        <f t="shared" si="482"/>
        <v>41821.448599537034</v>
      </c>
      <c r="Q3456" t="b">
        <v>0</v>
      </c>
      <c r="R3456">
        <v>21</v>
      </c>
      <c r="S3456" t="b">
        <v>1</v>
      </c>
      <c r="T3456" t="s">
        <v>8271</v>
      </c>
      <c r="U3456" s="6">
        <f t="shared" si="483"/>
        <v>33.571428571428569</v>
      </c>
      <c r="V3456" t="str">
        <f t="shared" si="484"/>
        <v>theater</v>
      </c>
      <c r="W3456" t="str">
        <f t="shared" si="485"/>
        <v>plays</v>
      </c>
    </row>
    <row r="3457" spans="1:23" ht="48" x14ac:dyDescent="0.2">
      <c r="A3457" s="5">
        <f t="shared" si="477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tr">
        <f t="shared" si="478"/>
        <v>True</v>
      </c>
      <c r="I3457" t="e">
        <f t="shared" si="479"/>
        <v>#VALUE!</v>
      </c>
      <c r="J3457" t="e">
        <f t="shared" si="480"/>
        <v>#VALUE!</v>
      </c>
      <c r="K3457" t="s">
        <v>8224</v>
      </c>
      <c r="L3457" t="s">
        <v>8246</v>
      </c>
      <c r="M3457">
        <v>1476381627</v>
      </c>
      <c r="N3457" s="19">
        <f t="shared" si="481"/>
        <v>42656.5003125</v>
      </c>
      <c r="O3457">
        <v>1473789627</v>
      </c>
      <c r="P3457" s="19">
        <f t="shared" si="482"/>
        <v>42626.5003125</v>
      </c>
      <c r="Q3457" t="b">
        <v>0</v>
      </c>
      <c r="R3457">
        <v>69</v>
      </c>
      <c r="S3457" t="b">
        <v>1</v>
      </c>
      <c r="T3457" t="s">
        <v>8271</v>
      </c>
      <c r="U3457" s="6">
        <f t="shared" si="483"/>
        <v>145.86956521739131</v>
      </c>
      <c r="V3457" t="str">
        <f t="shared" si="484"/>
        <v>theater</v>
      </c>
      <c r="W3457" t="str">
        <f t="shared" si="485"/>
        <v>plays</v>
      </c>
    </row>
    <row r="3458" spans="1:23" ht="48" x14ac:dyDescent="0.2">
      <c r="A3458" s="5">
        <f t="shared" si="477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tr">
        <f t="shared" si="478"/>
        <v>True</v>
      </c>
      <c r="I3458" t="e">
        <f t="shared" si="479"/>
        <v>#VALUE!</v>
      </c>
      <c r="J3458" t="e">
        <f t="shared" si="480"/>
        <v>#VALUE!</v>
      </c>
      <c r="K3458" t="s">
        <v>8224</v>
      </c>
      <c r="L3458" t="s">
        <v>8246</v>
      </c>
      <c r="M3458">
        <v>1406876340</v>
      </c>
      <c r="N3458" s="19">
        <f t="shared" si="481"/>
        <v>41852.040972222225</v>
      </c>
      <c r="O3458">
        <v>1404190567</v>
      </c>
      <c r="P3458" s="19">
        <f t="shared" si="482"/>
        <v>41820.955636574072</v>
      </c>
      <c r="Q3458" t="b">
        <v>0</v>
      </c>
      <c r="R3458">
        <v>16</v>
      </c>
      <c r="S3458" t="b">
        <v>1</v>
      </c>
      <c r="T3458" t="s">
        <v>8271</v>
      </c>
      <c r="U3458" s="6">
        <f t="shared" si="483"/>
        <v>358.6875</v>
      </c>
      <c r="V3458" t="str">
        <f t="shared" si="484"/>
        <v>theater</v>
      </c>
      <c r="W3458" t="str">
        <f t="shared" si="485"/>
        <v>plays</v>
      </c>
    </row>
    <row r="3459" spans="1:23" ht="32" x14ac:dyDescent="0.2">
      <c r="A3459" s="5">
        <f t="shared" ref="A3459:A3522" si="486">F3459/E3459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tr">
        <f t="shared" ref="H3459:H3522" si="487">IF(SEARCH("*ccess*",G3459),"True","False")</f>
        <v>True</v>
      </c>
      <c r="I3459" t="e">
        <f t="shared" ref="I3459:I3522" si="488">IF(SEARCH("*ail*",G3459),"True","False")</f>
        <v>#VALUE!</v>
      </c>
      <c r="J3459" t="e">
        <f t="shared" ref="J3459:J3522" si="489">IF(SEARCH("*cel*",G3459),"True","False")</f>
        <v>#VALUE!</v>
      </c>
      <c r="K3459" t="s">
        <v>8224</v>
      </c>
      <c r="L3459" t="s">
        <v>8246</v>
      </c>
      <c r="M3459">
        <v>1423720740</v>
      </c>
      <c r="N3459" s="19">
        <f t="shared" ref="N3459:N3522" si="490">(((M3459/60)/60)/24)+DATE(1970,1,1)+(-6/24)</f>
        <v>42046.999305555553</v>
      </c>
      <c r="O3459">
        <v>1421081857</v>
      </c>
      <c r="P3459" s="19">
        <f t="shared" ref="P3459:P3522" si="491">(((O3459/60)/60)/24)+DATE(1970,1,1)+(-6/24)</f>
        <v>42016.456678240742</v>
      </c>
      <c r="Q3459" t="b">
        <v>0</v>
      </c>
      <c r="R3459">
        <v>55</v>
      </c>
      <c r="S3459" t="b">
        <v>1</v>
      </c>
      <c r="T3459" t="s">
        <v>8271</v>
      </c>
      <c r="U3459" s="6">
        <f t="shared" ref="U3459:U3522" si="492">SUM(F3459/R3459)</f>
        <v>50.981818181818184</v>
      </c>
      <c r="V3459" t="str">
        <f t="shared" ref="V3459:V3522" si="493">LEFT(T3459, FIND("/", T3459) -1)</f>
        <v>theater</v>
      </c>
      <c r="W3459" t="str">
        <f t="shared" ref="W3459:W3522" si="494">RIGHT(T3459, LEN(T3459) -FIND("/", T3459))</f>
        <v>plays</v>
      </c>
    </row>
    <row r="3460" spans="1:23" ht="48" x14ac:dyDescent="0.2">
      <c r="A3460" s="5">
        <f t="shared" si="486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tr">
        <f t="shared" si="487"/>
        <v>True</v>
      </c>
      <c r="I3460" t="e">
        <f t="shared" si="488"/>
        <v>#VALUE!</v>
      </c>
      <c r="J3460" t="e">
        <f t="shared" si="489"/>
        <v>#VALUE!</v>
      </c>
      <c r="K3460" t="s">
        <v>8224</v>
      </c>
      <c r="L3460" t="s">
        <v>8246</v>
      </c>
      <c r="M3460">
        <v>1422937620</v>
      </c>
      <c r="N3460" s="19">
        <f t="shared" si="490"/>
        <v>42037.935416666667</v>
      </c>
      <c r="O3460">
        <v>1420606303</v>
      </c>
      <c r="P3460" s="19">
        <f t="shared" si="491"/>
        <v>42010.952581018515</v>
      </c>
      <c r="Q3460" t="b">
        <v>0</v>
      </c>
      <c r="R3460">
        <v>27</v>
      </c>
      <c r="S3460" t="b">
        <v>1</v>
      </c>
      <c r="T3460" t="s">
        <v>8271</v>
      </c>
      <c r="U3460" s="6">
        <f t="shared" si="492"/>
        <v>45.037037037037038</v>
      </c>
      <c r="V3460" t="str">
        <f t="shared" si="493"/>
        <v>theater</v>
      </c>
      <c r="W3460" t="str">
        <f t="shared" si="494"/>
        <v>plays</v>
      </c>
    </row>
    <row r="3461" spans="1:23" ht="48" x14ac:dyDescent="0.2">
      <c r="A3461" s="5">
        <f t="shared" si="486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tr">
        <f t="shared" si="487"/>
        <v>True</v>
      </c>
      <c r="I3461" t="e">
        <f t="shared" si="488"/>
        <v>#VALUE!</v>
      </c>
      <c r="J3461" t="e">
        <f t="shared" si="489"/>
        <v>#VALUE!</v>
      </c>
      <c r="K3461" t="s">
        <v>8225</v>
      </c>
      <c r="L3461" t="s">
        <v>8247</v>
      </c>
      <c r="M3461">
        <v>1463743860</v>
      </c>
      <c r="N3461" s="19">
        <f t="shared" si="490"/>
        <v>42510.229861111111</v>
      </c>
      <c r="O3461">
        <v>1461151860</v>
      </c>
      <c r="P3461" s="19">
        <f t="shared" si="491"/>
        <v>42480.229861111111</v>
      </c>
      <c r="Q3461" t="b">
        <v>0</v>
      </c>
      <c r="R3461">
        <v>36</v>
      </c>
      <c r="S3461" t="b">
        <v>1</v>
      </c>
      <c r="T3461" t="s">
        <v>8271</v>
      </c>
      <c r="U3461" s="6">
        <f t="shared" si="492"/>
        <v>17.527777777777779</v>
      </c>
      <c r="V3461" t="str">
        <f t="shared" si="493"/>
        <v>theater</v>
      </c>
      <c r="W3461" t="str">
        <f t="shared" si="494"/>
        <v>plays</v>
      </c>
    </row>
    <row r="3462" spans="1:23" ht="48" x14ac:dyDescent="0.2">
      <c r="A3462" s="5">
        <f t="shared" si="486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tr">
        <f t="shared" si="487"/>
        <v>True</v>
      </c>
      <c r="I3462" t="e">
        <f t="shared" si="488"/>
        <v>#VALUE!</v>
      </c>
      <c r="J3462" t="e">
        <f t="shared" si="489"/>
        <v>#VALUE!</v>
      </c>
      <c r="K3462" t="s">
        <v>8225</v>
      </c>
      <c r="L3462" t="s">
        <v>8247</v>
      </c>
      <c r="M3462">
        <v>1408106352</v>
      </c>
      <c r="N3462" s="19">
        <f t="shared" si="490"/>
        <v>41866.277222222219</v>
      </c>
      <c r="O3462">
        <v>1406896752</v>
      </c>
      <c r="P3462" s="19">
        <f t="shared" si="491"/>
        <v>41852.277222222219</v>
      </c>
      <c r="Q3462" t="b">
        <v>0</v>
      </c>
      <c r="R3462">
        <v>19</v>
      </c>
      <c r="S3462" t="b">
        <v>1</v>
      </c>
      <c r="T3462" t="s">
        <v>8271</v>
      </c>
      <c r="U3462" s="6">
        <f t="shared" si="492"/>
        <v>50</v>
      </c>
      <c r="V3462" t="str">
        <f t="shared" si="493"/>
        <v>theater</v>
      </c>
      <c r="W3462" t="str">
        <f t="shared" si="494"/>
        <v>plays</v>
      </c>
    </row>
    <row r="3463" spans="1:23" ht="48" x14ac:dyDescent="0.2">
      <c r="A3463" s="5">
        <f t="shared" si="486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tr">
        <f t="shared" si="487"/>
        <v>True</v>
      </c>
      <c r="I3463" t="e">
        <f t="shared" si="488"/>
        <v>#VALUE!</v>
      </c>
      <c r="J3463" t="e">
        <f t="shared" si="489"/>
        <v>#VALUE!</v>
      </c>
      <c r="K3463" t="s">
        <v>8224</v>
      </c>
      <c r="L3463" t="s">
        <v>8246</v>
      </c>
      <c r="M3463">
        <v>1477710000</v>
      </c>
      <c r="N3463" s="19">
        <f t="shared" si="490"/>
        <v>42671.875</v>
      </c>
      <c r="O3463">
        <v>1475248279</v>
      </c>
      <c r="P3463" s="19">
        <f t="shared" si="491"/>
        <v>42643.382858796293</v>
      </c>
      <c r="Q3463" t="b">
        <v>0</v>
      </c>
      <c r="R3463">
        <v>12</v>
      </c>
      <c r="S3463" t="b">
        <v>1</v>
      </c>
      <c r="T3463" t="s">
        <v>8271</v>
      </c>
      <c r="U3463" s="6">
        <f t="shared" si="492"/>
        <v>57.916666666666664</v>
      </c>
      <c r="V3463" t="str">
        <f t="shared" si="493"/>
        <v>theater</v>
      </c>
      <c r="W3463" t="str">
        <f t="shared" si="494"/>
        <v>plays</v>
      </c>
    </row>
    <row r="3464" spans="1:23" ht="48" x14ac:dyDescent="0.2">
      <c r="A3464" s="5">
        <f t="shared" si="486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tr">
        <f t="shared" si="487"/>
        <v>True</v>
      </c>
      <c r="I3464" t="e">
        <f t="shared" si="488"/>
        <v>#VALUE!</v>
      </c>
      <c r="J3464" t="e">
        <f t="shared" si="489"/>
        <v>#VALUE!</v>
      </c>
      <c r="K3464" t="s">
        <v>8224</v>
      </c>
      <c r="L3464" t="s">
        <v>8246</v>
      </c>
      <c r="M3464">
        <v>1436551200</v>
      </c>
      <c r="N3464" s="19">
        <f t="shared" si="490"/>
        <v>42195.5</v>
      </c>
      <c r="O3464">
        <v>1435181628</v>
      </c>
      <c r="P3464" s="19">
        <f t="shared" si="491"/>
        <v>42179.648472222223</v>
      </c>
      <c r="Q3464" t="b">
        <v>0</v>
      </c>
      <c r="R3464">
        <v>17</v>
      </c>
      <c r="S3464" t="b">
        <v>1</v>
      </c>
      <c r="T3464" t="s">
        <v>8271</v>
      </c>
      <c r="U3464" s="6">
        <f t="shared" si="492"/>
        <v>29.705882352941178</v>
      </c>
      <c r="V3464" t="str">
        <f t="shared" si="493"/>
        <v>theater</v>
      </c>
      <c r="W3464" t="str">
        <f t="shared" si="494"/>
        <v>plays</v>
      </c>
    </row>
    <row r="3465" spans="1:23" ht="48" x14ac:dyDescent="0.2">
      <c r="A3465" s="5">
        <f t="shared" si="486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tr">
        <f t="shared" si="487"/>
        <v>True</v>
      </c>
      <c r="I3465" t="e">
        <f t="shared" si="488"/>
        <v>#VALUE!</v>
      </c>
      <c r="J3465" t="e">
        <f t="shared" si="489"/>
        <v>#VALUE!</v>
      </c>
      <c r="K3465" t="s">
        <v>8229</v>
      </c>
      <c r="L3465" t="s">
        <v>8251</v>
      </c>
      <c r="M3465">
        <v>1476158340</v>
      </c>
      <c r="N3465" s="19">
        <f t="shared" si="490"/>
        <v>42653.915972222225</v>
      </c>
      <c r="O3465">
        <v>1472594585</v>
      </c>
      <c r="P3465" s="19">
        <f t="shared" si="491"/>
        <v>42612.668807870374</v>
      </c>
      <c r="Q3465" t="b">
        <v>0</v>
      </c>
      <c r="R3465">
        <v>114</v>
      </c>
      <c r="S3465" t="b">
        <v>1</v>
      </c>
      <c r="T3465" t="s">
        <v>8271</v>
      </c>
      <c r="U3465" s="6">
        <f t="shared" si="492"/>
        <v>90.684210526315795</v>
      </c>
      <c r="V3465" t="str">
        <f t="shared" si="493"/>
        <v>theater</v>
      </c>
      <c r="W3465" t="str">
        <f t="shared" si="494"/>
        <v>plays</v>
      </c>
    </row>
    <row r="3466" spans="1:23" ht="48" x14ac:dyDescent="0.2">
      <c r="A3466" s="5">
        <f t="shared" si="486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tr">
        <f t="shared" si="487"/>
        <v>True</v>
      </c>
      <c r="I3466" t="e">
        <f t="shared" si="488"/>
        <v>#VALUE!</v>
      </c>
      <c r="J3466" t="e">
        <f t="shared" si="489"/>
        <v>#VALUE!</v>
      </c>
      <c r="K3466" t="s">
        <v>8224</v>
      </c>
      <c r="L3466" t="s">
        <v>8246</v>
      </c>
      <c r="M3466">
        <v>1471921637</v>
      </c>
      <c r="N3466" s="19">
        <f t="shared" si="490"/>
        <v>42604.880057870367</v>
      </c>
      <c r="O3466">
        <v>1469329637</v>
      </c>
      <c r="P3466" s="19">
        <f t="shared" si="491"/>
        <v>42574.880057870367</v>
      </c>
      <c r="Q3466" t="b">
        <v>0</v>
      </c>
      <c r="R3466">
        <v>93</v>
      </c>
      <c r="S3466" t="b">
        <v>1</v>
      </c>
      <c r="T3466" t="s">
        <v>8271</v>
      </c>
      <c r="U3466" s="6">
        <f t="shared" si="492"/>
        <v>55.012688172043013</v>
      </c>
      <c r="V3466" t="str">
        <f t="shared" si="493"/>
        <v>theater</v>
      </c>
      <c r="W3466" t="str">
        <f t="shared" si="494"/>
        <v>plays</v>
      </c>
    </row>
    <row r="3467" spans="1:23" ht="48" x14ac:dyDescent="0.2">
      <c r="A3467" s="5">
        <f t="shared" si="486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tr">
        <f t="shared" si="487"/>
        <v>True</v>
      </c>
      <c r="I3467" t="e">
        <f t="shared" si="488"/>
        <v>#VALUE!</v>
      </c>
      <c r="J3467" t="e">
        <f t="shared" si="489"/>
        <v>#VALUE!</v>
      </c>
      <c r="K3467" t="s">
        <v>8225</v>
      </c>
      <c r="L3467" t="s">
        <v>8247</v>
      </c>
      <c r="M3467">
        <v>1439136000</v>
      </c>
      <c r="N3467" s="19">
        <f t="shared" si="490"/>
        <v>42225.416666666672</v>
      </c>
      <c r="O3467">
        <v>1436972472</v>
      </c>
      <c r="P3467" s="19">
        <f t="shared" si="491"/>
        <v>42200.375833333332</v>
      </c>
      <c r="Q3467" t="b">
        <v>0</v>
      </c>
      <c r="R3467">
        <v>36</v>
      </c>
      <c r="S3467" t="b">
        <v>1</v>
      </c>
      <c r="T3467" t="s">
        <v>8271</v>
      </c>
      <c r="U3467" s="6">
        <f t="shared" si="492"/>
        <v>57.222222222222221</v>
      </c>
      <c r="V3467" t="str">
        <f t="shared" si="493"/>
        <v>theater</v>
      </c>
      <c r="W3467" t="str">
        <f t="shared" si="494"/>
        <v>plays</v>
      </c>
    </row>
    <row r="3468" spans="1:23" ht="32" x14ac:dyDescent="0.2">
      <c r="A3468" s="5">
        <f t="shared" si="486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tr">
        <f t="shared" si="487"/>
        <v>True</v>
      </c>
      <c r="I3468" t="e">
        <f t="shared" si="488"/>
        <v>#VALUE!</v>
      </c>
      <c r="J3468" t="e">
        <f t="shared" si="489"/>
        <v>#VALUE!</v>
      </c>
      <c r="K3468" t="s">
        <v>8224</v>
      </c>
      <c r="L3468" t="s">
        <v>8246</v>
      </c>
      <c r="M3468">
        <v>1461108450</v>
      </c>
      <c r="N3468" s="19">
        <f t="shared" si="490"/>
        <v>42479.727430555555</v>
      </c>
      <c r="O3468">
        <v>1455928050</v>
      </c>
      <c r="P3468" s="19">
        <f t="shared" si="491"/>
        <v>42419.769097222219</v>
      </c>
      <c r="Q3468" t="b">
        <v>0</v>
      </c>
      <c r="R3468">
        <v>61</v>
      </c>
      <c r="S3468" t="b">
        <v>1</v>
      </c>
      <c r="T3468" t="s">
        <v>8271</v>
      </c>
      <c r="U3468" s="6">
        <f t="shared" si="492"/>
        <v>72.950819672131146</v>
      </c>
      <c r="V3468" t="str">
        <f t="shared" si="493"/>
        <v>theater</v>
      </c>
      <c r="W3468" t="str">
        <f t="shared" si="494"/>
        <v>plays</v>
      </c>
    </row>
    <row r="3469" spans="1:23" ht="16" x14ac:dyDescent="0.2">
      <c r="A3469" s="5">
        <f t="shared" si="486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tr">
        <f t="shared" si="487"/>
        <v>True</v>
      </c>
      <c r="I3469" t="e">
        <f t="shared" si="488"/>
        <v>#VALUE!</v>
      </c>
      <c r="J3469" t="e">
        <f t="shared" si="489"/>
        <v>#VALUE!</v>
      </c>
      <c r="K3469" t="s">
        <v>8224</v>
      </c>
      <c r="L3469" t="s">
        <v>8246</v>
      </c>
      <c r="M3469">
        <v>1426864032</v>
      </c>
      <c r="N3469" s="19">
        <f t="shared" si="490"/>
        <v>42083.380000000005</v>
      </c>
      <c r="O3469">
        <v>1424275632</v>
      </c>
      <c r="P3469" s="19">
        <f t="shared" si="491"/>
        <v>42053.421666666662</v>
      </c>
      <c r="Q3469" t="b">
        <v>0</v>
      </c>
      <c r="R3469">
        <v>47</v>
      </c>
      <c r="S3469" t="b">
        <v>1</v>
      </c>
      <c r="T3469" t="s">
        <v>8271</v>
      </c>
      <c r="U3469" s="6">
        <f t="shared" si="492"/>
        <v>64.468085106382972</v>
      </c>
      <c r="V3469" t="str">
        <f t="shared" si="493"/>
        <v>theater</v>
      </c>
      <c r="W3469" t="str">
        <f t="shared" si="494"/>
        <v>plays</v>
      </c>
    </row>
    <row r="3470" spans="1:23" ht="48" x14ac:dyDescent="0.2">
      <c r="A3470" s="5">
        <f t="shared" si="486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tr">
        <f t="shared" si="487"/>
        <v>True</v>
      </c>
      <c r="I3470" t="e">
        <f t="shared" si="488"/>
        <v>#VALUE!</v>
      </c>
      <c r="J3470" t="e">
        <f t="shared" si="489"/>
        <v>#VALUE!</v>
      </c>
      <c r="K3470" t="s">
        <v>8224</v>
      </c>
      <c r="L3470" t="s">
        <v>8246</v>
      </c>
      <c r="M3470">
        <v>1474426800</v>
      </c>
      <c r="N3470" s="19">
        <f t="shared" si="490"/>
        <v>42633.875</v>
      </c>
      <c r="O3470">
        <v>1471976529</v>
      </c>
      <c r="P3470" s="19">
        <f t="shared" si="491"/>
        <v>42605.515381944439</v>
      </c>
      <c r="Q3470" t="b">
        <v>0</v>
      </c>
      <c r="R3470">
        <v>17</v>
      </c>
      <c r="S3470" t="b">
        <v>1</v>
      </c>
      <c r="T3470" t="s">
        <v>8271</v>
      </c>
      <c r="U3470" s="6">
        <f t="shared" si="492"/>
        <v>716.35294117647061</v>
      </c>
      <c r="V3470" t="str">
        <f t="shared" si="493"/>
        <v>theater</v>
      </c>
      <c r="W3470" t="str">
        <f t="shared" si="494"/>
        <v>plays</v>
      </c>
    </row>
    <row r="3471" spans="1:23" ht="48" x14ac:dyDescent="0.2">
      <c r="A3471" s="5">
        <f t="shared" si="486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tr">
        <f t="shared" si="487"/>
        <v>True</v>
      </c>
      <c r="I3471" t="e">
        <f t="shared" si="488"/>
        <v>#VALUE!</v>
      </c>
      <c r="J3471" t="e">
        <f t="shared" si="489"/>
        <v>#VALUE!</v>
      </c>
      <c r="K3471" t="s">
        <v>8224</v>
      </c>
      <c r="L3471" t="s">
        <v>8246</v>
      </c>
      <c r="M3471">
        <v>1461857045</v>
      </c>
      <c r="N3471" s="19">
        <f t="shared" si="490"/>
        <v>42488.391724537039</v>
      </c>
      <c r="O3471">
        <v>1459265045</v>
      </c>
      <c r="P3471" s="19">
        <f t="shared" si="491"/>
        <v>42458.391724537039</v>
      </c>
      <c r="Q3471" t="b">
        <v>0</v>
      </c>
      <c r="R3471">
        <v>63</v>
      </c>
      <c r="S3471" t="b">
        <v>1</v>
      </c>
      <c r="T3471" t="s">
        <v>8271</v>
      </c>
      <c r="U3471" s="6">
        <f t="shared" si="492"/>
        <v>50.396825396825399</v>
      </c>
      <c r="V3471" t="str">
        <f t="shared" si="493"/>
        <v>theater</v>
      </c>
      <c r="W3471" t="str">
        <f t="shared" si="494"/>
        <v>plays</v>
      </c>
    </row>
    <row r="3472" spans="1:23" ht="32" x14ac:dyDescent="0.2">
      <c r="A3472" s="5">
        <f t="shared" si="486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tr">
        <f t="shared" si="487"/>
        <v>True</v>
      </c>
      <c r="I3472" t="e">
        <f t="shared" si="488"/>
        <v>#VALUE!</v>
      </c>
      <c r="J3472" t="e">
        <f t="shared" si="489"/>
        <v>#VALUE!</v>
      </c>
      <c r="K3472" t="s">
        <v>8224</v>
      </c>
      <c r="L3472" t="s">
        <v>8246</v>
      </c>
      <c r="M3472">
        <v>1468618680</v>
      </c>
      <c r="N3472" s="19">
        <f t="shared" si="490"/>
        <v>42566.651388888888</v>
      </c>
      <c r="O3472">
        <v>1465345902</v>
      </c>
      <c r="P3472" s="19">
        <f t="shared" si="491"/>
        <v>42528.772013888884</v>
      </c>
      <c r="Q3472" t="b">
        <v>0</v>
      </c>
      <c r="R3472">
        <v>9</v>
      </c>
      <c r="S3472" t="b">
        <v>1</v>
      </c>
      <c r="T3472" t="s">
        <v>8271</v>
      </c>
      <c r="U3472" s="6">
        <f t="shared" si="492"/>
        <v>41.666666666666664</v>
      </c>
      <c r="V3472" t="str">
        <f t="shared" si="493"/>
        <v>theater</v>
      </c>
      <c r="W3472" t="str">
        <f t="shared" si="494"/>
        <v>plays</v>
      </c>
    </row>
    <row r="3473" spans="1:23" ht="48" x14ac:dyDescent="0.2">
      <c r="A3473" s="5">
        <f t="shared" si="486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tr">
        <f t="shared" si="487"/>
        <v>True</v>
      </c>
      <c r="I3473" t="e">
        <f t="shared" si="488"/>
        <v>#VALUE!</v>
      </c>
      <c r="J3473" t="e">
        <f t="shared" si="489"/>
        <v>#VALUE!</v>
      </c>
      <c r="K3473" t="s">
        <v>8225</v>
      </c>
      <c r="L3473" t="s">
        <v>8247</v>
      </c>
      <c r="M3473">
        <v>1409515200</v>
      </c>
      <c r="N3473" s="19">
        <f t="shared" si="490"/>
        <v>41882.583333333336</v>
      </c>
      <c r="O3473">
        <v>1405971690</v>
      </c>
      <c r="P3473" s="19">
        <f t="shared" si="491"/>
        <v>41841.570486111108</v>
      </c>
      <c r="Q3473" t="b">
        <v>0</v>
      </c>
      <c r="R3473">
        <v>30</v>
      </c>
      <c r="S3473" t="b">
        <v>1</v>
      </c>
      <c r="T3473" t="s">
        <v>8271</v>
      </c>
      <c r="U3473" s="6">
        <f t="shared" si="492"/>
        <v>35.766666666666666</v>
      </c>
      <c r="V3473" t="str">
        <f t="shared" si="493"/>
        <v>theater</v>
      </c>
      <c r="W3473" t="str">
        <f t="shared" si="494"/>
        <v>plays</v>
      </c>
    </row>
    <row r="3474" spans="1:23" ht="48" x14ac:dyDescent="0.2">
      <c r="A3474" s="5">
        <f t="shared" si="486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tr">
        <f t="shared" si="487"/>
        <v>True</v>
      </c>
      <c r="I3474" t="e">
        <f t="shared" si="488"/>
        <v>#VALUE!</v>
      </c>
      <c r="J3474" t="e">
        <f t="shared" si="489"/>
        <v>#VALUE!</v>
      </c>
      <c r="K3474" t="s">
        <v>8224</v>
      </c>
      <c r="L3474" t="s">
        <v>8246</v>
      </c>
      <c r="M3474">
        <v>1415253540</v>
      </c>
      <c r="N3474" s="19">
        <f t="shared" si="490"/>
        <v>41948.999305555553</v>
      </c>
      <c r="O3474">
        <v>1413432331</v>
      </c>
      <c r="P3474" s="19">
        <f t="shared" si="491"/>
        <v>41927.920497685183</v>
      </c>
      <c r="Q3474" t="b">
        <v>0</v>
      </c>
      <c r="R3474">
        <v>23</v>
      </c>
      <c r="S3474" t="b">
        <v>1</v>
      </c>
      <c r="T3474" t="s">
        <v>8271</v>
      </c>
      <c r="U3474" s="6">
        <f t="shared" si="492"/>
        <v>88.739130434782609</v>
      </c>
      <c r="V3474" t="str">
        <f t="shared" si="493"/>
        <v>theater</v>
      </c>
      <c r="W3474" t="str">
        <f t="shared" si="494"/>
        <v>plays</v>
      </c>
    </row>
    <row r="3475" spans="1:23" ht="48" x14ac:dyDescent="0.2">
      <c r="A3475" s="5">
        <f t="shared" si="486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tr">
        <f t="shared" si="487"/>
        <v>True</v>
      </c>
      <c r="I3475" t="e">
        <f t="shared" si="488"/>
        <v>#VALUE!</v>
      </c>
      <c r="J3475" t="e">
        <f t="shared" si="489"/>
        <v>#VALUE!</v>
      </c>
      <c r="K3475" t="s">
        <v>8224</v>
      </c>
      <c r="L3475" t="s">
        <v>8246</v>
      </c>
      <c r="M3475">
        <v>1426883220</v>
      </c>
      <c r="N3475" s="19">
        <f t="shared" si="490"/>
        <v>42083.602083333331</v>
      </c>
      <c r="O3475">
        <v>1425067296</v>
      </c>
      <c r="P3475" s="19">
        <f t="shared" si="491"/>
        <v>42062.584444444445</v>
      </c>
      <c r="Q3475" t="b">
        <v>0</v>
      </c>
      <c r="R3475">
        <v>33</v>
      </c>
      <c r="S3475" t="b">
        <v>1</v>
      </c>
      <c r="T3475" t="s">
        <v>8271</v>
      </c>
      <c r="U3475" s="6">
        <f t="shared" si="492"/>
        <v>148.4848484848485</v>
      </c>
      <c r="V3475" t="str">
        <f t="shared" si="493"/>
        <v>theater</v>
      </c>
      <c r="W3475" t="str">
        <f t="shared" si="494"/>
        <v>plays</v>
      </c>
    </row>
    <row r="3476" spans="1:23" ht="48" x14ac:dyDescent="0.2">
      <c r="A3476" s="5">
        <f t="shared" si="486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tr">
        <f t="shared" si="487"/>
        <v>True</v>
      </c>
      <c r="I3476" t="e">
        <f t="shared" si="488"/>
        <v>#VALUE!</v>
      </c>
      <c r="J3476" t="e">
        <f t="shared" si="489"/>
        <v>#VALUE!</v>
      </c>
      <c r="K3476" t="s">
        <v>8225</v>
      </c>
      <c r="L3476" t="s">
        <v>8247</v>
      </c>
      <c r="M3476">
        <v>1469016131</v>
      </c>
      <c r="N3476" s="19">
        <f t="shared" si="490"/>
        <v>42571.251516203702</v>
      </c>
      <c r="O3476">
        <v>1466424131</v>
      </c>
      <c r="P3476" s="19">
        <f t="shared" si="491"/>
        <v>42541.251516203702</v>
      </c>
      <c r="Q3476" t="b">
        <v>0</v>
      </c>
      <c r="R3476">
        <v>39</v>
      </c>
      <c r="S3476" t="b">
        <v>1</v>
      </c>
      <c r="T3476" t="s">
        <v>8271</v>
      </c>
      <c r="U3476" s="6">
        <f t="shared" si="492"/>
        <v>51.794871794871796</v>
      </c>
      <c r="V3476" t="str">
        <f t="shared" si="493"/>
        <v>theater</v>
      </c>
      <c r="W3476" t="str">
        <f t="shared" si="494"/>
        <v>plays</v>
      </c>
    </row>
    <row r="3477" spans="1:23" ht="48" x14ac:dyDescent="0.2">
      <c r="A3477" s="5">
        <f t="shared" si="486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tr">
        <f t="shared" si="487"/>
        <v>True</v>
      </c>
      <c r="I3477" t="e">
        <f t="shared" si="488"/>
        <v>#VALUE!</v>
      </c>
      <c r="J3477" t="e">
        <f t="shared" si="489"/>
        <v>#VALUE!</v>
      </c>
      <c r="K3477" t="s">
        <v>8225</v>
      </c>
      <c r="L3477" t="s">
        <v>8247</v>
      </c>
      <c r="M3477">
        <v>1414972800</v>
      </c>
      <c r="N3477" s="19">
        <f t="shared" si="490"/>
        <v>41945.75</v>
      </c>
      <c r="O3477">
        <v>1412629704</v>
      </c>
      <c r="P3477" s="19">
        <f t="shared" si="491"/>
        <v>41918.630833333329</v>
      </c>
      <c r="Q3477" t="b">
        <v>0</v>
      </c>
      <c r="R3477">
        <v>17</v>
      </c>
      <c r="S3477" t="b">
        <v>1</v>
      </c>
      <c r="T3477" t="s">
        <v>8271</v>
      </c>
      <c r="U3477" s="6">
        <f t="shared" si="492"/>
        <v>20</v>
      </c>
      <c r="V3477" t="str">
        <f t="shared" si="493"/>
        <v>theater</v>
      </c>
      <c r="W3477" t="str">
        <f t="shared" si="494"/>
        <v>plays</v>
      </c>
    </row>
    <row r="3478" spans="1:23" ht="48" x14ac:dyDescent="0.2">
      <c r="A3478" s="5">
        <f t="shared" si="486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tr">
        <f t="shared" si="487"/>
        <v>True</v>
      </c>
      <c r="I3478" t="e">
        <f t="shared" si="488"/>
        <v>#VALUE!</v>
      </c>
      <c r="J3478" t="e">
        <f t="shared" si="489"/>
        <v>#VALUE!</v>
      </c>
      <c r="K3478" t="s">
        <v>8224</v>
      </c>
      <c r="L3478" t="s">
        <v>8246</v>
      </c>
      <c r="M3478">
        <v>1414378800</v>
      </c>
      <c r="N3478" s="19">
        <f t="shared" si="490"/>
        <v>41938.875</v>
      </c>
      <c r="O3478">
        <v>1412836990</v>
      </c>
      <c r="P3478" s="19">
        <f t="shared" si="491"/>
        <v>41921.029976851853</v>
      </c>
      <c r="Q3478" t="b">
        <v>0</v>
      </c>
      <c r="R3478">
        <v>6</v>
      </c>
      <c r="S3478" t="b">
        <v>1</v>
      </c>
      <c r="T3478" t="s">
        <v>8271</v>
      </c>
      <c r="U3478" s="6">
        <f t="shared" si="492"/>
        <v>52</v>
      </c>
      <c r="V3478" t="str">
        <f t="shared" si="493"/>
        <v>theater</v>
      </c>
      <c r="W3478" t="str">
        <f t="shared" si="494"/>
        <v>plays</v>
      </c>
    </row>
    <row r="3479" spans="1:23" ht="48" x14ac:dyDescent="0.2">
      <c r="A3479" s="5">
        <f t="shared" si="486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tr">
        <f t="shared" si="487"/>
        <v>True</v>
      </c>
      <c r="I3479" t="e">
        <f t="shared" si="488"/>
        <v>#VALUE!</v>
      </c>
      <c r="J3479" t="e">
        <f t="shared" si="489"/>
        <v>#VALUE!</v>
      </c>
      <c r="K3479" t="s">
        <v>8224</v>
      </c>
      <c r="L3479" t="s">
        <v>8246</v>
      </c>
      <c r="M3479">
        <v>1431831600</v>
      </c>
      <c r="N3479" s="19">
        <f t="shared" si="490"/>
        <v>42140.875</v>
      </c>
      <c r="O3479">
        <v>1430761243</v>
      </c>
      <c r="P3479" s="19">
        <f t="shared" si="491"/>
        <v>42128.486608796295</v>
      </c>
      <c r="Q3479" t="b">
        <v>0</v>
      </c>
      <c r="R3479">
        <v>39</v>
      </c>
      <c r="S3479" t="b">
        <v>1</v>
      </c>
      <c r="T3479" t="s">
        <v>8271</v>
      </c>
      <c r="U3479" s="6">
        <f t="shared" si="492"/>
        <v>53.230769230769234</v>
      </c>
      <c r="V3479" t="str">
        <f t="shared" si="493"/>
        <v>theater</v>
      </c>
      <c r="W3479" t="str">
        <f t="shared" si="494"/>
        <v>plays</v>
      </c>
    </row>
    <row r="3480" spans="1:23" ht="48" x14ac:dyDescent="0.2">
      <c r="A3480" s="5">
        <f t="shared" si="486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tr">
        <f t="shared" si="487"/>
        <v>True</v>
      </c>
      <c r="I3480" t="e">
        <f t="shared" si="488"/>
        <v>#VALUE!</v>
      </c>
      <c r="J3480" t="e">
        <f t="shared" si="489"/>
        <v>#VALUE!</v>
      </c>
      <c r="K3480" t="s">
        <v>8224</v>
      </c>
      <c r="L3480" t="s">
        <v>8246</v>
      </c>
      <c r="M3480">
        <v>1426539600</v>
      </c>
      <c r="N3480" s="19">
        <f t="shared" si="490"/>
        <v>42079.625</v>
      </c>
      <c r="O3480">
        <v>1424296822</v>
      </c>
      <c r="P3480" s="19">
        <f t="shared" si="491"/>
        <v>42053.666921296302</v>
      </c>
      <c r="Q3480" t="b">
        <v>0</v>
      </c>
      <c r="R3480">
        <v>57</v>
      </c>
      <c r="S3480" t="b">
        <v>1</v>
      </c>
      <c r="T3480" t="s">
        <v>8271</v>
      </c>
      <c r="U3480" s="6">
        <f t="shared" si="492"/>
        <v>39.596491228070178</v>
      </c>
      <c r="V3480" t="str">
        <f t="shared" si="493"/>
        <v>theater</v>
      </c>
      <c r="W3480" t="str">
        <f t="shared" si="494"/>
        <v>plays</v>
      </c>
    </row>
    <row r="3481" spans="1:23" ht="48" x14ac:dyDescent="0.2">
      <c r="A3481" s="5">
        <f t="shared" si="486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tr">
        <f t="shared" si="487"/>
        <v>True</v>
      </c>
      <c r="I3481" t="e">
        <f t="shared" si="488"/>
        <v>#VALUE!</v>
      </c>
      <c r="J3481" t="e">
        <f t="shared" si="489"/>
        <v>#VALUE!</v>
      </c>
      <c r="K3481" t="s">
        <v>8225</v>
      </c>
      <c r="L3481" t="s">
        <v>8247</v>
      </c>
      <c r="M3481">
        <v>1403382680</v>
      </c>
      <c r="N3481" s="19">
        <f t="shared" si="490"/>
        <v>41811.605092592588</v>
      </c>
      <c r="O3481">
        <v>1400790680</v>
      </c>
      <c r="P3481" s="19">
        <f t="shared" si="491"/>
        <v>41781.605092592588</v>
      </c>
      <c r="Q3481" t="b">
        <v>0</v>
      </c>
      <c r="R3481">
        <v>56</v>
      </c>
      <c r="S3481" t="b">
        <v>1</v>
      </c>
      <c r="T3481" t="s">
        <v>8271</v>
      </c>
      <c r="U3481" s="6">
        <f t="shared" si="492"/>
        <v>34.25</v>
      </c>
      <c r="V3481" t="str">
        <f t="shared" si="493"/>
        <v>theater</v>
      </c>
      <c r="W3481" t="str">
        <f t="shared" si="494"/>
        <v>plays</v>
      </c>
    </row>
    <row r="3482" spans="1:23" ht="48" x14ac:dyDescent="0.2">
      <c r="A3482" s="5">
        <f t="shared" si="486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tr">
        <f t="shared" si="487"/>
        <v>True</v>
      </c>
      <c r="I3482" t="e">
        <f t="shared" si="488"/>
        <v>#VALUE!</v>
      </c>
      <c r="J3482" t="e">
        <f t="shared" si="489"/>
        <v>#VALUE!</v>
      </c>
      <c r="K3482" t="s">
        <v>8224</v>
      </c>
      <c r="L3482" t="s">
        <v>8246</v>
      </c>
      <c r="M3482">
        <v>1436562000</v>
      </c>
      <c r="N3482" s="19">
        <f t="shared" si="490"/>
        <v>42195.625</v>
      </c>
      <c r="O3482">
        <v>1434440227</v>
      </c>
      <c r="P3482" s="19">
        <f t="shared" si="491"/>
        <v>42171.067442129628</v>
      </c>
      <c r="Q3482" t="b">
        <v>0</v>
      </c>
      <c r="R3482">
        <v>13</v>
      </c>
      <c r="S3482" t="b">
        <v>1</v>
      </c>
      <c r="T3482" t="s">
        <v>8271</v>
      </c>
      <c r="U3482" s="6">
        <f t="shared" si="492"/>
        <v>164.61538461538461</v>
      </c>
      <c r="V3482" t="str">
        <f t="shared" si="493"/>
        <v>theater</v>
      </c>
      <c r="W3482" t="str">
        <f t="shared" si="494"/>
        <v>plays</v>
      </c>
    </row>
    <row r="3483" spans="1:23" ht="48" x14ac:dyDescent="0.2">
      <c r="A3483" s="5">
        <f t="shared" si="486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tr">
        <f t="shared" si="487"/>
        <v>True</v>
      </c>
      <c r="I3483" t="e">
        <f t="shared" si="488"/>
        <v>#VALUE!</v>
      </c>
      <c r="J3483" t="e">
        <f t="shared" si="489"/>
        <v>#VALUE!</v>
      </c>
      <c r="K3483" t="s">
        <v>8226</v>
      </c>
      <c r="L3483" t="s">
        <v>8248</v>
      </c>
      <c r="M3483">
        <v>1420178188</v>
      </c>
      <c r="N3483" s="19">
        <f t="shared" si="490"/>
        <v>42005.99754629629</v>
      </c>
      <c r="O3483">
        <v>1418709388</v>
      </c>
      <c r="P3483" s="19">
        <f t="shared" si="491"/>
        <v>41988.99754629629</v>
      </c>
      <c r="Q3483" t="b">
        <v>0</v>
      </c>
      <c r="R3483">
        <v>95</v>
      </c>
      <c r="S3483" t="b">
        <v>1</v>
      </c>
      <c r="T3483" t="s">
        <v>8271</v>
      </c>
      <c r="U3483" s="6">
        <f t="shared" si="492"/>
        <v>125.05263157894737</v>
      </c>
      <c r="V3483" t="str">
        <f t="shared" si="493"/>
        <v>theater</v>
      </c>
      <c r="W3483" t="str">
        <f t="shared" si="494"/>
        <v>plays</v>
      </c>
    </row>
    <row r="3484" spans="1:23" ht="48" x14ac:dyDescent="0.2">
      <c r="A3484" s="5">
        <f t="shared" si="486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tr">
        <f t="shared" si="487"/>
        <v>True</v>
      </c>
      <c r="I3484" t="e">
        <f t="shared" si="488"/>
        <v>#VALUE!</v>
      </c>
      <c r="J3484" t="e">
        <f t="shared" si="489"/>
        <v>#VALUE!</v>
      </c>
      <c r="K3484" t="s">
        <v>8225</v>
      </c>
      <c r="L3484" t="s">
        <v>8247</v>
      </c>
      <c r="M3484">
        <v>1404671466</v>
      </c>
      <c r="N3484" s="19">
        <f t="shared" si="490"/>
        <v>41826.521597222221</v>
      </c>
      <c r="O3484">
        <v>1402079466</v>
      </c>
      <c r="P3484" s="19">
        <f t="shared" si="491"/>
        <v>41796.521597222221</v>
      </c>
      <c r="Q3484" t="b">
        <v>0</v>
      </c>
      <c r="R3484">
        <v>80</v>
      </c>
      <c r="S3484" t="b">
        <v>1</v>
      </c>
      <c r="T3484" t="s">
        <v>8271</v>
      </c>
      <c r="U3484" s="6">
        <f t="shared" si="492"/>
        <v>51.875</v>
      </c>
      <c r="V3484" t="str">
        <f t="shared" si="493"/>
        <v>theater</v>
      </c>
      <c r="W3484" t="str">
        <f t="shared" si="494"/>
        <v>plays</v>
      </c>
    </row>
    <row r="3485" spans="1:23" ht="48" x14ac:dyDescent="0.2">
      <c r="A3485" s="5">
        <f t="shared" si="486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tr">
        <f t="shared" si="487"/>
        <v>True</v>
      </c>
      <c r="I3485" t="e">
        <f t="shared" si="488"/>
        <v>#VALUE!</v>
      </c>
      <c r="J3485" t="e">
        <f t="shared" si="489"/>
        <v>#VALUE!</v>
      </c>
      <c r="K3485" t="s">
        <v>8224</v>
      </c>
      <c r="L3485" t="s">
        <v>8246</v>
      </c>
      <c r="M3485">
        <v>1404403381</v>
      </c>
      <c r="N3485" s="19">
        <f t="shared" si="490"/>
        <v>41823.418761574074</v>
      </c>
      <c r="O3485">
        <v>1401811381</v>
      </c>
      <c r="P3485" s="19">
        <f t="shared" si="491"/>
        <v>41793.418761574074</v>
      </c>
      <c r="Q3485" t="b">
        <v>0</v>
      </c>
      <c r="R3485">
        <v>133</v>
      </c>
      <c r="S3485" t="b">
        <v>1</v>
      </c>
      <c r="T3485" t="s">
        <v>8271</v>
      </c>
      <c r="U3485" s="6">
        <f t="shared" si="492"/>
        <v>40.285714285714285</v>
      </c>
      <c r="V3485" t="str">
        <f t="shared" si="493"/>
        <v>theater</v>
      </c>
      <c r="W3485" t="str">
        <f t="shared" si="494"/>
        <v>plays</v>
      </c>
    </row>
    <row r="3486" spans="1:23" ht="48" x14ac:dyDescent="0.2">
      <c r="A3486" s="5">
        <f t="shared" si="486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tr">
        <f t="shared" si="487"/>
        <v>True</v>
      </c>
      <c r="I3486" t="e">
        <f t="shared" si="488"/>
        <v>#VALUE!</v>
      </c>
      <c r="J3486" t="e">
        <f t="shared" si="489"/>
        <v>#VALUE!</v>
      </c>
      <c r="K3486" t="s">
        <v>8224</v>
      </c>
      <c r="L3486" t="s">
        <v>8246</v>
      </c>
      <c r="M3486">
        <v>1466014499</v>
      </c>
      <c r="N3486" s="19">
        <f t="shared" si="490"/>
        <v>42536.510405092587</v>
      </c>
      <c r="O3486">
        <v>1463422499</v>
      </c>
      <c r="P3486" s="19">
        <f t="shared" si="491"/>
        <v>42506.510405092587</v>
      </c>
      <c r="Q3486" t="b">
        <v>0</v>
      </c>
      <c r="R3486">
        <v>44</v>
      </c>
      <c r="S3486" t="b">
        <v>1</v>
      </c>
      <c r="T3486" t="s">
        <v>8271</v>
      </c>
      <c r="U3486" s="6">
        <f t="shared" si="492"/>
        <v>64.909090909090907</v>
      </c>
      <c r="V3486" t="str">
        <f t="shared" si="493"/>
        <v>theater</v>
      </c>
      <c r="W3486" t="str">
        <f t="shared" si="494"/>
        <v>plays</v>
      </c>
    </row>
    <row r="3487" spans="1:23" ht="48" x14ac:dyDescent="0.2">
      <c r="A3487" s="5">
        <f t="shared" si="486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tr">
        <f t="shared" si="487"/>
        <v>True</v>
      </c>
      <c r="I3487" t="e">
        <f t="shared" si="488"/>
        <v>#VALUE!</v>
      </c>
      <c r="J3487" t="e">
        <f t="shared" si="489"/>
        <v>#VALUE!</v>
      </c>
      <c r="K3487" t="s">
        <v>8224</v>
      </c>
      <c r="L3487" t="s">
        <v>8246</v>
      </c>
      <c r="M3487">
        <v>1454431080</v>
      </c>
      <c r="N3487" s="19">
        <f t="shared" si="490"/>
        <v>42402.443055555559</v>
      </c>
      <c r="O3487">
        <v>1451839080</v>
      </c>
      <c r="P3487" s="19">
        <f t="shared" si="491"/>
        <v>42372.443055555559</v>
      </c>
      <c r="Q3487" t="b">
        <v>0</v>
      </c>
      <c r="R3487">
        <v>30</v>
      </c>
      <c r="S3487" t="b">
        <v>1</v>
      </c>
      <c r="T3487" t="s">
        <v>8271</v>
      </c>
      <c r="U3487" s="6">
        <f t="shared" si="492"/>
        <v>55.333333333333336</v>
      </c>
      <c r="V3487" t="str">
        <f t="shared" si="493"/>
        <v>theater</v>
      </c>
      <c r="W3487" t="str">
        <f t="shared" si="494"/>
        <v>plays</v>
      </c>
    </row>
    <row r="3488" spans="1:23" ht="48" x14ac:dyDescent="0.2">
      <c r="A3488" s="5">
        <f t="shared" si="486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tr">
        <f t="shared" si="487"/>
        <v>True</v>
      </c>
      <c r="I3488" t="e">
        <f t="shared" si="488"/>
        <v>#VALUE!</v>
      </c>
      <c r="J3488" t="e">
        <f t="shared" si="489"/>
        <v>#VALUE!</v>
      </c>
      <c r="K3488" t="s">
        <v>8224</v>
      </c>
      <c r="L3488" t="s">
        <v>8246</v>
      </c>
      <c r="M3488">
        <v>1433314740</v>
      </c>
      <c r="N3488" s="19">
        <f t="shared" si="490"/>
        <v>42158.040972222225</v>
      </c>
      <c r="O3488">
        <v>1430600401</v>
      </c>
      <c r="P3488" s="19">
        <f t="shared" si="491"/>
        <v>42126.62501157407</v>
      </c>
      <c r="Q3488" t="b">
        <v>0</v>
      </c>
      <c r="R3488">
        <v>56</v>
      </c>
      <c r="S3488" t="b">
        <v>1</v>
      </c>
      <c r="T3488" t="s">
        <v>8271</v>
      </c>
      <c r="U3488" s="6">
        <f t="shared" si="492"/>
        <v>83.142857142857139</v>
      </c>
      <c r="V3488" t="str">
        <f t="shared" si="493"/>
        <v>theater</v>
      </c>
      <c r="W3488" t="str">
        <f t="shared" si="494"/>
        <v>plays</v>
      </c>
    </row>
    <row r="3489" spans="1:23" ht="48" x14ac:dyDescent="0.2">
      <c r="A3489" s="5">
        <f t="shared" si="486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tr">
        <f t="shared" si="487"/>
        <v>True</v>
      </c>
      <c r="I3489" t="e">
        <f t="shared" si="488"/>
        <v>#VALUE!</v>
      </c>
      <c r="J3489" t="e">
        <f t="shared" si="489"/>
        <v>#VALUE!</v>
      </c>
      <c r="K3489" t="s">
        <v>8225</v>
      </c>
      <c r="L3489" t="s">
        <v>8247</v>
      </c>
      <c r="M3489">
        <v>1435185252</v>
      </c>
      <c r="N3489" s="19">
        <f t="shared" si="490"/>
        <v>42179.690416666665</v>
      </c>
      <c r="O3489">
        <v>1432593252</v>
      </c>
      <c r="P3489" s="19">
        <f t="shared" si="491"/>
        <v>42149.690416666665</v>
      </c>
      <c r="Q3489" t="b">
        <v>0</v>
      </c>
      <c r="R3489">
        <v>66</v>
      </c>
      <c r="S3489" t="b">
        <v>1</v>
      </c>
      <c r="T3489" t="s">
        <v>8271</v>
      </c>
      <c r="U3489" s="6">
        <f t="shared" si="492"/>
        <v>38.712121212121211</v>
      </c>
      <c r="V3489" t="str">
        <f t="shared" si="493"/>
        <v>theater</v>
      </c>
      <c r="W3489" t="str">
        <f t="shared" si="494"/>
        <v>plays</v>
      </c>
    </row>
    <row r="3490" spans="1:23" ht="48" x14ac:dyDescent="0.2">
      <c r="A3490" s="5">
        <f t="shared" si="486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tr">
        <f t="shared" si="487"/>
        <v>True</v>
      </c>
      <c r="I3490" t="e">
        <f t="shared" si="488"/>
        <v>#VALUE!</v>
      </c>
      <c r="J3490" t="e">
        <f t="shared" si="489"/>
        <v>#VALUE!</v>
      </c>
      <c r="K3490" t="s">
        <v>8224</v>
      </c>
      <c r="L3490" t="s">
        <v>8246</v>
      </c>
      <c r="M3490">
        <v>1429286400</v>
      </c>
      <c r="N3490" s="19">
        <f t="shared" si="490"/>
        <v>42111.416666666672</v>
      </c>
      <c r="O3490">
        <v>1427221560</v>
      </c>
      <c r="P3490" s="19">
        <f t="shared" si="491"/>
        <v>42087.518055555556</v>
      </c>
      <c r="Q3490" t="b">
        <v>0</v>
      </c>
      <c r="R3490">
        <v>29</v>
      </c>
      <c r="S3490" t="b">
        <v>1</v>
      </c>
      <c r="T3490" t="s">
        <v>8271</v>
      </c>
      <c r="U3490" s="6">
        <f t="shared" si="492"/>
        <v>125.37931034482759</v>
      </c>
      <c r="V3490" t="str">
        <f t="shared" si="493"/>
        <v>theater</v>
      </c>
      <c r="W3490" t="str">
        <f t="shared" si="494"/>
        <v>plays</v>
      </c>
    </row>
    <row r="3491" spans="1:23" ht="48" x14ac:dyDescent="0.2">
      <c r="A3491" s="5">
        <f t="shared" si="486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tr">
        <f t="shared" si="487"/>
        <v>True</v>
      </c>
      <c r="I3491" t="e">
        <f t="shared" si="488"/>
        <v>#VALUE!</v>
      </c>
      <c r="J3491" t="e">
        <f t="shared" si="489"/>
        <v>#VALUE!</v>
      </c>
      <c r="K3491" t="s">
        <v>8225</v>
      </c>
      <c r="L3491" t="s">
        <v>8247</v>
      </c>
      <c r="M3491">
        <v>1400965200</v>
      </c>
      <c r="N3491" s="19">
        <f t="shared" si="490"/>
        <v>41783.625</v>
      </c>
      <c r="O3491">
        <v>1398352531</v>
      </c>
      <c r="P3491" s="19">
        <f t="shared" si="491"/>
        <v>41753.385775462964</v>
      </c>
      <c r="Q3491" t="b">
        <v>0</v>
      </c>
      <c r="R3491">
        <v>72</v>
      </c>
      <c r="S3491" t="b">
        <v>1</v>
      </c>
      <c r="T3491" t="s">
        <v>8271</v>
      </c>
      <c r="U3491" s="6">
        <f t="shared" si="492"/>
        <v>78.263888888888886</v>
      </c>
      <c r="V3491" t="str">
        <f t="shared" si="493"/>
        <v>theater</v>
      </c>
      <c r="W3491" t="str">
        <f t="shared" si="494"/>
        <v>plays</v>
      </c>
    </row>
    <row r="3492" spans="1:23" ht="48" x14ac:dyDescent="0.2">
      <c r="A3492" s="5">
        <f t="shared" si="486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tr">
        <f t="shared" si="487"/>
        <v>True</v>
      </c>
      <c r="I3492" t="e">
        <f t="shared" si="488"/>
        <v>#VALUE!</v>
      </c>
      <c r="J3492" t="e">
        <f t="shared" si="489"/>
        <v>#VALUE!</v>
      </c>
      <c r="K3492" t="s">
        <v>8224</v>
      </c>
      <c r="L3492" t="s">
        <v>8246</v>
      </c>
      <c r="M3492">
        <v>1460574924</v>
      </c>
      <c r="N3492" s="19">
        <f t="shared" si="490"/>
        <v>42473.552361111113</v>
      </c>
      <c r="O3492">
        <v>1457982924</v>
      </c>
      <c r="P3492" s="19">
        <f t="shared" si="491"/>
        <v>42443.552361111113</v>
      </c>
      <c r="Q3492" t="b">
        <v>0</v>
      </c>
      <c r="R3492">
        <v>27</v>
      </c>
      <c r="S3492" t="b">
        <v>1</v>
      </c>
      <c r="T3492" t="s">
        <v>8271</v>
      </c>
      <c r="U3492" s="6">
        <f t="shared" si="492"/>
        <v>47.222222222222221</v>
      </c>
      <c r="V3492" t="str">
        <f t="shared" si="493"/>
        <v>theater</v>
      </c>
      <c r="W3492" t="str">
        <f t="shared" si="494"/>
        <v>plays</v>
      </c>
    </row>
    <row r="3493" spans="1:23" ht="48" x14ac:dyDescent="0.2">
      <c r="A3493" s="5">
        <f t="shared" si="486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tr">
        <f t="shared" si="487"/>
        <v>True</v>
      </c>
      <c r="I3493" t="e">
        <f t="shared" si="488"/>
        <v>#VALUE!</v>
      </c>
      <c r="J3493" t="e">
        <f t="shared" si="489"/>
        <v>#VALUE!</v>
      </c>
      <c r="K3493" t="s">
        <v>8224</v>
      </c>
      <c r="L3493" t="s">
        <v>8246</v>
      </c>
      <c r="M3493">
        <v>1431928784</v>
      </c>
      <c r="N3493" s="19">
        <f t="shared" si="490"/>
        <v>42141.999814814815</v>
      </c>
      <c r="O3493">
        <v>1430114384</v>
      </c>
      <c r="P3493" s="19">
        <f t="shared" si="491"/>
        <v>42120.999814814815</v>
      </c>
      <c r="Q3493" t="b">
        <v>0</v>
      </c>
      <c r="R3493">
        <v>10</v>
      </c>
      <c r="S3493" t="b">
        <v>1</v>
      </c>
      <c r="T3493" t="s">
        <v>8271</v>
      </c>
      <c r="U3493" s="6">
        <f t="shared" si="492"/>
        <v>79.099999999999994</v>
      </c>
      <c r="V3493" t="str">
        <f t="shared" si="493"/>
        <v>theater</v>
      </c>
      <c r="W3493" t="str">
        <f t="shared" si="494"/>
        <v>plays</v>
      </c>
    </row>
    <row r="3494" spans="1:23" ht="48" x14ac:dyDescent="0.2">
      <c r="A3494" s="5">
        <f t="shared" si="486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tr">
        <f t="shared" si="487"/>
        <v>True</v>
      </c>
      <c r="I3494" t="e">
        <f t="shared" si="488"/>
        <v>#VALUE!</v>
      </c>
      <c r="J3494" t="e">
        <f t="shared" si="489"/>
        <v>#VALUE!</v>
      </c>
      <c r="K3494" t="s">
        <v>8224</v>
      </c>
      <c r="L3494" t="s">
        <v>8246</v>
      </c>
      <c r="M3494">
        <v>1445818397</v>
      </c>
      <c r="N3494" s="19">
        <f t="shared" si="490"/>
        <v>42302.759224537032</v>
      </c>
      <c r="O3494">
        <v>1442794397</v>
      </c>
      <c r="P3494" s="19">
        <f t="shared" si="491"/>
        <v>42267.759224537032</v>
      </c>
      <c r="Q3494" t="b">
        <v>0</v>
      </c>
      <c r="R3494">
        <v>35</v>
      </c>
      <c r="S3494" t="b">
        <v>1</v>
      </c>
      <c r="T3494" t="s">
        <v>8271</v>
      </c>
      <c r="U3494" s="6">
        <f t="shared" si="492"/>
        <v>114.29199999999999</v>
      </c>
      <c r="V3494" t="str">
        <f t="shared" si="493"/>
        <v>theater</v>
      </c>
      <c r="W3494" t="str">
        <f t="shared" si="494"/>
        <v>plays</v>
      </c>
    </row>
    <row r="3495" spans="1:23" ht="48" x14ac:dyDescent="0.2">
      <c r="A3495" s="5">
        <f t="shared" si="486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tr">
        <f t="shared" si="487"/>
        <v>True</v>
      </c>
      <c r="I3495" t="e">
        <f t="shared" si="488"/>
        <v>#VALUE!</v>
      </c>
      <c r="J3495" t="e">
        <f t="shared" si="489"/>
        <v>#VALUE!</v>
      </c>
      <c r="K3495" t="s">
        <v>8224</v>
      </c>
      <c r="L3495" t="s">
        <v>8246</v>
      </c>
      <c r="M3495">
        <v>1408252260</v>
      </c>
      <c r="N3495" s="19">
        <f t="shared" si="490"/>
        <v>41867.96597222222</v>
      </c>
      <c r="O3495">
        <v>1406580436</v>
      </c>
      <c r="P3495" s="19">
        <f t="shared" si="491"/>
        <v>41848.616157407407</v>
      </c>
      <c r="Q3495" t="b">
        <v>0</v>
      </c>
      <c r="R3495">
        <v>29</v>
      </c>
      <c r="S3495" t="b">
        <v>1</v>
      </c>
      <c r="T3495" t="s">
        <v>8271</v>
      </c>
      <c r="U3495" s="6">
        <f t="shared" si="492"/>
        <v>51.724137931034484</v>
      </c>
      <c r="V3495" t="str">
        <f t="shared" si="493"/>
        <v>theater</v>
      </c>
      <c r="W3495" t="str">
        <f t="shared" si="494"/>
        <v>plays</v>
      </c>
    </row>
    <row r="3496" spans="1:23" ht="48" x14ac:dyDescent="0.2">
      <c r="A3496" s="5">
        <f t="shared" si="486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tr">
        <f t="shared" si="487"/>
        <v>True</v>
      </c>
      <c r="I3496" t="e">
        <f t="shared" si="488"/>
        <v>#VALUE!</v>
      </c>
      <c r="J3496" t="e">
        <f t="shared" si="489"/>
        <v>#VALUE!</v>
      </c>
      <c r="K3496" t="s">
        <v>8224</v>
      </c>
      <c r="L3496" t="s">
        <v>8246</v>
      </c>
      <c r="M3496">
        <v>1480140000</v>
      </c>
      <c r="N3496" s="19">
        <f t="shared" si="490"/>
        <v>42700</v>
      </c>
      <c r="O3496">
        <v>1479186575</v>
      </c>
      <c r="P3496" s="19">
        <f t="shared" si="491"/>
        <v>42688.964988425927</v>
      </c>
      <c r="Q3496" t="b">
        <v>0</v>
      </c>
      <c r="R3496">
        <v>13</v>
      </c>
      <c r="S3496" t="b">
        <v>1</v>
      </c>
      <c r="T3496" t="s">
        <v>8271</v>
      </c>
      <c r="U3496" s="6">
        <f t="shared" si="492"/>
        <v>30.76923076923077</v>
      </c>
      <c r="V3496" t="str">
        <f t="shared" si="493"/>
        <v>theater</v>
      </c>
      <c r="W3496" t="str">
        <f t="shared" si="494"/>
        <v>plays</v>
      </c>
    </row>
    <row r="3497" spans="1:23" ht="48" x14ac:dyDescent="0.2">
      <c r="A3497" s="5">
        <f t="shared" si="486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tr">
        <f t="shared" si="487"/>
        <v>True</v>
      </c>
      <c r="I3497" t="e">
        <f t="shared" si="488"/>
        <v>#VALUE!</v>
      </c>
      <c r="J3497" t="e">
        <f t="shared" si="489"/>
        <v>#VALUE!</v>
      </c>
      <c r="K3497" t="s">
        <v>8229</v>
      </c>
      <c r="L3497" t="s">
        <v>8251</v>
      </c>
      <c r="M3497">
        <v>1414862280</v>
      </c>
      <c r="N3497" s="19">
        <f t="shared" si="490"/>
        <v>41944.470833333333</v>
      </c>
      <c r="O3497">
        <v>1412360309</v>
      </c>
      <c r="P3497" s="19">
        <f t="shared" si="491"/>
        <v>41915.512835648151</v>
      </c>
      <c r="Q3497" t="b">
        <v>0</v>
      </c>
      <c r="R3497">
        <v>72</v>
      </c>
      <c r="S3497" t="b">
        <v>1</v>
      </c>
      <c r="T3497" t="s">
        <v>8271</v>
      </c>
      <c r="U3497" s="6">
        <f t="shared" si="492"/>
        <v>74.208333333333329</v>
      </c>
      <c r="V3497" t="str">
        <f t="shared" si="493"/>
        <v>theater</v>
      </c>
      <c r="W3497" t="str">
        <f t="shared" si="494"/>
        <v>plays</v>
      </c>
    </row>
    <row r="3498" spans="1:23" ht="48" x14ac:dyDescent="0.2">
      <c r="A3498" s="5">
        <f t="shared" si="486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tr">
        <f t="shared" si="487"/>
        <v>True</v>
      </c>
      <c r="I3498" t="e">
        <f t="shared" si="488"/>
        <v>#VALUE!</v>
      </c>
      <c r="J3498" t="e">
        <f t="shared" si="489"/>
        <v>#VALUE!</v>
      </c>
      <c r="K3498" t="s">
        <v>8224</v>
      </c>
      <c r="L3498" t="s">
        <v>8246</v>
      </c>
      <c r="M3498">
        <v>1473625166</v>
      </c>
      <c r="N3498" s="19">
        <f t="shared" si="490"/>
        <v>42624.596828703703</v>
      </c>
      <c r="O3498">
        <v>1470169166</v>
      </c>
      <c r="P3498" s="19">
        <f t="shared" si="491"/>
        <v>42584.596828703703</v>
      </c>
      <c r="Q3498" t="b">
        <v>0</v>
      </c>
      <c r="R3498">
        <v>78</v>
      </c>
      <c r="S3498" t="b">
        <v>1</v>
      </c>
      <c r="T3498" t="s">
        <v>8271</v>
      </c>
      <c r="U3498" s="6">
        <f t="shared" si="492"/>
        <v>47.846153846153847</v>
      </c>
      <c r="V3498" t="str">
        <f t="shared" si="493"/>
        <v>theater</v>
      </c>
      <c r="W3498" t="str">
        <f t="shared" si="494"/>
        <v>plays</v>
      </c>
    </row>
    <row r="3499" spans="1:23" ht="48" x14ac:dyDescent="0.2">
      <c r="A3499" s="5">
        <f t="shared" si="486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tr">
        <f t="shared" si="487"/>
        <v>True</v>
      </c>
      <c r="I3499" t="e">
        <f t="shared" si="488"/>
        <v>#VALUE!</v>
      </c>
      <c r="J3499" t="e">
        <f t="shared" si="489"/>
        <v>#VALUE!</v>
      </c>
      <c r="K3499" t="s">
        <v>8224</v>
      </c>
      <c r="L3499" t="s">
        <v>8246</v>
      </c>
      <c r="M3499">
        <v>1464904800</v>
      </c>
      <c r="N3499" s="19">
        <f t="shared" si="490"/>
        <v>42523.666666666672</v>
      </c>
      <c r="O3499">
        <v>1463852904</v>
      </c>
      <c r="P3499" s="19">
        <f t="shared" si="491"/>
        <v>42511.491944444439</v>
      </c>
      <c r="Q3499" t="b">
        <v>0</v>
      </c>
      <c r="R3499">
        <v>49</v>
      </c>
      <c r="S3499" t="b">
        <v>1</v>
      </c>
      <c r="T3499" t="s">
        <v>8271</v>
      </c>
      <c r="U3499" s="6">
        <f t="shared" si="492"/>
        <v>34.408163265306122</v>
      </c>
      <c r="V3499" t="str">
        <f t="shared" si="493"/>
        <v>theater</v>
      </c>
      <c r="W3499" t="str">
        <f t="shared" si="494"/>
        <v>plays</v>
      </c>
    </row>
    <row r="3500" spans="1:23" ht="48" x14ac:dyDescent="0.2">
      <c r="A3500" s="5">
        <f t="shared" si="486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tr">
        <f t="shared" si="487"/>
        <v>True</v>
      </c>
      <c r="I3500" t="e">
        <f t="shared" si="488"/>
        <v>#VALUE!</v>
      </c>
      <c r="J3500" t="e">
        <f t="shared" si="489"/>
        <v>#VALUE!</v>
      </c>
      <c r="K3500" t="s">
        <v>8229</v>
      </c>
      <c r="L3500" t="s">
        <v>8251</v>
      </c>
      <c r="M3500">
        <v>1464471840</v>
      </c>
      <c r="N3500" s="19">
        <f t="shared" si="490"/>
        <v>42518.655555555553</v>
      </c>
      <c r="O3500">
        <v>1459309704</v>
      </c>
      <c r="P3500" s="19">
        <f t="shared" si="491"/>
        <v>42458.90861111111</v>
      </c>
      <c r="Q3500" t="b">
        <v>0</v>
      </c>
      <c r="R3500">
        <v>42</v>
      </c>
      <c r="S3500" t="b">
        <v>1</v>
      </c>
      <c r="T3500" t="s">
        <v>8271</v>
      </c>
      <c r="U3500" s="6">
        <f t="shared" si="492"/>
        <v>40.238095238095241</v>
      </c>
      <c r="V3500" t="str">
        <f t="shared" si="493"/>
        <v>theater</v>
      </c>
      <c r="W3500" t="str">
        <f t="shared" si="494"/>
        <v>plays</v>
      </c>
    </row>
    <row r="3501" spans="1:23" ht="48" x14ac:dyDescent="0.2">
      <c r="A3501" s="5">
        <f t="shared" si="486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tr">
        <f t="shared" si="487"/>
        <v>True</v>
      </c>
      <c r="I3501" t="e">
        <f t="shared" si="488"/>
        <v>#VALUE!</v>
      </c>
      <c r="J3501" t="e">
        <f t="shared" si="489"/>
        <v>#VALUE!</v>
      </c>
      <c r="K3501" t="s">
        <v>8224</v>
      </c>
      <c r="L3501" t="s">
        <v>8246</v>
      </c>
      <c r="M3501">
        <v>1435733940</v>
      </c>
      <c r="N3501" s="19">
        <f t="shared" si="490"/>
        <v>42186.040972222225</v>
      </c>
      <c r="O3501">
        <v>1431046325</v>
      </c>
      <c r="P3501" s="19">
        <f t="shared" si="491"/>
        <v>42131.786168981482</v>
      </c>
      <c r="Q3501" t="b">
        <v>0</v>
      </c>
      <c r="R3501">
        <v>35</v>
      </c>
      <c r="S3501" t="b">
        <v>1</v>
      </c>
      <c r="T3501" t="s">
        <v>8271</v>
      </c>
      <c r="U3501" s="6">
        <f t="shared" si="492"/>
        <v>60.285714285714285</v>
      </c>
      <c r="V3501" t="str">
        <f t="shared" si="493"/>
        <v>theater</v>
      </c>
      <c r="W3501" t="str">
        <f t="shared" si="494"/>
        <v>plays</v>
      </c>
    </row>
    <row r="3502" spans="1:23" ht="48" x14ac:dyDescent="0.2">
      <c r="A3502" s="5">
        <f t="shared" si="486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tr">
        <f t="shared" si="487"/>
        <v>True</v>
      </c>
      <c r="I3502" t="e">
        <f t="shared" si="488"/>
        <v>#VALUE!</v>
      </c>
      <c r="J3502" t="e">
        <f t="shared" si="489"/>
        <v>#VALUE!</v>
      </c>
      <c r="K3502" t="s">
        <v>8224</v>
      </c>
      <c r="L3502" t="s">
        <v>8246</v>
      </c>
      <c r="M3502">
        <v>1457326740</v>
      </c>
      <c r="N3502" s="19">
        <f t="shared" si="490"/>
        <v>42435.957638888889</v>
      </c>
      <c r="O3502">
        <v>1455919438</v>
      </c>
      <c r="P3502" s="19">
        <f t="shared" si="491"/>
        <v>42419.66942129629</v>
      </c>
      <c r="Q3502" t="b">
        <v>0</v>
      </c>
      <c r="R3502">
        <v>42</v>
      </c>
      <c r="S3502" t="b">
        <v>1</v>
      </c>
      <c r="T3502" t="s">
        <v>8271</v>
      </c>
      <c r="U3502" s="6">
        <f t="shared" si="492"/>
        <v>25.30952380952381</v>
      </c>
      <c r="V3502" t="str">
        <f t="shared" si="493"/>
        <v>theater</v>
      </c>
      <c r="W3502" t="str">
        <f t="shared" si="494"/>
        <v>plays</v>
      </c>
    </row>
    <row r="3503" spans="1:23" ht="48" x14ac:dyDescent="0.2">
      <c r="A3503" s="5">
        <f t="shared" si="486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tr">
        <f t="shared" si="487"/>
        <v>True</v>
      </c>
      <c r="I3503" t="e">
        <f t="shared" si="488"/>
        <v>#VALUE!</v>
      </c>
      <c r="J3503" t="e">
        <f t="shared" si="489"/>
        <v>#VALUE!</v>
      </c>
      <c r="K3503" t="s">
        <v>8225</v>
      </c>
      <c r="L3503" t="s">
        <v>8247</v>
      </c>
      <c r="M3503">
        <v>1441995595</v>
      </c>
      <c r="N3503" s="19">
        <f t="shared" si="490"/>
        <v>42258.513831018514</v>
      </c>
      <c r="O3503">
        <v>1439835595</v>
      </c>
      <c r="P3503" s="19">
        <f t="shared" si="491"/>
        <v>42233.513831018514</v>
      </c>
      <c r="Q3503" t="b">
        <v>0</v>
      </c>
      <c r="R3503">
        <v>42</v>
      </c>
      <c r="S3503" t="b">
        <v>1</v>
      </c>
      <c r="T3503" t="s">
        <v>8271</v>
      </c>
      <c r="U3503" s="6">
        <f t="shared" si="492"/>
        <v>35.952380952380949</v>
      </c>
      <c r="V3503" t="str">
        <f t="shared" si="493"/>
        <v>theater</v>
      </c>
      <c r="W3503" t="str">
        <f t="shared" si="494"/>
        <v>plays</v>
      </c>
    </row>
    <row r="3504" spans="1:23" ht="48" x14ac:dyDescent="0.2">
      <c r="A3504" s="5">
        <f t="shared" si="486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tr">
        <f t="shared" si="487"/>
        <v>True</v>
      </c>
      <c r="I3504" t="e">
        <f t="shared" si="488"/>
        <v>#VALUE!</v>
      </c>
      <c r="J3504" t="e">
        <f t="shared" si="489"/>
        <v>#VALUE!</v>
      </c>
      <c r="K3504" t="s">
        <v>8224</v>
      </c>
      <c r="L3504" t="s">
        <v>8246</v>
      </c>
      <c r="M3504">
        <v>1458100740</v>
      </c>
      <c r="N3504" s="19">
        <f t="shared" si="490"/>
        <v>42444.915972222225</v>
      </c>
      <c r="O3504">
        <v>1456862924</v>
      </c>
      <c r="P3504" s="19">
        <f t="shared" si="491"/>
        <v>42430.589398148149</v>
      </c>
      <c r="Q3504" t="b">
        <v>0</v>
      </c>
      <c r="R3504">
        <v>31</v>
      </c>
      <c r="S3504" t="b">
        <v>1</v>
      </c>
      <c r="T3504" t="s">
        <v>8271</v>
      </c>
      <c r="U3504" s="6">
        <f t="shared" si="492"/>
        <v>136</v>
      </c>
      <c r="V3504" t="str">
        <f t="shared" si="493"/>
        <v>theater</v>
      </c>
      <c r="W3504" t="str">
        <f t="shared" si="494"/>
        <v>plays</v>
      </c>
    </row>
    <row r="3505" spans="1:23" ht="48" x14ac:dyDescent="0.2">
      <c r="A3505" s="5">
        <f t="shared" si="486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tr">
        <f t="shared" si="487"/>
        <v>True</v>
      </c>
      <c r="I3505" t="e">
        <f t="shared" si="488"/>
        <v>#VALUE!</v>
      </c>
      <c r="J3505" t="e">
        <f t="shared" si="489"/>
        <v>#VALUE!</v>
      </c>
      <c r="K3505" t="s">
        <v>8225</v>
      </c>
      <c r="L3505" t="s">
        <v>8247</v>
      </c>
      <c r="M3505">
        <v>1469359728</v>
      </c>
      <c r="N3505" s="19">
        <f t="shared" si="490"/>
        <v>42575.228333333333</v>
      </c>
      <c r="O3505">
        <v>1466767728</v>
      </c>
      <c r="P3505" s="19">
        <f t="shared" si="491"/>
        <v>42545.228333333333</v>
      </c>
      <c r="Q3505" t="b">
        <v>0</v>
      </c>
      <c r="R3505">
        <v>38</v>
      </c>
      <c r="S3505" t="b">
        <v>1</v>
      </c>
      <c r="T3505" t="s">
        <v>8271</v>
      </c>
      <c r="U3505" s="6">
        <f t="shared" si="492"/>
        <v>70.763157894736835</v>
      </c>
      <c r="V3505" t="str">
        <f t="shared" si="493"/>
        <v>theater</v>
      </c>
      <c r="W3505" t="str">
        <f t="shared" si="494"/>
        <v>plays</v>
      </c>
    </row>
    <row r="3506" spans="1:23" ht="48" x14ac:dyDescent="0.2">
      <c r="A3506" s="5">
        <f t="shared" si="486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tr">
        <f t="shared" si="487"/>
        <v>True</v>
      </c>
      <c r="I3506" t="e">
        <f t="shared" si="488"/>
        <v>#VALUE!</v>
      </c>
      <c r="J3506" t="e">
        <f t="shared" si="489"/>
        <v>#VALUE!</v>
      </c>
      <c r="K3506" t="s">
        <v>8224</v>
      </c>
      <c r="L3506" t="s">
        <v>8246</v>
      </c>
      <c r="M3506">
        <v>1447959491</v>
      </c>
      <c r="N3506" s="19">
        <f t="shared" si="490"/>
        <v>42327.540405092594</v>
      </c>
      <c r="O3506">
        <v>1445363891</v>
      </c>
      <c r="P3506" s="19">
        <f t="shared" si="491"/>
        <v>42297.498738425929</v>
      </c>
      <c r="Q3506" t="b">
        <v>0</v>
      </c>
      <c r="R3506">
        <v>8</v>
      </c>
      <c r="S3506" t="b">
        <v>1</v>
      </c>
      <c r="T3506" t="s">
        <v>8271</v>
      </c>
      <c r="U3506" s="6">
        <f t="shared" si="492"/>
        <v>125</v>
      </c>
      <c r="V3506" t="str">
        <f t="shared" si="493"/>
        <v>theater</v>
      </c>
      <c r="W3506" t="str">
        <f t="shared" si="494"/>
        <v>plays</v>
      </c>
    </row>
    <row r="3507" spans="1:23" ht="96" x14ac:dyDescent="0.2">
      <c r="A3507" s="5">
        <f t="shared" si="486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tr">
        <f t="shared" si="487"/>
        <v>True</v>
      </c>
      <c r="I3507" t="e">
        <f t="shared" si="488"/>
        <v>#VALUE!</v>
      </c>
      <c r="J3507" t="e">
        <f t="shared" si="489"/>
        <v>#VALUE!</v>
      </c>
      <c r="K3507" t="s">
        <v>8224</v>
      </c>
      <c r="L3507" t="s">
        <v>8246</v>
      </c>
      <c r="M3507">
        <v>1399953600</v>
      </c>
      <c r="N3507" s="19">
        <f t="shared" si="490"/>
        <v>41771.916666666664</v>
      </c>
      <c r="O3507">
        <v>1398983245</v>
      </c>
      <c r="P3507" s="19">
        <f t="shared" si="491"/>
        <v>41760.685706018521</v>
      </c>
      <c r="Q3507" t="b">
        <v>0</v>
      </c>
      <c r="R3507">
        <v>39</v>
      </c>
      <c r="S3507" t="b">
        <v>1</v>
      </c>
      <c r="T3507" t="s">
        <v>8271</v>
      </c>
      <c r="U3507" s="6">
        <f t="shared" si="492"/>
        <v>66.512820512820511</v>
      </c>
      <c r="V3507" t="str">
        <f t="shared" si="493"/>
        <v>theater</v>
      </c>
      <c r="W3507" t="str">
        <f t="shared" si="494"/>
        <v>plays</v>
      </c>
    </row>
    <row r="3508" spans="1:23" ht="48" x14ac:dyDescent="0.2">
      <c r="A3508" s="5">
        <f t="shared" si="486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tr">
        <f t="shared" si="487"/>
        <v>True</v>
      </c>
      <c r="I3508" t="e">
        <f t="shared" si="488"/>
        <v>#VALUE!</v>
      </c>
      <c r="J3508" t="e">
        <f t="shared" si="489"/>
        <v>#VALUE!</v>
      </c>
      <c r="K3508" t="s">
        <v>8224</v>
      </c>
      <c r="L3508" t="s">
        <v>8246</v>
      </c>
      <c r="M3508">
        <v>1408815440</v>
      </c>
      <c r="N3508" s="19">
        <f t="shared" si="490"/>
        <v>41874.484259259261</v>
      </c>
      <c r="O3508">
        <v>1404927440</v>
      </c>
      <c r="P3508" s="19">
        <f t="shared" si="491"/>
        <v>41829.484259259261</v>
      </c>
      <c r="Q3508" t="b">
        <v>0</v>
      </c>
      <c r="R3508">
        <v>29</v>
      </c>
      <c r="S3508" t="b">
        <v>1</v>
      </c>
      <c r="T3508" t="s">
        <v>8271</v>
      </c>
      <c r="U3508" s="6">
        <f t="shared" si="492"/>
        <v>105</v>
      </c>
      <c r="V3508" t="str">
        <f t="shared" si="493"/>
        <v>theater</v>
      </c>
      <c r="W3508" t="str">
        <f t="shared" si="494"/>
        <v>plays</v>
      </c>
    </row>
    <row r="3509" spans="1:23" ht="32" x14ac:dyDescent="0.2">
      <c r="A3509" s="5">
        <f t="shared" si="486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tr">
        <f t="shared" si="487"/>
        <v>True</v>
      </c>
      <c r="I3509" t="e">
        <f t="shared" si="488"/>
        <v>#VALUE!</v>
      </c>
      <c r="J3509" t="e">
        <f t="shared" si="489"/>
        <v>#VALUE!</v>
      </c>
      <c r="K3509" t="s">
        <v>8224</v>
      </c>
      <c r="L3509" t="s">
        <v>8246</v>
      </c>
      <c r="M3509">
        <v>1464732537</v>
      </c>
      <c r="N3509" s="19">
        <f t="shared" si="490"/>
        <v>42521.67288194444</v>
      </c>
      <c r="O3509">
        <v>1462140537</v>
      </c>
      <c r="P3509" s="19">
        <f t="shared" si="491"/>
        <v>42491.67288194444</v>
      </c>
      <c r="Q3509" t="b">
        <v>0</v>
      </c>
      <c r="R3509">
        <v>72</v>
      </c>
      <c r="S3509" t="b">
        <v>1</v>
      </c>
      <c r="T3509" t="s">
        <v>8271</v>
      </c>
      <c r="U3509" s="6">
        <f t="shared" si="492"/>
        <v>145</v>
      </c>
      <c r="V3509" t="str">
        <f t="shared" si="493"/>
        <v>theater</v>
      </c>
      <c r="W3509" t="str">
        <f t="shared" si="494"/>
        <v>plays</v>
      </c>
    </row>
    <row r="3510" spans="1:23" ht="48" x14ac:dyDescent="0.2">
      <c r="A3510" s="5">
        <f t="shared" si="486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tr">
        <f t="shared" si="487"/>
        <v>True</v>
      </c>
      <c r="I3510" t="e">
        <f t="shared" si="488"/>
        <v>#VALUE!</v>
      </c>
      <c r="J3510" t="e">
        <f t="shared" si="489"/>
        <v>#VALUE!</v>
      </c>
      <c r="K3510" t="s">
        <v>8225</v>
      </c>
      <c r="L3510" t="s">
        <v>8247</v>
      </c>
      <c r="M3510">
        <v>1462914000</v>
      </c>
      <c r="N3510" s="19">
        <f t="shared" si="490"/>
        <v>42500.625</v>
      </c>
      <c r="O3510">
        <v>1460914253</v>
      </c>
      <c r="P3510" s="19">
        <f t="shared" si="491"/>
        <v>42477.479780092588</v>
      </c>
      <c r="Q3510" t="b">
        <v>0</v>
      </c>
      <c r="R3510">
        <v>15</v>
      </c>
      <c r="S3510" t="b">
        <v>1</v>
      </c>
      <c r="T3510" t="s">
        <v>8271</v>
      </c>
      <c r="U3510" s="6">
        <f t="shared" si="492"/>
        <v>12</v>
      </c>
      <c r="V3510" t="str">
        <f t="shared" si="493"/>
        <v>theater</v>
      </c>
      <c r="W3510" t="str">
        <f t="shared" si="494"/>
        <v>plays</v>
      </c>
    </row>
    <row r="3511" spans="1:23" ht="48" x14ac:dyDescent="0.2">
      <c r="A3511" s="5">
        <f t="shared" si="486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tr">
        <f t="shared" si="487"/>
        <v>True</v>
      </c>
      <c r="I3511" t="e">
        <f t="shared" si="488"/>
        <v>#VALUE!</v>
      </c>
      <c r="J3511" t="e">
        <f t="shared" si="489"/>
        <v>#VALUE!</v>
      </c>
      <c r="K3511" t="s">
        <v>8224</v>
      </c>
      <c r="L3511" t="s">
        <v>8246</v>
      </c>
      <c r="M3511">
        <v>1416545700</v>
      </c>
      <c r="N3511" s="19">
        <f t="shared" si="490"/>
        <v>41963.954861111109</v>
      </c>
      <c r="O3511">
        <v>1415392666</v>
      </c>
      <c r="P3511" s="19">
        <f t="shared" si="491"/>
        <v>41950.609560185185</v>
      </c>
      <c r="Q3511" t="b">
        <v>0</v>
      </c>
      <c r="R3511">
        <v>33</v>
      </c>
      <c r="S3511" t="b">
        <v>1</v>
      </c>
      <c r="T3511" t="s">
        <v>8271</v>
      </c>
      <c r="U3511" s="6">
        <f t="shared" si="492"/>
        <v>96.666666666666671</v>
      </c>
      <c r="V3511" t="str">
        <f t="shared" si="493"/>
        <v>theater</v>
      </c>
      <c r="W3511" t="str">
        <f t="shared" si="494"/>
        <v>plays</v>
      </c>
    </row>
    <row r="3512" spans="1:23" ht="48" x14ac:dyDescent="0.2">
      <c r="A3512" s="5">
        <f t="shared" si="486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tr">
        <f t="shared" si="487"/>
        <v>True</v>
      </c>
      <c r="I3512" t="e">
        <f t="shared" si="488"/>
        <v>#VALUE!</v>
      </c>
      <c r="J3512" t="e">
        <f t="shared" si="489"/>
        <v>#VALUE!</v>
      </c>
      <c r="K3512" t="s">
        <v>8224</v>
      </c>
      <c r="L3512" t="s">
        <v>8246</v>
      </c>
      <c r="M3512">
        <v>1404312846</v>
      </c>
      <c r="N3512" s="19">
        <f t="shared" si="490"/>
        <v>41822.37090277778</v>
      </c>
      <c r="O3512">
        <v>1402584846</v>
      </c>
      <c r="P3512" s="19">
        <f t="shared" si="491"/>
        <v>41802.37090277778</v>
      </c>
      <c r="Q3512" t="b">
        <v>0</v>
      </c>
      <c r="R3512">
        <v>15</v>
      </c>
      <c r="S3512" t="b">
        <v>1</v>
      </c>
      <c r="T3512" t="s">
        <v>8271</v>
      </c>
      <c r="U3512" s="6">
        <f t="shared" si="492"/>
        <v>60.333333333333336</v>
      </c>
      <c r="V3512" t="str">
        <f t="shared" si="493"/>
        <v>theater</v>
      </c>
      <c r="W3512" t="str">
        <f t="shared" si="494"/>
        <v>plays</v>
      </c>
    </row>
    <row r="3513" spans="1:23" ht="48" x14ac:dyDescent="0.2">
      <c r="A3513" s="5">
        <f t="shared" si="486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tr">
        <f t="shared" si="487"/>
        <v>True</v>
      </c>
      <c r="I3513" t="e">
        <f t="shared" si="488"/>
        <v>#VALUE!</v>
      </c>
      <c r="J3513" t="e">
        <f t="shared" si="489"/>
        <v>#VALUE!</v>
      </c>
      <c r="K3513" t="s">
        <v>8225</v>
      </c>
      <c r="L3513" t="s">
        <v>8247</v>
      </c>
      <c r="M3513">
        <v>1415385000</v>
      </c>
      <c r="N3513" s="19">
        <f t="shared" si="490"/>
        <v>41950.520833333336</v>
      </c>
      <c r="O3513">
        <v>1413406695</v>
      </c>
      <c r="P3513" s="19">
        <f t="shared" si="491"/>
        <v>41927.623784722222</v>
      </c>
      <c r="Q3513" t="b">
        <v>0</v>
      </c>
      <c r="R3513">
        <v>19</v>
      </c>
      <c r="S3513" t="b">
        <v>1</v>
      </c>
      <c r="T3513" t="s">
        <v>8271</v>
      </c>
      <c r="U3513" s="6">
        <f t="shared" si="492"/>
        <v>79.89473684210526</v>
      </c>
      <c r="V3513" t="str">
        <f t="shared" si="493"/>
        <v>theater</v>
      </c>
      <c r="W3513" t="str">
        <f t="shared" si="494"/>
        <v>plays</v>
      </c>
    </row>
    <row r="3514" spans="1:23" ht="48" x14ac:dyDescent="0.2">
      <c r="A3514" s="5">
        <f t="shared" si="486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tr">
        <f t="shared" si="487"/>
        <v>True</v>
      </c>
      <c r="I3514" t="e">
        <f t="shared" si="488"/>
        <v>#VALUE!</v>
      </c>
      <c r="J3514" t="e">
        <f t="shared" si="489"/>
        <v>#VALUE!</v>
      </c>
      <c r="K3514" t="s">
        <v>8225</v>
      </c>
      <c r="L3514" t="s">
        <v>8247</v>
      </c>
      <c r="M3514">
        <v>1429789992</v>
      </c>
      <c r="N3514" s="19">
        <f t="shared" si="490"/>
        <v>42117.24527777778</v>
      </c>
      <c r="O3514">
        <v>1424609592</v>
      </c>
      <c r="P3514" s="19">
        <f t="shared" si="491"/>
        <v>42057.286944444444</v>
      </c>
      <c r="Q3514" t="b">
        <v>0</v>
      </c>
      <c r="R3514">
        <v>17</v>
      </c>
      <c r="S3514" t="b">
        <v>1</v>
      </c>
      <c r="T3514" t="s">
        <v>8271</v>
      </c>
      <c r="U3514" s="6">
        <f t="shared" si="492"/>
        <v>58.823529411764703</v>
      </c>
      <c r="V3514" t="str">
        <f t="shared" si="493"/>
        <v>theater</v>
      </c>
      <c r="W3514" t="str">
        <f t="shared" si="494"/>
        <v>plays</v>
      </c>
    </row>
    <row r="3515" spans="1:23" ht="48" x14ac:dyDescent="0.2">
      <c r="A3515" s="5">
        <f t="shared" si="486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tr">
        <f t="shared" si="487"/>
        <v>True</v>
      </c>
      <c r="I3515" t="e">
        <f t="shared" si="488"/>
        <v>#VALUE!</v>
      </c>
      <c r="J3515" t="e">
        <f t="shared" si="489"/>
        <v>#VALUE!</v>
      </c>
      <c r="K3515" t="s">
        <v>8224</v>
      </c>
      <c r="L3515" t="s">
        <v>8246</v>
      </c>
      <c r="M3515">
        <v>1401857940</v>
      </c>
      <c r="N3515" s="19">
        <f t="shared" si="490"/>
        <v>41793.957638888889</v>
      </c>
      <c r="O3515">
        <v>1400725112</v>
      </c>
      <c r="P3515" s="19">
        <f t="shared" si="491"/>
        <v>41780.846203703702</v>
      </c>
      <c r="Q3515" t="b">
        <v>0</v>
      </c>
      <c r="R3515">
        <v>44</v>
      </c>
      <c r="S3515" t="b">
        <v>1</v>
      </c>
      <c r="T3515" t="s">
        <v>8271</v>
      </c>
      <c r="U3515" s="6">
        <f t="shared" si="492"/>
        <v>75.340909090909093</v>
      </c>
      <c r="V3515" t="str">
        <f t="shared" si="493"/>
        <v>theater</v>
      </c>
      <c r="W3515" t="str">
        <f t="shared" si="494"/>
        <v>plays</v>
      </c>
    </row>
    <row r="3516" spans="1:23" ht="48" x14ac:dyDescent="0.2">
      <c r="A3516" s="5">
        <f t="shared" si="486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tr">
        <f t="shared" si="487"/>
        <v>True</v>
      </c>
      <c r="I3516" t="e">
        <f t="shared" si="488"/>
        <v>#VALUE!</v>
      </c>
      <c r="J3516" t="e">
        <f t="shared" si="489"/>
        <v>#VALUE!</v>
      </c>
      <c r="K3516" t="s">
        <v>8224</v>
      </c>
      <c r="L3516" t="s">
        <v>8246</v>
      </c>
      <c r="M3516">
        <v>1422853140</v>
      </c>
      <c r="N3516" s="19">
        <f t="shared" si="490"/>
        <v>42036.957638888889</v>
      </c>
      <c r="O3516">
        <v>1421439552</v>
      </c>
      <c r="P3516" s="19">
        <f t="shared" si="491"/>
        <v>42020.596666666665</v>
      </c>
      <c r="Q3516" t="b">
        <v>0</v>
      </c>
      <c r="R3516">
        <v>10</v>
      </c>
      <c r="S3516" t="b">
        <v>1</v>
      </c>
      <c r="T3516" t="s">
        <v>8271</v>
      </c>
      <c r="U3516" s="6">
        <f t="shared" si="492"/>
        <v>55</v>
      </c>
      <c r="V3516" t="str">
        <f t="shared" si="493"/>
        <v>theater</v>
      </c>
      <c r="W3516" t="str">
        <f t="shared" si="494"/>
        <v>plays</v>
      </c>
    </row>
    <row r="3517" spans="1:23" ht="48" x14ac:dyDescent="0.2">
      <c r="A3517" s="5">
        <f t="shared" si="486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tr">
        <f t="shared" si="487"/>
        <v>True</v>
      </c>
      <c r="I3517" t="e">
        <f t="shared" si="488"/>
        <v>#VALUE!</v>
      </c>
      <c r="J3517" t="e">
        <f t="shared" si="489"/>
        <v>#VALUE!</v>
      </c>
      <c r="K3517" t="s">
        <v>8224</v>
      </c>
      <c r="L3517" t="s">
        <v>8246</v>
      </c>
      <c r="M3517">
        <v>1433097171</v>
      </c>
      <c r="N3517" s="19">
        <f t="shared" si="490"/>
        <v>42155.522812499999</v>
      </c>
      <c r="O3517">
        <v>1430505171</v>
      </c>
      <c r="P3517" s="19">
        <f t="shared" si="491"/>
        <v>42125.522812499999</v>
      </c>
      <c r="Q3517" t="b">
        <v>0</v>
      </c>
      <c r="R3517">
        <v>46</v>
      </c>
      <c r="S3517" t="b">
        <v>1</v>
      </c>
      <c r="T3517" t="s">
        <v>8271</v>
      </c>
      <c r="U3517" s="6">
        <f t="shared" si="492"/>
        <v>66.956521739130437</v>
      </c>
      <c r="V3517" t="str">
        <f t="shared" si="493"/>
        <v>theater</v>
      </c>
      <c r="W3517" t="str">
        <f t="shared" si="494"/>
        <v>plays</v>
      </c>
    </row>
    <row r="3518" spans="1:23" ht="48" x14ac:dyDescent="0.2">
      <c r="A3518" s="5">
        <f t="shared" si="486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tr">
        <f t="shared" si="487"/>
        <v>True</v>
      </c>
      <c r="I3518" t="e">
        <f t="shared" si="488"/>
        <v>#VALUE!</v>
      </c>
      <c r="J3518" t="e">
        <f t="shared" si="489"/>
        <v>#VALUE!</v>
      </c>
      <c r="K3518" t="s">
        <v>8224</v>
      </c>
      <c r="L3518" t="s">
        <v>8246</v>
      </c>
      <c r="M3518">
        <v>1410145200</v>
      </c>
      <c r="N3518" s="19">
        <f t="shared" si="490"/>
        <v>41889.875</v>
      </c>
      <c r="O3518">
        <v>1407197670</v>
      </c>
      <c r="P3518" s="19">
        <f t="shared" si="491"/>
        <v>41855.760069444441</v>
      </c>
      <c r="Q3518" t="b">
        <v>0</v>
      </c>
      <c r="R3518">
        <v>11</v>
      </c>
      <c r="S3518" t="b">
        <v>1</v>
      </c>
      <c r="T3518" t="s">
        <v>8271</v>
      </c>
      <c r="U3518" s="6">
        <f t="shared" si="492"/>
        <v>227.27272727272728</v>
      </c>
      <c r="V3518" t="str">
        <f t="shared" si="493"/>
        <v>theater</v>
      </c>
      <c r="W3518" t="str">
        <f t="shared" si="494"/>
        <v>plays</v>
      </c>
    </row>
    <row r="3519" spans="1:23" ht="48" x14ac:dyDescent="0.2">
      <c r="A3519" s="5">
        <f t="shared" si="486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tr">
        <f t="shared" si="487"/>
        <v>True</v>
      </c>
      <c r="I3519" t="e">
        <f t="shared" si="488"/>
        <v>#VALUE!</v>
      </c>
      <c r="J3519" t="e">
        <f t="shared" si="489"/>
        <v>#VALUE!</v>
      </c>
      <c r="K3519" t="s">
        <v>8225</v>
      </c>
      <c r="L3519" t="s">
        <v>8247</v>
      </c>
      <c r="M3519">
        <v>1404471600</v>
      </c>
      <c r="N3519" s="19">
        <f t="shared" si="490"/>
        <v>41824.208333333336</v>
      </c>
      <c r="O3519">
        <v>1401910634</v>
      </c>
      <c r="P3519" s="19">
        <f t="shared" si="491"/>
        <v>41794.567523148151</v>
      </c>
      <c r="Q3519" t="b">
        <v>0</v>
      </c>
      <c r="R3519">
        <v>13</v>
      </c>
      <c r="S3519" t="b">
        <v>1</v>
      </c>
      <c r="T3519" t="s">
        <v>8271</v>
      </c>
      <c r="U3519" s="6">
        <f t="shared" si="492"/>
        <v>307.69230769230768</v>
      </c>
      <c r="V3519" t="str">
        <f t="shared" si="493"/>
        <v>theater</v>
      </c>
      <c r="W3519" t="str">
        <f t="shared" si="494"/>
        <v>plays</v>
      </c>
    </row>
    <row r="3520" spans="1:23" ht="48" x14ac:dyDescent="0.2">
      <c r="A3520" s="5">
        <f t="shared" si="486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tr">
        <f t="shared" si="487"/>
        <v>True</v>
      </c>
      <c r="I3520" t="e">
        <f t="shared" si="488"/>
        <v>#VALUE!</v>
      </c>
      <c r="J3520" t="e">
        <f t="shared" si="489"/>
        <v>#VALUE!</v>
      </c>
      <c r="K3520" t="s">
        <v>8224</v>
      </c>
      <c r="L3520" t="s">
        <v>8246</v>
      </c>
      <c r="M3520">
        <v>1412259660</v>
      </c>
      <c r="N3520" s="19">
        <f t="shared" si="490"/>
        <v>41914.347916666666</v>
      </c>
      <c r="O3520">
        <v>1410461299</v>
      </c>
      <c r="P3520" s="19">
        <f t="shared" si="491"/>
        <v>41893.533553240741</v>
      </c>
      <c r="Q3520" t="b">
        <v>0</v>
      </c>
      <c r="R3520">
        <v>33</v>
      </c>
      <c r="S3520" t="b">
        <v>1</v>
      </c>
      <c r="T3520" t="s">
        <v>8271</v>
      </c>
      <c r="U3520" s="6">
        <f t="shared" si="492"/>
        <v>50.020909090909093</v>
      </c>
      <c r="V3520" t="str">
        <f t="shared" si="493"/>
        <v>theater</v>
      </c>
      <c r="W3520" t="str">
        <f t="shared" si="494"/>
        <v>plays</v>
      </c>
    </row>
    <row r="3521" spans="1:23" ht="48" x14ac:dyDescent="0.2">
      <c r="A3521" s="5">
        <f t="shared" si="486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tr">
        <f t="shared" si="487"/>
        <v>True</v>
      </c>
      <c r="I3521" t="e">
        <f t="shared" si="488"/>
        <v>#VALUE!</v>
      </c>
      <c r="J3521" t="e">
        <f t="shared" si="489"/>
        <v>#VALUE!</v>
      </c>
      <c r="K3521" t="s">
        <v>8225</v>
      </c>
      <c r="L3521" t="s">
        <v>8247</v>
      </c>
      <c r="M3521">
        <v>1425478950</v>
      </c>
      <c r="N3521" s="19">
        <f t="shared" si="490"/>
        <v>42067.348958333328</v>
      </c>
      <c r="O3521">
        <v>1422886950</v>
      </c>
      <c r="P3521" s="19">
        <f t="shared" si="491"/>
        <v>42037.348958333328</v>
      </c>
      <c r="Q3521" t="b">
        <v>0</v>
      </c>
      <c r="R3521">
        <v>28</v>
      </c>
      <c r="S3521" t="b">
        <v>1</v>
      </c>
      <c r="T3521" t="s">
        <v>8271</v>
      </c>
      <c r="U3521" s="6">
        <f t="shared" si="492"/>
        <v>72.392857142857139</v>
      </c>
      <c r="V3521" t="str">
        <f t="shared" si="493"/>
        <v>theater</v>
      </c>
      <c r="W3521" t="str">
        <f t="shared" si="494"/>
        <v>plays</v>
      </c>
    </row>
    <row r="3522" spans="1:23" ht="32" x14ac:dyDescent="0.2">
      <c r="A3522" s="5">
        <f t="shared" si="486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tr">
        <f t="shared" si="487"/>
        <v>True</v>
      </c>
      <c r="I3522" t="e">
        <f t="shared" si="488"/>
        <v>#VALUE!</v>
      </c>
      <c r="J3522" t="e">
        <f t="shared" si="489"/>
        <v>#VALUE!</v>
      </c>
      <c r="K3522" t="s">
        <v>8225</v>
      </c>
      <c r="L3522" t="s">
        <v>8247</v>
      </c>
      <c r="M3522">
        <v>1441547220</v>
      </c>
      <c r="N3522" s="19">
        <f t="shared" si="490"/>
        <v>42253.32430555555</v>
      </c>
      <c r="O3522">
        <v>1439322412</v>
      </c>
      <c r="P3522" s="19">
        <f t="shared" si="491"/>
        <v>42227.574212962965</v>
      </c>
      <c r="Q3522" t="b">
        <v>0</v>
      </c>
      <c r="R3522">
        <v>21</v>
      </c>
      <c r="S3522" t="b">
        <v>1</v>
      </c>
      <c r="T3522" t="s">
        <v>8271</v>
      </c>
      <c r="U3522" s="6">
        <f t="shared" si="492"/>
        <v>95.952380952380949</v>
      </c>
      <c r="V3522" t="str">
        <f t="shared" si="493"/>
        <v>theater</v>
      </c>
      <c r="W3522" t="str">
        <f t="shared" si="494"/>
        <v>plays</v>
      </c>
    </row>
    <row r="3523" spans="1:23" ht="48" x14ac:dyDescent="0.2">
      <c r="A3523" s="5">
        <f t="shared" ref="A3523:A3586" si="495">F3523/E3523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tr">
        <f t="shared" ref="H3523:H3586" si="496">IF(SEARCH("*ccess*",G3523),"True","False")</f>
        <v>True</v>
      </c>
      <c r="I3523" t="e">
        <f t="shared" ref="I3523:I3586" si="497">IF(SEARCH("*ail*",G3523),"True","False")</f>
        <v>#VALUE!</v>
      </c>
      <c r="J3523" t="e">
        <f t="shared" ref="J3523:J3586" si="498">IF(SEARCH("*cel*",G3523),"True","False")</f>
        <v>#VALUE!</v>
      </c>
      <c r="K3523" t="s">
        <v>8224</v>
      </c>
      <c r="L3523" t="s">
        <v>8246</v>
      </c>
      <c r="M3523">
        <v>1411980020</v>
      </c>
      <c r="N3523" s="19">
        <f t="shared" ref="N3523:N3586" si="499">(((M3523/60)/60)/24)+DATE(1970,1,1)+(-6/24)</f>
        <v>41911.111342592594</v>
      </c>
      <c r="O3523">
        <v>1409388020</v>
      </c>
      <c r="P3523" s="19">
        <f t="shared" ref="P3523:P3586" si="500">(((O3523/60)/60)/24)+DATE(1970,1,1)+(-6/24)</f>
        <v>41881.111342592594</v>
      </c>
      <c r="Q3523" t="b">
        <v>0</v>
      </c>
      <c r="R3523">
        <v>13</v>
      </c>
      <c r="S3523" t="b">
        <v>1</v>
      </c>
      <c r="T3523" t="s">
        <v>8271</v>
      </c>
      <c r="U3523" s="6">
        <f t="shared" ref="U3523:U3586" si="501">SUM(F3523/R3523)</f>
        <v>45.615384615384613</v>
      </c>
      <c r="V3523" t="str">
        <f t="shared" ref="V3523:V3586" si="502">LEFT(T3523, FIND("/", T3523) -1)</f>
        <v>theater</v>
      </c>
      <c r="W3523" t="str">
        <f t="shared" ref="W3523:W3586" si="503">RIGHT(T3523, LEN(T3523) -FIND("/", T3523))</f>
        <v>plays</v>
      </c>
    </row>
    <row r="3524" spans="1:23" ht="48" x14ac:dyDescent="0.2">
      <c r="A3524" s="5">
        <f t="shared" si="495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tr">
        <f t="shared" si="496"/>
        <v>True</v>
      </c>
      <c r="I3524" t="e">
        <f t="shared" si="497"/>
        <v>#VALUE!</v>
      </c>
      <c r="J3524" t="e">
        <f t="shared" si="498"/>
        <v>#VALUE!</v>
      </c>
      <c r="K3524" t="s">
        <v>8225</v>
      </c>
      <c r="L3524" t="s">
        <v>8247</v>
      </c>
      <c r="M3524">
        <v>1442311560</v>
      </c>
      <c r="N3524" s="19">
        <f t="shared" si="499"/>
        <v>42262.170833333337</v>
      </c>
      <c r="O3524">
        <v>1439924246</v>
      </c>
      <c r="P3524" s="19">
        <f t="shared" si="500"/>
        <v>42234.539884259255</v>
      </c>
      <c r="Q3524" t="b">
        <v>0</v>
      </c>
      <c r="R3524">
        <v>34</v>
      </c>
      <c r="S3524" t="b">
        <v>1</v>
      </c>
      <c r="T3524" t="s">
        <v>8271</v>
      </c>
      <c r="U3524" s="6">
        <f t="shared" si="501"/>
        <v>41.029411764705884</v>
      </c>
      <c r="V3524" t="str">
        <f t="shared" si="502"/>
        <v>theater</v>
      </c>
      <c r="W3524" t="str">
        <f t="shared" si="503"/>
        <v>plays</v>
      </c>
    </row>
    <row r="3525" spans="1:23" ht="48" x14ac:dyDescent="0.2">
      <c r="A3525" s="5">
        <f t="shared" si="495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tr">
        <f t="shared" si="496"/>
        <v>True</v>
      </c>
      <c r="I3525" t="e">
        <f t="shared" si="497"/>
        <v>#VALUE!</v>
      </c>
      <c r="J3525" t="e">
        <f t="shared" si="498"/>
        <v>#VALUE!</v>
      </c>
      <c r="K3525" t="s">
        <v>8225</v>
      </c>
      <c r="L3525" t="s">
        <v>8247</v>
      </c>
      <c r="M3525">
        <v>1474844400</v>
      </c>
      <c r="N3525" s="19">
        <f t="shared" si="499"/>
        <v>42638.708333333328</v>
      </c>
      <c r="O3525">
        <v>1469871148</v>
      </c>
      <c r="P3525" s="19">
        <f t="shared" si="500"/>
        <v>42581.147546296299</v>
      </c>
      <c r="Q3525" t="b">
        <v>0</v>
      </c>
      <c r="R3525">
        <v>80</v>
      </c>
      <c r="S3525" t="b">
        <v>1</v>
      </c>
      <c r="T3525" t="s">
        <v>8271</v>
      </c>
      <c r="U3525" s="6">
        <f t="shared" si="501"/>
        <v>56.825000000000003</v>
      </c>
      <c r="V3525" t="str">
        <f t="shared" si="502"/>
        <v>theater</v>
      </c>
      <c r="W3525" t="str">
        <f t="shared" si="503"/>
        <v>plays</v>
      </c>
    </row>
    <row r="3526" spans="1:23" ht="48" x14ac:dyDescent="0.2">
      <c r="A3526" s="5">
        <f t="shared" si="495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tr">
        <f t="shared" si="496"/>
        <v>True</v>
      </c>
      <c r="I3526" t="e">
        <f t="shared" si="497"/>
        <v>#VALUE!</v>
      </c>
      <c r="J3526" t="e">
        <f t="shared" si="498"/>
        <v>#VALUE!</v>
      </c>
      <c r="K3526" t="s">
        <v>8224</v>
      </c>
      <c r="L3526" t="s">
        <v>8246</v>
      </c>
      <c r="M3526">
        <v>1410580800</v>
      </c>
      <c r="N3526" s="19">
        <f t="shared" si="499"/>
        <v>41894.916666666664</v>
      </c>
      <c r="O3526">
        <v>1409336373</v>
      </c>
      <c r="P3526" s="19">
        <f t="shared" si="500"/>
        <v>41880.51357638889</v>
      </c>
      <c r="Q3526" t="b">
        <v>0</v>
      </c>
      <c r="R3526">
        <v>74</v>
      </c>
      <c r="S3526" t="b">
        <v>1</v>
      </c>
      <c r="T3526" t="s">
        <v>8271</v>
      </c>
      <c r="U3526" s="6">
        <f t="shared" si="501"/>
        <v>137.24324324324326</v>
      </c>
      <c r="V3526" t="str">
        <f t="shared" si="502"/>
        <v>theater</v>
      </c>
      <c r="W3526" t="str">
        <f t="shared" si="503"/>
        <v>plays</v>
      </c>
    </row>
    <row r="3527" spans="1:23" ht="48" x14ac:dyDescent="0.2">
      <c r="A3527" s="5">
        <f t="shared" si="495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tr">
        <f t="shared" si="496"/>
        <v>True</v>
      </c>
      <c r="I3527" t="e">
        <f t="shared" si="497"/>
        <v>#VALUE!</v>
      </c>
      <c r="J3527" t="e">
        <f t="shared" si="498"/>
        <v>#VALUE!</v>
      </c>
      <c r="K3527" t="s">
        <v>8224</v>
      </c>
      <c r="L3527" t="s">
        <v>8246</v>
      </c>
      <c r="M3527">
        <v>1439136000</v>
      </c>
      <c r="N3527" s="19">
        <f t="shared" si="499"/>
        <v>42225.416666666672</v>
      </c>
      <c r="O3527">
        <v>1438188106</v>
      </c>
      <c r="P3527" s="19">
        <f t="shared" si="500"/>
        <v>42214.4456712963</v>
      </c>
      <c r="Q3527" t="b">
        <v>0</v>
      </c>
      <c r="R3527">
        <v>7</v>
      </c>
      <c r="S3527" t="b">
        <v>1</v>
      </c>
      <c r="T3527" t="s">
        <v>8271</v>
      </c>
      <c r="U3527" s="6">
        <f t="shared" si="501"/>
        <v>75.714285714285708</v>
      </c>
      <c r="V3527" t="str">
        <f t="shared" si="502"/>
        <v>theater</v>
      </c>
      <c r="W3527" t="str">
        <f t="shared" si="503"/>
        <v>plays</v>
      </c>
    </row>
    <row r="3528" spans="1:23" ht="48" x14ac:dyDescent="0.2">
      <c r="A3528" s="5">
        <f t="shared" si="495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tr">
        <f t="shared" si="496"/>
        <v>True</v>
      </c>
      <c r="I3528" t="e">
        <f t="shared" si="497"/>
        <v>#VALUE!</v>
      </c>
      <c r="J3528" t="e">
        <f t="shared" si="498"/>
        <v>#VALUE!</v>
      </c>
      <c r="K3528" t="s">
        <v>8224</v>
      </c>
      <c r="L3528" t="s">
        <v>8246</v>
      </c>
      <c r="M3528">
        <v>1461823140</v>
      </c>
      <c r="N3528" s="19">
        <f t="shared" si="499"/>
        <v>42487.999305555553</v>
      </c>
      <c r="O3528">
        <v>1459411371</v>
      </c>
      <c r="P3528" s="19">
        <f t="shared" si="500"/>
        <v>42460.085312499999</v>
      </c>
      <c r="Q3528" t="b">
        <v>0</v>
      </c>
      <c r="R3528">
        <v>34</v>
      </c>
      <c r="S3528" t="b">
        <v>1</v>
      </c>
      <c r="T3528" t="s">
        <v>8271</v>
      </c>
      <c r="U3528" s="6">
        <f t="shared" si="501"/>
        <v>99</v>
      </c>
      <c r="V3528" t="str">
        <f t="shared" si="502"/>
        <v>theater</v>
      </c>
      <c r="W3528" t="str">
        <f t="shared" si="503"/>
        <v>plays</v>
      </c>
    </row>
    <row r="3529" spans="1:23" ht="48" x14ac:dyDescent="0.2">
      <c r="A3529" s="5">
        <f t="shared" si="495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tr">
        <f t="shared" si="496"/>
        <v>True</v>
      </c>
      <c r="I3529" t="e">
        <f t="shared" si="497"/>
        <v>#VALUE!</v>
      </c>
      <c r="J3529" t="e">
        <f t="shared" si="498"/>
        <v>#VALUE!</v>
      </c>
      <c r="K3529" t="s">
        <v>8224</v>
      </c>
      <c r="L3529" t="s">
        <v>8246</v>
      </c>
      <c r="M3529">
        <v>1436587140</v>
      </c>
      <c r="N3529" s="19">
        <f t="shared" si="499"/>
        <v>42195.915972222225</v>
      </c>
      <c r="O3529">
        <v>1434069205</v>
      </c>
      <c r="P3529" s="19">
        <f t="shared" si="500"/>
        <v>42166.773206018523</v>
      </c>
      <c r="Q3529" t="b">
        <v>0</v>
      </c>
      <c r="R3529">
        <v>86</v>
      </c>
      <c r="S3529" t="b">
        <v>1</v>
      </c>
      <c r="T3529" t="s">
        <v>8271</v>
      </c>
      <c r="U3529" s="6">
        <f t="shared" si="501"/>
        <v>81.569767441860463</v>
      </c>
      <c r="V3529" t="str">
        <f t="shared" si="502"/>
        <v>theater</v>
      </c>
      <c r="W3529" t="str">
        <f t="shared" si="503"/>
        <v>plays</v>
      </c>
    </row>
    <row r="3530" spans="1:23" ht="48" x14ac:dyDescent="0.2">
      <c r="A3530" s="5">
        <f t="shared" si="495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tr">
        <f t="shared" si="496"/>
        <v>True</v>
      </c>
      <c r="I3530" t="e">
        <f t="shared" si="497"/>
        <v>#VALUE!</v>
      </c>
      <c r="J3530" t="e">
        <f t="shared" si="498"/>
        <v>#VALUE!</v>
      </c>
      <c r="K3530" t="s">
        <v>8225</v>
      </c>
      <c r="L3530" t="s">
        <v>8247</v>
      </c>
      <c r="M3530">
        <v>1484740918</v>
      </c>
      <c r="N3530" s="19">
        <f t="shared" si="499"/>
        <v>42753.25136574074</v>
      </c>
      <c r="O3530">
        <v>1483012918</v>
      </c>
      <c r="P3530" s="19">
        <f t="shared" si="500"/>
        <v>42733.25136574074</v>
      </c>
      <c r="Q3530" t="b">
        <v>0</v>
      </c>
      <c r="R3530">
        <v>37</v>
      </c>
      <c r="S3530" t="b">
        <v>1</v>
      </c>
      <c r="T3530" t="s">
        <v>8271</v>
      </c>
      <c r="U3530" s="6">
        <f t="shared" si="501"/>
        <v>45.108108108108105</v>
      </c>
      <c r="V3530" t="str">
        <f t="shared" si="502"/>
        <v>theater</v>
      </c>
      <c r="W3530" t="str">
        <f t="shared" si="503"/>
        <v>plays</v>
      </c>
    </row>
    <row r="3531" spans="1:23" ht="48" x14ac:dyDescent="0.2">
      <c r="A3531" s="5">
        <f t="shared" si="495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tr">
        <f t="shared" si="496"/>
        <v>True</v>
      </c>
      <c r="I3531" t="e">
        <f t="shared" si="497"/>
        <v>#VALUE!</v>
      </c>
      <c r="J3531" t="e">
        <f t="shared" si="498"/>
        <v>#VALUE!</v>
      </c>
      <c r="K3531" t="s">
        <v>8224</v>
      </c>
      <c r="L3531" t="s">
        <v>8246</v>
      </c>
      <c r="M3531">
        <v>1436749200</v>
      </c>
      <c r="N3531" s="19">
        <f t="shared" si="499"/>
        <v>42197.791666666672</v>
      </c>
      <c r="O3531">
        <v>1434997018</v>
      </c>
      <c r="P3531" s="19">
        <f t="shared" si="500"/>
        <v>42177.511782407411</v>
      </c>
      <c r="Q3531" t="b">
        <v>0</v>
      </c>
      <c r="R3531">
        <v>18</v>
      </c>
      <c r="S3531" t="b">
        <v>1</v>
      </c>
      <c r="T3531" t="s">
        <v>8271</v>
      </c>
      <c r="U3531" s="6">
        <f t="shared" si="501"/>
        <v>36.666666666666664</v>
      </c>
      <c r="V3531" t="str">
        <f t="shared" si="502"/>
        <v>theater</v>
      </c>
      <c r="W3531" t="str">
        <f t="shared" si="503"/>
        <v>plays</v>
      </c>
    </row>
    <row r="3532" spans="1:23" ht="48" x14ac:dyDescent="0.2">
      <c r="A3532" s="5">
        <f t="shared" si="495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tr">
        <f t="shared" si="496"/>
        <v>True</v>
      </c>
      <c r="I3532" t="e">
        <f t="shared" si="497"/>
        <v>#VALUE!</v>
      </c>
      <c r="J3532" t="e">
        <f t="shared" si="498"/>
        <v>#VALUE!</v>
      </c>
      <c r="K3532" t="s">
        <v>8225</v>
      </c>
      <c r="L3532" t="s">
        <v>8247</v>
      </c>
      <c r="M3532">
        <v>1460318400</v>
      </c>
      <c r="N3532" s="19">
        <f t="shared" si="499"/>
        <v>42470.583333333328</v>
      </c>
      <c r="O3532">
        <v>1457881057</v>
      </c>
      <c r="P3532" s="19">
        <f t="shared" si="500"/>
        <v>42442.373344907406</v>
      </c>
      <c r="Q3532" t="b">
        <v>0</v>
      </c>
      <c r="R3532">
        <v>22</v>
      </c>
      <c r="S3532" t="b">
        <v>1</v>
      </c>
      <c r="T3532" t="s">
        <v>8271</v>
      </c>
      <c r="U3532" s="6">
        <f t="shared" si="501"/>
        <v>125</v>
      </c>
      <c r="V3532" t="str">
        <f t="shared" si="502"/>
        <v>theater</v>
      </c>
      <c r="W3532" t="str">
        <f t="shared" si="503"/>
        <v>plays</v>
      </c>
    </row>
    <row r="3533" spans="1:23" ht="16" x14ac:dyDescent="0.2">
      <c r="A3533" s="5">
        <f t="shared" si="495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tr">
        <f t="shared" si="496"/>
        <v>True</v>
      </c>
      <c r="I3533" t="e">
        <f t="shared" si="497"/>
        <v>#VALUE!</v>
      </c>
      <c r="J3533" t="e">
        <f t="shared" si="498"/>
        <v>#VALUE!</v>
      </c>
      <c r="K3533" t="s">
        <v>8224</v>
      </c>
      <c r="L3533" t="s">
        <v>8246</v>
      </c>
      <c r="M3533">
        <v>1467301334</v>
      </c>
      <c r="N3533" s="19">
        <f t="shared" si="499"/>
        <v>42551.404328703706</v>
      </c>
      <c r="O3533">
        <v>1464709334</v>
      </c>
      <c r="P3533" s="19">
        <f t="shared" si="500"/>
        <v>42521.404328703706</v>
      </c>
      <c r="Q3533" t="b">
        <v>0</v>
      </c>
      <c r="R3533">
        <v>26</v>
      </c>
      <c r="S3533" t="b">
        <v>1</v>
      </c>
      <c r="T3533" t="s">
        <v>8271</v>
      </c>
      <c r="U3533" s="6">
        <f t="shared" si="501"/>
        <v>49.230769230769234</v>
      </c>
      <c r="V3533" t="str">
        <f t="shared" si="502"/>
        <v>theater</v>
      </c>
      <c r="W3533" t="str">
        <f t="shared" si="503"/>
        <v>plays</v>
      </c>
    </row>
    <row r="3534" spans="1:23" ht="48" x14ac:dyDescent="0.2">
      <c r="A3534" s="5">
        <f t="shared" si="495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tr">
        <f t="shared" si="496"/>
        <v>True</v>
      </c>
      <c r="I3534" t="e">
        <f t="shared" si="497"/>
        <v>#VALUE!</v>
      </c>
      <c r="J3534" t="e">
        <f t="shared" si="498"/>
        <v>#VALUE!</v>
      </c>
      <c r="K3534" t="s">
        <v>8224</v>
      </c>
      <c r="L3534" t="s">
        <v>8246</v>
      </c>
      <c r="M3534">
        <v>1411012740</v>
      </c>
      <c r="N3534" s="19">
        <f t="shared" si="499"/>
        <v>41899.915972222225</v>
      </c>
      <c r="O3534">
        <v>1409667827</v>
      </c>
      <c r="P3534" s="19">
        <f t="shared" si="500"/>
        <v>41884.349849537037</v>
      </c>
      <c r="Q3534" t="b">
        <v>0</v>
      </c>
      <c r="R3534">
        <v>27</v>
      </c>
      <c r="S3534" t="b">
        <v>1</v>
      </c>
      <c r="T3534" t="s">
        <v>8271</v>
      </c>
      <c r="U3534" s="6">
        <f t="shared" si="501"/>
        <v>42.296296296296298</v>
      </c>
      <c r="V3534" t="str">
        <f t="shared" si="502"/>
        <v>theater</v>
      </c>
      <c r="W3534" t="str">
        <f t="shared" si="503"/>
        <v>plays</v>
      </c>
    </row>
    <row r="3535" spans="1:23" ht="48" x14ac:dyDescent="0.2">
      <c r="A3535" s="5">
        <f t="shared" si="495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tr">
        <f t="shared" si="496"/>
        <v>True</v>
      </c>
      <c r="I3535" t="e">
        <f t="shared" si="497"/>
        <v>#VALUE!</v>
      </c>
      <c r="J3535" t="e">
        <f t="shared" si="498"/>
        <v>#VALUE!</v>
      </c>
      <c r="K3535" t="s">
        <v>8224</v>
      </c>
      <c r="L3535" t="s">
        <v>8246</v>
      </c>
      <c r="M3535">
        <v>1447269367</v>
      </c>
      <c r="N3535" s="19">
        <f t="shared" si="499"/>
        <v>42319.552858796291</v>
      </c>
      <c r="O3535">
        <v>1444673767</v>
      </c>
      <c r="P3535" s="19">
        <f t="shared" si="500"/>
        <v>42289.511192129634</v>
      </c>
      <c r="Q3535" t="b">
        <v>0</v>
      </c>
      <c r="R3535">
        <v>8</v>
      </c>
      <c r="S3535" t="b">
        <v>1</v>
      </c>
      <c r="T3535" t="s">
        <v>8271</v>
      </c>
      <c r="U3535" s="6">
        <f t="shared" si="501"/>
        <v>78.875</v>
      </c>
      <c r="V3535" t="str">
        <f t="shared" si="502"/>
        <v>theater</v>
      </c>
      <c r="W3535" t="str">
        <f t="shared" si="503"/>
        <v>plays</v>
      </c>
    </row>
    <row r="3536" spans="1:23" ht="32" x14ac:dyDescent="0.2">
      <c r="A3536" s="5">
        <f t="shared" si="495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tr">
        <f t="shared" si="496"/>
        <v>True</v>
      </c>
      <c r="I3536" t="e">
        <f t="shared" si="497"/>
        <v>#VALUE!</v>
      </c>
      <c r="J3536" t="e">
        <f t="shared" si="498"/>
        <v>#VALUE!</v>
      </c>
      <c r="K3536" t="s">
        <v>8224</v>
      </c>
      <c r="L3536" t="s">
        <v>8246</v>
      </c>
      <c r="M3536">
        <v>1443711623</v>
      </c>
      <c r="N3536" s="19">
        <f t="shared" si="499"/>
        <v>42278.3752662037</v>
      </c>
      <c r="O3536">
        <v>1440687623</v>
      </c>
      <c r="P3536" s="19">
        <f t="shared" si="500"/>
        <v>42243.3752662037</v>
      </c>
      <c r="Q3536" t="b">
        <v>0</v>
      </c>
      <c r="R3536">
        <v>204</v>
      </c>
      <c r="S3536" t="b">
        <v>1</v>
      </c>
      <c r="T3536" t="s">
        <v>8271</v>
      </c>
      <c r="U3536" s="6">
        <f t="shared" si="501"/>
        <v>38.284313725490193</v>
      </c>
      <c r="V3536" t="str">
        <f t="shared" si="502"/>
        <v>theater</v>
      </c>
      <c r="W3536" t="str">
        <f t="shared" si="503"/>
        <v>plays</v>
      </c>
    </row>
    <row r="3537" spans="1:23" ht="48" x14ac:dyDescent="0.2">
      <c r="A3537" s="5">
        <f t="shared" si="495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tr">
        <f t="shared" si="496"/>
        <v>True</v>
      </c>
      <c r="I3537" t="e">
        <f t="shared" si="497"/>
        <v>#VALUE!</v>
      </c>
      <c r="J3537" t="e">
        <f t="shared" si="498"/>
        <v>#VALUE!</v>
      </c>
      <c r="K3537" t="s">
        <v>8225</v>
      </c>
      <c r="L3537" t="s">
        <v>8247</v>
      </c>
      <c r="M3537">
        <v>1443808800</v>
      </c>
      <c r="N3537" s="19">
        <f t="shared" si="499"/>
        <v>42279.5</v>
      </c>
      <c r="O3537">
        <v>1441120910</v>
      </c>
      <c r="P3537" s="19">
        <f t="shared" si="500"/>
        <v>42248.390162037031</v>
      </c>
      <c r="Q3537" t="b">
        <v>0</v>
      </c>
      <c r="R3537">
        <v>46</v>
      </c>
      <c r="S3537" t="b">
        <v>1</v>
      </c>
      <c r="T3537" t="s">
        <v>8271</v>
      </c>
      <c r="U3537" s="6">
        <f t="shared" si="501"/>
        <v>44.847826086956523</v>
      </c>
      <c r="V3537" t="str">
        <f t="shared" si="502"/>
        <v>theater</v>
      </c>
      <c r="W3537" t="str">
        <f t="shared" si="503"/>
        <v>plays</v>
      </c>
    </row>
    <row r="3538" spans="1:23" ht="48" x14ac:dyDescent="0.2">
      <c r="A3538" s="5">
        <f t="shared" si="495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tr">
        <f t="shared" si="496"/>
        <v>True</v>
      </c>
      <c r="I3538" t="e">
        <f t="shared" si="497"/>
        <v>#VALUE!</v>
      </c>
      <c r="J3538" t="e">
        <f t="shared" si="498"/>
        <v>#VALUE!</v>
      </c>
      <c r="K3538" t="s">
        <v>8225</v>
      </c>
      <c r="L3538" t="s">
        <v>8247</v>
      </c>
      <c r="M3538">
        <v>1450612740</v>
      </c>
      <c r="N3538" s="19">
        <f t="shared" si="499"/>
        <v>42358.249305555553</v>
      </c>
      <c r="O3538">
        <v>1448040425</v>
      </c>
      <c r="P3538" s="19">
        <f t="shared" si="500"/>
        <v>42328.477141203708</v>
      </c>
      <c r="Q3538" t="b">
        <v>0</v>
      </c>
      <c r="R3538">
        <v>17</v>
      </c>
      <c r="S3538" t="b">
        <v>1</v>
      </c>
      <c r="T3538" t="s">
        <v>8271</v>
      </c>
      <c r="U3538" s="6">
        <f t="shared" si="501"/>
        <v>13.529411764705882</v>
      </c>
      <c r="V3538" t="str">
        <f t="shared" si="502"/>
        <v>theater</v>
      </c>
      <c r="W3538" t="str">
        <f t="shared" si="503"/>
        <v>plays</v>
      </c>
    </row>
    <row r="3539" spans="1:23" ht="48" x14ac:dyDescent="0.2">
      <c r="A3539" s="5">
        <f t="shared" si="495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tr">
        <f t="shared" si="496"/>
        <v>True</v>
      </c>
      <c r="I3539" t="e">
        <f t="shared" si="497"/>
        <v>#VALUE!</v>
      </c>
      <c r="J3539" t="e">
        <f t="shared" si="498"/>
        <v>#VALUE!</v>
      </c>
      <c r="K3539" t="s">
        <v>8229</v>
      </c>
      <c r="L3539" t="s">
        <v>8251</v>
      </c>
      <c r="M3539">
        <v>1416211140</v>
      </c>
      <c r="N3539" s="19">
        <f t="shared" si="499"/>
        <v>41960.082638888889</v>
      </c>
      <c r="O3539">
        <v>1413016216</v>
      </c>
      <c r="P3539" s="19">
        <f t="shared" si="500"/>
        <v>41923.104351851849</v>
      </c>
      <c r="Q3539" t="b">
        <v>0</v>
      </c>
      <c r="R3539">
        <v>28</v>
      </c>
      <c r="S3539" t="b">
        <v>1</v>
      </c>
      <c r="T3539" t="s">
        <v>8271</v>
      </c>
      <c r="U3539" s="6">
        <f t="shared" si="501"/>
        <v>43.5</v>
      </c>
      <c r="V3539" t="str">
        <f t="shared" si="502"/>
        <v>theater</v>
      </c>
      <c r="W3539" t="str">
        <f t="shared" si="503"/>
        <v>plays</v>
      </c>
    </row>
    <row r="3540" spans="1:23" ht="48" x14ac:dyDescent="0.2">
      <c r="A3540" s="5">
        <f t="shared" si="495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tr">
        <f t="shared" si="496"/>
        <v>True</v>
      </c>
      <c r="I3540" t="e">
        <f t="shared" si="497"/>
        <v>#VALUE!</v>
      </c>
      <c r="J3540" t="e">
        <f t="shared" si="498"/>
        <v>#VALUE!</v>
      </c>
      <c r="K3540" t="s">
        <v>8225</v>
      </c>
      <c r="L3540" t="s">
        <v>8247</v>
      </c>
      <c r="M3540">
        <v>1471428340</v>
      </c>
      <c r="N3540" s="19">
        <f t="shared" si="499"/>
        <v>42599.170601851853</v>
      </c>
      <c r="O3540">
        <v>1469009140</v>
      </c>
      <c r="P3540" s="19">
        <f t="shared" si="500"/>
        <v>42571.170601851853</v>
      </c>
      <c r="Q3540" t="b">
        <v>0</v>
      </c>
      <c r="R3540">
        <v>83</v>
      </c>
      <c r="S3540" t="b">
        <v>1</v>
      </c>
      <c r="T3540" t="s">
        <v>8271</v>
      </c>
      <c r="U3540" s="6">
        <f t="shared" si="501"/>
        <v>30.951807228915662</v>
      </c>
      <c r="V3540" t="str">
        <f t="shared" si="502"/>
        <v>theater</v>
      </c>
      <c r="W3540" t="str">
        <f t="shared" si="503"/>
        <v>plays</v>
      </c>
    </row>
    <row r="3541" spans="1:23" ht="48" x14ac:dyDescent="0.2">
      <c r="A3541" s="5">
        <f t="shared" si="495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tr">
        <f t="shared" si="496"/>
        <v>True</v>
      </c>
      <c r="I3541" t="e">
        <f t="shared" si="497"/>
        <v>#VALUE!</v>
      </c>
      <c r="J3541" t="e">
        <f t="shared" si="498"/>
        <v>#VALUE!</v>
      </c>
      <c r="K3541" t="s">
        <v>8224</v>
      </c>
      <c r="L3541" t="s">
        <v>8246</v>
      </c>
      <c r="M3541">
        <v>1473358122</v>
      </c>
      <c r="N3541" s="19">
        <f t="shared" si="499"/>
        <v>42621.506041666667</v>
      </c>
      <c r="O3541">
        <v>1471543722</v>
      </c>
      <c r="P3541" s="19">
        <f t="shared" si="500"/>
        <v>42600.506041666667</v>
      </c>
      <c r="Q3541" t="b">
        <v>0</v>
      </c>
      <c r="R3541">
        <v>13</v>
      </c>
      <c r="S3541" t="b">
        <v>1</v>
      </c>
      <c r="T3541" t="s">
        <v>8271</v>
      </c>
      <c r="U3541" s="6">
        <f t="shared" si="501"/>
        <v>55.230769230769234</v>
      </c>
      <c r="V3541" t="str">
        <f t="shared" si="502"/>
        <v>theater</v>
      </c>
      <c r="W3541" t="str">
        <f t="shared" si="503"/>
        <v>plays</v>
      </c>
    </row>
    <row r="3542" spans="1:23" ht="48" x14ac:dyDescent="0.2">
      <c r="A3542" s="5">
        <f t="shared" si="495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tr">
        <f t="shared" si="496"/>
        <v>True</v>
      </c>
      <c r="I3542" t="e">
        <f t="shared" si="497"/>
        <v>#VALUE!</v>
      </c>
      <c r="J3542" t="e">
        <f t="shared" si="498"/>
        <v>#VALUE!</v>
      </c>
      <c r="K3542" t="s">
        <v>8225</v>
      </c>
      <c r="L3542" t="s">
        <v>8247</v>
      </c>
      <c r="M3542">
        <v>1466899491</v>
      </c>
      <c r="N3542" s="19">
        <f t="shared" si="499"/>
        <v>42546.753368055557</v>
      </c>
      <c r="O3542">
        <v>1464307491</v>
      </c>
      <c r="P3542" s="19">
        <f t="shared" si="500"/>
        <v>42516.753368055557</v>
      </c>
      <c r="Q3542" t="b">
        <v>0</v>
      </c>
      <c r="R3542">
        <v>8</v>
      </c>
      <c r="S3542" t="b">
        <v>1</v>
      </c>
      <c r="T3542" t="s">
        <v>8271</v>
      </c>
      <c r="U3542" s="6">
        <f t="shared" si="501"/>
        <v>46.125</v>
      </c>
      <c r="V3542" t="str">
        <f t="shared" si="502"/>
        <v>theater</v>
      </c>
      <c r="W3542" t="str">
        <f t="shared" si="503"/>
        <v>plays</v>
      </c>
    </row>
    <row r="3543" spans="1:23" ht="48" x14ac:dyDescent="0.2">
      <c r="A3543" s="5">
        <f t="shared" si="495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tr">
        <f t="shared" si="496"/>
        <v>True</v>
      </c>
      <c r="I3543" t="e">
        <f t="shared" si="497"/>
        <v>#VALUE!</v>
      </c>
      <c r="J3543" t="e">
        <f t="shared" si="498"/>
        <v>#VALUE!</v>
      </c>
      <c r="K3543" t="s">
        <v>8225</v>
      </c>
      <c r="L3543" t="s">
        <v>8247</v>
      </c>
      <c r="M3543">
        <v>1441042275</v>
      </c>
      <c r="N3543" s="19">
        <f t="shared" si="499"/>
        <v>42247.480034722219</v>
      </c>
      <c r="O3543">
        <v>1438882275</v>
      </c>
      <c r="P3543" s="19">
        <f t="shared" si="500"/>
        <v>42222.480034722219</v>
      </c>
      <c r="Q3543" t="b">
        <v>0</v>
      </c>
      <c r="R3543">
        <v>32</v>
      </c>
      <c r="S3543" t="b">
        <v>1</v>
      </c>
      <c r="T3543" t="s">
        <v>8271</v>
      </c>
      <c r="U3543" s="6">
        <f t="shared" si="501"/>
        <v>39.375</v>
      </c>
      <c r="V3543" t="str">
        <f t="shared" si="502"/>
        <v>theater</v>
      </c>
      <c r="W3543" t="str">
        <f t="shared" si="503"/>
        <v>plays</v>
      </c>
    </row>
    <row r="3544" spans="1:23" ht="48" x14ac:dyDescent="0.2">
      <c r="A3544" s="5">
        <f t="shared" si="495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tr">
        <f t="shared" si="496"/>
        <v>True</v>
      </c>
      <c r="I3544" t="e">
        <f t="shared" si="497"/>
        <v>#VALUE!</v>
      </c>
      <c r="J3544" t="e">
        <f t="shared" si="498"/>
        <v>#VALUE!</v>
      </c>
      <c r="K3544" t="s">
        <v>8224</v>
      </c>
      <c r="L3544" t="s">
        <v>8246</v>
      </c>
      <c r="M3544">
        <v>1410099822</v>
      </c>
      <c r="N3544" s="19">
        <f t="shared" si="499"/>
        <v>41889.349791666667</v>
      </c>
      <c r="O3544">
        <v>1404915822</v>
      </c>
      <c r="P3544" s="19">
        <f t="shared" si="500"/>
        <v>41829.349791666667</v>
      </c>
      <c r="Q3544" t="b">
        <v>0</v>
      </c>
      <c r="R3544">
        <v>85</v>
      </c>
      <c r="S3544" t="b">
        <v>1</v>
      </c>
      <c r="T3544" t="s">
        <v>8271</v>
      </c>
      <c r="U3544" s="6">
        <f t="shared" si="501"/>
        <v>66.152941176470591</v>
      </c>
      <c r="V3544" t="str">
        <f t="shared" si="502"/>
        <v>theater</v>
      </c>
      <c r="W3544" t="str">
        <f t="shared" si="503"/>
        <v>plays</v>
      </c>
    </row>
    <row r="3545" spans="1:23" ht="48" x14ac:dyDescent="0.2">
      <c r="A3545" s="5">
        <f t="shared" si="495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tr">
        <f t="shared" si="496"/>
        <v>True</v>
      </c>
      <c r="I3545" t="e">
        <f t="shared" si="497"/>
        <v>#VALUE!</v>
      </c>
      <c r="J3545" t="e">
        <f t="shared" si="498"/>
        <v>#VALUE!</v>
      </c>
      <c r="K3545" t="s">
        <v>8236</v>
      </c>
      <c r="L3545" t="s">
        <v>8249</v>
      </c>
      <c r="M3545">
        <v>1435255659</v>
      </c>
      <c r="N3545" s="19">
        <f t="shared" si="499"/>
        <v>42180.505312499998</v>
      </c>
      <c r="O3545">
        <v>1432663659</v>
      </c>
      <c r="P3545" s="19">
        <f t="shared" si="500"/>
        <v>42150.505312499998</v>
      </c>
      <c r="Q3545" t="b">
        <v>0</v>
      </c>
      <c r="R3545">
        <v>29</v>
      </c>
      <c r="S3545" t="b">
        <v>1</v>
      </c>
      <c r="T3545" t="s">
        <v>8271</v>
      </c>
      <c r="U3545" s="6">
        <f t="shared" si="501"/>
        <v>54.137931034482762</v>
      </c>
      <c r="V3545" t="str">
        <f t="shared" si="502"/>
        <v>theater</v>
      </c>
      <c r="W3545" t="str">
        <f t="shared" si="503"/>
        <v>plays</v>
      </c>
    </row>
    <row r="3546" spans="1:23" ht="32" x14ac:dyDescent="0.2">
      <c r="A3546" s="5">
        <f t="shared" si="495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tr">
        <f t="shared" si="496"/>
        <v>True</v>
      </c>
      <c r="I3546" t="e">
        <f t="shared" si="497"/>
        <v>#VALUE!</v>
      </c>
      <c r="J3546" t="e">
        <f t="shared" si="498"/>
        <v>#VALUE!</v>
      </c>
      <c r="K3546" t="s">
        <v>8224</v>
      </c>
      <c r="L3546" t="s">
        <v>8246</v>
      </c>
      <c r="M3546">
        <v>1425758257</v>
      </c>
      <c r="N3546" s="19">
        <f t="shared" si="499"/>
        <v>42070.581678240742</v>
      </c>
      <c r="O3546">
        <v>1423166257</v>
      </c>
      <c r="P3546" s="19">
        <f t="shared" si="500"/>
        <v>42040.581678240742</v>
      </c>
      <c r="Q3546" t="b">
        <v>0</v>
      </c>
      <c r="R3546">
        <v>24</v>
      </c>
      <c r="S3546" t="b">
        <v>1</v>
      </c>
      <c r="T3546" t="s">
        <v>8271</v>
      </c>
      <c r="U3546" s="6">
        <f t="shared" si="501"/>
        <v>104.16666666666667</v>
      </c>
      <c r="V3546" t="str">
        <f t="shared" si="502"/>
        <v>theater</v>
      </c>
      <c r="W3546" t="str">
        <f t="shared" si="503"/>
        <v>plays</v>
      </c>
    </row>
    <row r="3547" spans="1:23" ht="48" x14ac:dyDescent="0.2">
      <c r="A3547" s="5">
        <f t="shared" si="495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tr">
        <f t="shared" si="496"/>
        <v>True</v>
      </c>
      <c r="I3547" t="e">
        <f t="shared" si="497"/>
        <v>#VALUE!</v>
      </c>
      <c r="J3547" t="e">
        <f t="shared" si="498"/>
        <v>#VALUE!</v>
      </c>
      <c r="K3547" t="s">
        <v>8224</v>
      </c>
      <c r="L3547" t="s">
        <v>8246</v>
      </c>
      <c r="M3547">
        <v>1428780159</v>
      </c>
      <c r="N3547" s="19">
        <f t="shared" si="499"/>
        <v>42105.557395833333</v>
      </c>
      <c r="O3547">
        <v>1426188159</v>
      </c>
      <c r="P3547" s="19">
        <f t="shared" si="500"/>
        <v>42075.557395833333</v>
      </c>
      <c r="Q3547" t="b">
        <v>0</v>
      </c>
      <c r="R3547">
        <v>8</v>
      </c>
      <c r="S3547" t="b">
        <v>1</v>
      </c>
      <c r="T3547" t="s">
        <v>8271</v>
      </c>
      <c r="U3547" s="6">
        <f t="shared" si="501"/>
        <v>31.375</v>
      </c>
      <c r="V3547" t="str">
        <f t="shared" si="502"/>
        <v>theater</v>
      </c>
      <c r="W3547" t="str">
        <f t="shared" si="503"/>
        <v>plays</v>
      </c>
    </row>
    <row r="3548" spans="1:23" ht="48" x14ac:dyDescent="0.2">
      <c r="A3548" s="5">
        <f t="shared" si="495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tr">
        <f t="shared" si="496"/>
        <v>True</v>
      </c>
      <c r="I3548" t="e">
        <f t="shared" si="497"/>
        <v>#VALUE!</v>
      </c>
      <c r="J3548" t="e">
        <f t="shared" si="498"/>
        <v>#VALUE!</v>
      </c>
      <c r="K3548" t="s">
        <v>8224</v>
      </c>
      <c r="L3548" t="s">
        <v>8246</v>
      </c>
      <c r="M3548">
        <v>1427860740</v>
      </c>
      <c r="N3548" s="19">
        <f t="shared" si="499"/>
        <v>42094.915972222225</v>
      </c>
      <c r="O3548">
        <v>1426002684</v>
      </c>
      <c r="P3548" s="19">
        <f t="shared" si="500"/>
        <v>42073.410694444443</v>
      </c>
      <c r="Q3548" t="b">
        <v>0</v>
      </c>
      <c r="R3548">
        <v>19</v>
      </c>
      <c r="S3548" t="b">
        <v>1</v>
      </c>
      <c r="T3548" t="s">
        <v>8271</v>
      </c>
      <c r="U3548" s="6">
        <f t="shared" si="501"/>
        <v>59.210526315789473</v>
      </c>
      <c r="V3548" t="str">
        <f t="shared" si="502"/>
        <v>theater</v>
      </c>
      <c r="W3548" t="str">
        <f t="shared" si="503"/>
        <v>plays</v>
      </c>
    </row>
    <row r="3549" spans="1:23" ht="48" x14ac:dyDescent="0.2">
      <c r="A3549" s="5">
        <f t="shared" si="495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tr">
        <f t="shared" si="496"/>
        <v>True</v>
      </c>
      <c r="I3549" t="e">
        <f t="shared" si="497"/>
        <v>#VALUE!</v>
      </c>
      <c r="J3549" t="e">
        <f t="shared" si="498"/>
        <v>#VALUE!</v>
      </c>
      <c r="K3549" t="s">
        <v>8224</v>
      </c>
      <c r="L3549" t="s">
        <v>8246</v>
      </c>
      <c r="M3549">
        <v>1463198340</v>
      </c>
      <c r="N3549" s="19">
        <f t="shared" si="499"/>
        <v>42503.915972222225</v>
      </c>
      <c r="O3549">
        <v>1461117201</v>
      </c>
      <c r="P3549" s="19">
        <f t="shared" si="500"/>
        <v>42479.828715277778</v>
      </c>
      <c r="Q3549" t="b">
        <v>0</v>
      </c>
      <c r="R3549">
        <v>336</v>
      </c>
      <c r="S3549" t="b">
        <v>1</v>
      </c>
      <c r="T3549" t="s">
        <v>8271</v>
      </c>
      <c r="U3549" s="6">
        <f t="shared" si="501"/>
        <v>119.17633928571429</v>
      </c>
      <c r="V3549" t="str">
        <f t="shared" si="502"/>
        <v>theater</v>
      </c>
      <c r="W3549" t="str">
        <f t="shared" si="503"/>
        <v>plays</v>
      </c>
    </row>
    <row r="3550" spans="1:23" ht="48" x14ac:dyDescent="0.2">
      <c r="A3550" s="5">
        <f t="shared" si="495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tr">
        <f t="shared" si="496"/>
        <v>True</v>
      </c>
      <c r="I3550" t="e">
        <f t="shared" si="497"/>
        <v>#VALUE!</v>
      </c>
      <c r="J3550" t="e">
        <f t="shared" si="498"/>
        <v>#VALUE!</v>
      </c>
      <c r="K3550" t="s">
        <v>8224</v>
      </c>
      <c r="L3550" t="s">
        <v>8246</v>
      </c>
      <c r="M3550">
        <v>1457139600</v>
      </c>
      <c r="N3550" s="19">
        <f t="shared" si="499"/>
        <v>42433.791666666672</v>
      </c>
      <c r="O3550">
        <v>1455230214</v>
      </c>
      <c r="P3550" s="19">
        <f t="shared" si="500"/>
        <v>42411.692291666666</v>
      </c>
      <c r="Q3550" t="b">
        <v>0</v>
      </c>
      <c r="R3550">
        <v>13</v>
      </c>
      <c r="S3550" t="b">
        <v>1</v>
      </c>
      <c r="T3550" t="s">
        <v>8271</v>
      </c>
      <c r="U3550" s="6">
        <f t="shared" si="501"/>
        <v>164.61538461538461</v>
      </c>
      <c r="V3550" t="str">
        <f t="shared" si="502"/>
        <v>theater</v>
      </c>
      <c r="W3550" t="str">
        <f t="shared" si="503"/>
        <v>plays</v>
      </c>
    </row>
    <row r="3551" spans="1:23" ht="48" x14ac:dyDescent="0.2">
      <c r="A3551" s="5">
        <f t="shared" si="495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tr">
        <f t="shared" si="496"/>
        <v>True</v>
      </c>
      <c r="I3551" t="e">
        <f t="shared" si="497"/>
        <v>#VALUE!</v>
      </c>
      <c r="J3551" t="e">
        <f t="shared" si="498"/>
        <v>#VALUE!</v>
      </c>
      <c r="K3551" t="s">
        <v>8225</v>
      </c>
      <c r="L3551" t="s">
        <v>8247</v>
      </c>
      <c r="M3551">
        <v>1441358873</v>
      </c>
      <c r="N3551" s="19">
        <f t="shared" si="499"/>
        <v>42251.144363425927</v>
      </c>
      <c r="O3551">
        <v>1438939673</v>
      </c>
      <c r="P3551" s="19">
        <f t="shared" si="500"/>
        <v>42223.144363425927</v>
      </c>
      <c r="Q3551" t="b">
        <v>0</v>
      </c>
      <c r="R3551">
        <v>42</v>
      </c>
      <c r="S3551" t="b">
        <v>1</v>
      </c>
      <c r="T3551" t="s">
        <v>8271</v>
      </c>
      <c r="U3551" s="6">
        <f t="shared" si="501"/>
        <v>24.285714285714285</v>
      </c>
      <c r="V3551" t="str">
        <f t="shared" si="502"/>
        <v>theater</v>
      </c>
      <c r="W3551" t="str">
        <f t="shared" si="503"/>
        <v>plays</v>
      </c>
    </row>
    <row r="3552" spans="1:23" ht="48" x14ac:dyDescent="0.2">
      <c r="A3552" s="5">
        <f t="shared" si="495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tr">
        <f t="shared" si="496"/>
        <v>True</v>
      </c>
      <c r="I3552" t="e">
        <f t="shared" si="497"/>
        <v>#VALUE!</v>
      </c>
      <c r="J3552" t="e">
        <f t="shared" si="498"/>
        <v>#VALUE!</v>
      </c>
      <c r="K3552" t="s">
        <v>8225</v>
      </c>
      <c r="L3552" t="s">
        <v>8247</v>
      </c>
      <c r="M3552">
        <v>1462224398</v>
      </c>
      <c r="N3552" s="19">
        <f t="shared" si="499"/>
        <v>42492.643495370372</v>
      </c>
      <c r="O3552">
        <v>1459632398</v>
      </c>
      <c r="P3552" s="19">
        <f t="shared" si="500"/>
        <v>42462.643495370372</v>
      </c>
      <c r="Q3552" t="b">
        <v>0</v>
      </c>
      <c r="R3552">
        <v>64</v>
      </c>
      <c r="S3552" t="b">
        <v>1</v>
      </c>
      <c r="T3552" t="s">
        <v>8271</v>
      </c>
      <c r="U3552" s="6">
        <f t="shared" si="501"/>
        <v>40.9375</v>
      </c>
      <c r="V3552" t="str">
        <f t="shared" si="502"/>
        <v>theater</v>
      </c>
      <c r="W3552" t="str">
        <f t="shared" si="503"/>
        <v>plays</v>
      </c>
    </row>
    <row r="3553" spans="1:23" ht="48" x14ac:dyDescent="0.2">
      <c r="A3553" s="5">
        <f t="shared" si="495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tr">
        <f t="shared" si="496"/>
        <v>True</v>
      </c>
      <c r="I3553" t="e">
        <f t="shared" si="497"/>
        <v>#VALUE!</v>
      </c>
      <c r="J3553" t="e">
        <f t="shared" si="498"/>
        <v>#VALUE!</v>
      </c>
      <c r="K3553" t="s">
        <v>8224</v>
      </c>
      <c r="L3553" t="s">
        <v>8246</v>
      </c>
      <c r="M3553">
        <v>1400796420</v>
      </c>
      <c r="N3553" s="19">
        <f t="shared" si="499"/>
        <v>41781.671527777777</v>
      </c>
      <c r="O3553">
        <v>1398342170</v>
      </c>
      <c r="P3553" s="19">
        <f t="shared" si="500"/>
        <v>41753.265856481477</v>
      </c>
      <c r="Q3553" t="b">
        <v>0</v>
      </c>
      <c r="R3553">
        <v>25</v>
      </c>
      <c r="S3553" t="b">
        <v>1</v>
      </c>
      <c r="T3553" t="s">
        <v>8271</v>
      </c>
      <c r="U3553" s="6">
        <f t="shared" si="501"/>
        <v>61.1</v>
      </c>
      <c r="V3553" t="str">
        <f t="shared" si="502"/>
        <v>theater</v>
      </c>
      <c r="W3553" t="str">
        <f t="shared" si="503"/>
        <v>plays</v>
      </c>
    </row>
    <row r="3554" spans="1:23" ht="48" x14ac:dyDescent="0.2">
      <c r="A3554" s="5">
        <f t="shared" si="495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tr">
        <f t="shared" si="496"/>
        <v>True</v>
      </c>
      <c r="I3554" t="e">
        <f t="shared" si="497"/>
        <v>#VALUE!</v>
      </c>
      <c r="J3554" t="e">
        <f t="shared" si="498"/>
        <v>#VALUE!</v>
      </c>
      <c r="K3554" t="s">
        <v>8225</v>
      </c>
      <c r="L3554" t="s">
        <v>8247</v>
      </c>
      <c r="M3554">
        <v>1403964324</v>
      </c>
      <c r="N3554" s="19">
        <f t="shared" si="499"/>
        <v>41818.337083333332</v>
      </c>
      <c r="O3554">
        <v>1401372324</v>
      </c>
      <c r="P3554" s="19">
        <f t="shared" si="500"/>
        <v>41788.337083333332</v>
      </c>
      <c r="Q3554" t="b">
        <v>0</v>
      </c>
      <c r="R3554">
        <v>20</v>
      </c>
      <c r="S3554" t="b">
        <v>1</v>
      </c>
      <c r="T3554" t="s">
        <v>8271</v>
      </c>
      <c r="U3554" s="6">
        <f t="shared" si="501"/>
        <v>38.65</v>
      </c>
      <c r="V3554" t="str">
        <f t="shared" si="502"/>
        <v>theater</v>
      </c>
      <c r="W3554" t="str">
        <f t="shared" si="503"/>
        <v>plays</v>
      </c>
    </row>
    <row r="3555" spans="1:23" ht="48" x14ac:dyDescent="0.2">
      <c r="A3555" s="5">
        <f t="shared" si="495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tr">
        <f t="shared" si="496"/>
        <v>True</v>
      </c>
      <c r="I3555" t="e">
        <f t="shared" si="497"/>
        <v>#VALUE!</v>
      </c>
      <c r="J3555" t="e">
        <f t="shared" si="498"/>
        <v>#VALUE!</v>
      </c>
      <c r="K3555" t="s">
        <v>8224</v>
      </c>
      <c r="L3555" t="s">
        <v>8246</v>
      </c>
      <c r="M3555">
        <v>1439337600</v>
      </c>
      <c r="N3555" s="19">
        <f t="shared" si="499"/>
        <v>42227.75</v>
      </c>
      <c r="O3555">
        <v>1436575280</v>
      </c>
      <c r="P3555" s="19">
        <f t="shared" si="500"/>
        <v>42195.778703703705</v>
      </c>
      <c r="Q3555" t="b">
        <v>0</v>
      </c>
      <c r="R3555">
        <v>104</v>
      </c>
      <c r="S3555" t="b">
        <v>1</v>
      </c>
      <c r="T3555" t="s">
        <v>8271</v>
      </c>
      <c r="U3555" s="6">
        <f t="shared" si="501"/>
        <v>56.20192307692308</v>
      </c>
      <c r="V3555" t="str">
        <f t="shared" si="502"/>
        <v>theater</v>
      </c>
      <c r="W3555" t="str">
        <f t="shared" si="503"/>
        <v>plays</v>
      </c>
    </row>
    <row r="3556" spans="1:23" ht="48" x14ac:dyDescent="0.2">
      <c r="A3556" s="5">
        <f t="shared" si="495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tr">
        <f t="shared" si="496"/>
        <v>True</v>
      </c>
      <c r="I3556" t="e">
        <f t="shared" si="497"/>
        <v>#VALUE!</v>
      </c>
      <c r="J3556" t="e">
        <f t="shared" si="498"/>
        <v>#VALUE!</v>
      </c>
      <c r="K3556" t="s">
        <v>8224</v>
      </c>
      <c r="L3556" t="s">
        <v>8246</v>
      </c>
      <c r="M3556">
        <v>1423674000</v>
      </c>
      <c r="N3556" s="19">
        <f t="shared" si="499"/>
        <v>42046.458333333328</v>
      </c>
      <c r="O3556">
        <v>1421025159</v>
      </c>
      <c r="P3556" s="19">
        <f t="shared" si="500"/>
        <v>42015.800451388888</v>
      </c>
      <c r="Q3556" t="b">
        <v>0</v>
      </c>
      <c r="R3556">
        <v>53</v>
      </c>
      <c r="S3556" t="b">
        <v>1</v>
      </c>
      <c r="T3556" t="s">
        <v>8271</v>
      </c>
      <c r="U3556" s="6">
        <f t="shared" si="501"/>
        <v>107.00207547169811</v>
      </c>
      <c r="V3556" t="str">
        <f t="shared" si="502"/>
        <v>theater</v>
      </c>
      <c r="W3556" t="str">
        <f t="shared" si="503"/>
        <v>plays</v>
      </c>
    </row>
    <row r="3557" spans="1:23" ht="48" x14ac:dyDescent="0.2">
      <c r="A3557" s="5">
        <f t="shared" si="495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tr">
        <f t="shared" si="496"/>
        <v>True</v>
      </c>
      <c r="I3557" t="e">
        <f t="shared" si="497"/>
        <v>#VALUE!</v>
      </c>
      <c r="J3557" t="e">
        <f t="shared" si="498"/>
        <v>#VALUE!</v>
      </c>
      <c r="K3557" t="s">
        <v>8237</v>
      </c>
      <c r="L3557" t="s">
        <v>8249</v>
      </c>
      <c r="M3557">
        <v>1479382594</v>
      </c>
      <c r="N3557" s="19">
        <f t="shared" si="499"/>
        <v>42691.233726851846</v>
      </c>
      <c r="O3557">
        <v>1476786994</v>
      </c>
      <c r="P3557" s="19">
        <f t="shared" si="500"/>
        <v>42661.192060185189</v>
      </c>
      <c r="Q3557" t="b">
        <v>0</v>
      </c>
      <c r="R3557">
        <v>14</v>
      </c>
      <c r="S3557" t="b">
        <v>1</v>
      </c>
      <c r="T3557" t="s">
        <v>8271</v>
      </c>
      <c r="U3557" s="6">
        <f t="shared" si="501"/>
        <v>171.42857142857142</v>
      </c>
      <c r="V3557" t="str">
        <f t="shared" si="502"/>
        <v>theater</v>
      </c>
      <c r="W3557" t="str">
        <f t="shared" si="503"/>
        <v>plays</v>
      </c>
    </row>
    <row r="3558" spans="1:23" ht="48" x14ac:dyDescent="0.2">
      <c r="A3558" s="5">
        <f t="shared" si="495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tr">
        <f t="shared" si="496"/>
        <v>True</v>
      </c>
      <c r="I3558" t="e">
        <f t="shared" si="497"/>
        <v>#VALUE!</v>
      </c>
      <c r="J3558" t="e">
        <f t="shared" si="498"/>
        <v>#VALUE!</v>
      </c>
      <c r="K3558" t="s">
        <v>8225</v>
      </c>
      <c r="L3558" t="s">
        <v>8247</v>
      </c>
      <c r="M3558">
        <v>1408289724</v>
      </c>
      <c r="N3558" s="19">
        <f t="shared" si="499"/>
        <v>41868.399583333332</v>
      </c>
      <c r="O3558">
        <v>1403105724</v>
      </c>
      <c r="P3558" s="19">
        <f t="shared" si="500"/>
        <v>41808.399583333332</v>
      </c>
      <c r="Q3558" t="b">
        <v>0</v>
      </c>
      <c r="R3558">
        <v>20</v>
      </c>
      <c r="S3558" t="b">
        <v>1</v>
      </c>
      <c r="T3558" t="s">
        <v>8271</v>
      </c>
      <c r="U3558" s="6">
        <f t="shared" si="501"/>
        <v>110.5</v>
      </c>
      <c r="V3558" t="str">
        <f t="shared" si="502"/>
        <v>theater</v>
      </c>
      <c r="W3558" t="str">
        <f t="shared" si="503"/>
        <v>plays</v>
      </c>
    </row>
    <row r="3559" spans="1:23" ht="48" x14ac:dyDescent="0.2">
      <c r="A3559" s="5">
        <f t="shared" si="495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tr">
        <f t="shared" si="496"/>
        <v>True</v>
      </c>
      <c r="I3559" t="e">
        <f t="shared" si="497"/>
        <v>#VALUE!</v>
      </c>
      <c r="J3559" t="e">
        <f t="shared" si="498"/>
        <v>#VALUE!</v>
      </c>
      <c r="K3559" t="s">
        <v>8224</v>
      </c>
      <c r="L3559" t="s">
        <v>8246</v>
      </c>
      <c r="M3559">
        <v>1399271911</v>
      </c>
      <c r="N3559" s="19">
        <f t="shared" si="499"/>
        <v>41764.026747685188</v>
      </c>
      <c r="O3559">
        <v>1396334311</v>
      </c>
      <c r="P3559" s="19">
        <f t="shared" si="500"/>
        <v>41730.026747685188</v>
      </c>
      <c r="Q3559" t="b">
        <v>0</v>
      </c>
      <c r="R3559">
        <v>558</v>
      </c>
      <c r="S3559" t="b">
        <v>1</v>
      </c>
      <c r="T3559" t="s">
        <v>8271</v>
      </c>
      <c r="U3559" s="6">
        <f t="shared" si="501"/>
        <v>179.27598566308242</v>
      </c>
      <c r="V3559" t="str">
        <f t="shared" si="502"/>
        <v>theater</v>
      </c>
      <c r="W3559" t="str">
        <f t="shared" si="503"/>
        <v>plays</v>
      </c>
    </row>
    <row r="3560" spans="1:23" ht="48" x14ac:dyDescent="0.2">
      <c r="A3560" s="5">
        <f t="shared" si="495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tr">
        <f t="shared" si="496"/>
        <v>True</v>
      </c>
      <c r="I3560" t="e">
        <f t="shared" si="497"/>
        <v>#VALUE!</v>
      </c>
      <c r="J3560" t="e">
        <f t="shared" si="498"/>
        <v>#VALUE!</v>
      </c>
      <c r="K3560" t="s">
        <v>8225</v>
      </c>
      <c r="L3560" t="s">
        <v>8247</v>
      </c>
      <c r="M3560">
        <v>1435352400</v>
      </c>
      <c r="N3560" s="19">
        <f t="shared" si="499"/>
        <v>42181.625</v>
      </c>
      <c r="O3560">
        <v>1431718575</v>
      </c>
      <c r="P3560" s="19">
        <f t="shared" si="500"/>
        <v>42139.566840277781</v>
      </c>
      <c r="Q3560" t="b">
        <v>0</v>
      </c>
      <c r="R3560">
        <v>22</v>
      </c>
      <c r="S3560" t="b">
        <v>1</v>
      </c>
      <c r="T3560" t="s">
        <v>8271</v>
      </c>
      <c r="U3560" s="6">
        <f t="shared" si="501"/>
        <v>22.90909090909091</v>
      </c>
      <c r="V3560" t="str">
        <f t="shared" si="502"/>
        <v>theater</v>
      </c>
      <c r="W3560" t="str">
        <f t="shared" si="503"/>
        <v>plays</v>
      </c>
    </row>
    <row r="3561" spans="1:23" ht="48" x14ac:dyDescent="0.2">
      <c r="A3561" s="5">
        <f t="shared" si="495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tr">
        <f t="shared" si="496"/>
        <v>True</v>
      </c>
      <c r="I3561" t="e">
        <f t="shared" si="497"/>
        <v>#VALUE!</v>
      </c>
      <c r="J3561" t="e">
        <f t="shared" si="498"/>
        <v>#VALUE!</v>
      </c>
      <c r="K3561" t="s">
        <v>8226</v>
      </c>
      <c r="L3561" t="s">
        <v>8248</v>
      </c>
      <c r="M3561">
        <v>1438333080</v>
      </c>
      <c r="N3561" s="19">
        <f t="shared" si="499"/>
        <v>42216.123611111107</v>
      </c>
      <c r="O3561">
        <v>1436408308</v>
      </c>
      <c r="P3561" s="19">
        <f t="shared" si="500"/>
        <v>42193.846157407403</v>
      </c>
      <c r="Q3561" t="b">
        <v>0</v>
      </c>
      <c r="R3561">
        <v>24</v>
      </c>
      <c r="S3561" t="b">
        <v>1</v>
      </c>
      <c r="T3561" t="s">
        <v>8271</v>
      </c>
      <c r="U3561" s="6">
        <f t="shared" si="501"/>
        <v>43.125</v>
      </c>
      <c r="V3561" t="str">
        <f t="shared" si="502"/>
        <v>theater</v>
      </c>
      <c r="W3561" t="str">
        <f t="shared" si="503"/>
        <v>plays</v>
      </c>
    </row>
    <row r="3562" spans="1:23" ht="48" x14ac:dyDescent="0.2">
      <c r="A3562" s="5">
        <f t="shared" si="495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tr">
        <f t="shared" si="496"/>
        <v>True</v>
      </c>
      <c r="I3562" t="e">
        <f t="shared" si="497"/>
        <v>#VALUE!</v>
      </c>
      <c r="J3562" t="e">
        <f t="shared" si="498"/>
        <v>#VALUE!</v>
      </c>
      <c r="K3562" t="s">
        <v>8229</v>
      </c>
      <c r="L3562" t="s">
        <v>8251</v>
      </c>
      <c r="M3562">
        <v>1432694700</v>
      </c>
      <c r="N3562" s="19">
        <f t="shared" si="499"/>
        <v>42150.864583333328</v>
      </c>
      <c r="O3562">
        <v>1429651266</v>
      </c>
      <c r="P3562" s="19">
        <f t="shared" si="500"/>
        <v>42115.639652777783</v>
      </c>
      <c r="Q3562" t="b">
        <v>0</v>
      </c>
      <c r="R3562">
        <v>74</v>
      </c>
      <c r="S3562" t="b">
        <v>1</v>
      </c>
      <c r="T3562" t="s">
        <v>8271</v>
      </c>
      <c r="U3562" s="6">
        <f t="shared" si="501"/>
        <v>46.891891891891895</v>
      </c>
      <c r="V3562" t="str">
        <f t="shared" si="502"/>
        <v>theater</v>
      </c>
      <c r="W3562" t="str">
        <f t="shared" si="503"/>
        <v>plays</v>
      </c>
    </row>
    <row r="3563" spans="1:23" ht="112" x14ac:dyDescent="0.2">
      <c r="A3563" s="5">
        <f t="shared" si="495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tr">
        <f t="shared" si="496"/>
        <v>True</v>
      </c>
      <c r="I3563" t="e">
        <f t="shared" si="497"/>
        <v>#VALUE!</v>
      </c>
      <c r="J3563" t="e">
        <f t="shared" si="498"/>
        <v>#VALUE!</v>
      </c>
      <c r="K3563" t="s">
        <v>8224</v>
      </c>
      <c r="L3563" t="s">
        <v>8246</v>
      </c>
      <c r="M3563">
        <v>1438799760</v>
      </c>
      <c r="N3563" s="19">
        <f t="shared" si="499"/>
        <v>42221.524999999994</v>
      </c>
      <c r="O3563">
        <v>1437236378</v>
      </c>
      <c r="P3563" s="19">
        <f t="shared" si="500"/>
        <v>42203.430300925931</v>
      </c>
      <c r="Q3563" t="b">
        <v>0</v>
      </c>
      <c r="R3563">
        <v>54</v>
      </c>
      <c r="S3563" t="b">
        <v>1</v>
      </c>
      <c r="T3563" t="s">
        <v>8271</v>
      </c>
      <c r="U3563" s="6">
        <f t="shared" si="501"/>
        <v>47.407407407407405</v>
      </c>
      <c r="V3563" t="str">
        <f t="shared" si="502"/>
        <v>theater</v>
      </c>
      <c r="W3563" t="str">
        <f t="shared" si="503"/>
        <v>plays</v>
      </c>
    </row>
    <row r="3564" spans="1:23" ht="48" x14ac:dyDescent="0.2">
      <c r="A3564" s="5">
        <f t="shared" si="495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tr">
        <f t="shared" si="496"/>
        <v>True</v>
      </c>
      <c r="I3564" t="e">
        <f t="shared" si="497"/>
        <v>#VALUE!</v>
      </c>
      <c r="J3564" t="e">
        <f t="shared" si="498"/>
        <v>#VALUE!</v>
      </c>
      <c r="K3564" t="s">
        <v>8225</v>
      </c>
      <c r="L3564" t="s">
        <v>8247</v>
      </c>
      <c r="M3564">
        <v>1457906400</v>
      </c>
      <c r="N3564" s="19">
        <f t="shared" si="499"/>
        <v>42442.666666666672</v>
      </c>
      <c r="O3564">
        <v>1457115427</v>
      </c>
      <c r="P3564" s="19">
        <f t="shared" si="500"/>
        <v>42433.511886574073</v>
      </c>
      <c r="Q3564" t="b">
        <v>0</v>
      </c>
      <c r="R3564">
        <v>31</v>
      </c>
      <c r="S3564" t="b">
        <v>1</v>
      </c>
      <c r="T3564" t="s">
        <v>8271</v>
      </c>
      <c r="U3564" s="6">
        <f t="shared" si="501"/>
        <v>15.129032258064516</v>
      </c>
      <c r="V3564" t="str">
        <f t="shared" si="502"/>
        <v>theater</v>
      </c>
      <c r="W3564" t="str">
        <f t="shared" si="503"/>
        <v>plays</v>
      </c>
    </row>
    <row r="3565" spans="1:23" ht="48" x14ac:dyDescent="0.2">
      <c r="A3565" s="5">
        <f t="shared" si="495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tr">
        <f t="shared" si="496"/>
        <v>True</v>
      </c>
      <c r="I3565" t="e">
        <f t="shared" si="497"/>
        <v>#VALUE!</v>
      </c>
      <c r="J3565" t="e">
        <f t="shared" si="498"/>
        <v>#VALUE!</v>
      </c>
      <c r="K3565" t="s">
        <v>8225</v>
      </c>
      <c r="L3565" t="s">
        <v>8247</v>
      </c>
      <c r="M3565">
        <v>1470078000</v>
      </c>
      <c r="N3565" s="19">
        <f t="shared" si="499"/>
        <v>42583.541666666672</v>
      </c>
      <c r="O3565">
        <v>1467648456</v>
      </c>
      <c r="P3565" s="19">
        <f t="shared" si="500"/>
        <v>42555.421944444446</v>
      </c>
      <c r="Q3565" t="b">
        <v>0</v>
      </c>
      <c r="R3565">
        <v>25</v>
      </c>
      <c r="S3565" t="b">
        <v>1</v>
      </c>
      <c r="T3565" t="s">
        <v>8271</v>
      </c>
      <c r="U3565" s="6">
        <f t="shared" si="501"/>
        <v>21.098000000000003</v>
      </c>
      <c r="V3565" t="str">
        <f t="shared" si="502"/>
        <v>theater</v>
      </c>
      <c r="W3565" t="str">
        <f t="shared" si="503"/>
        <v>plays</v>
      </c>
    </row>
    <row r="3566" spans="1:23" ht="32" x14ac:dyDescent="0.2">
      <c r="A3566" s="5">
        <f t="shared" si="495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tr">
        <f t="shared" si="496"/>
        <v>True</v>
      </c>
      <c r="I3566" t="e">
        <f t="shared" si="497"/>
        <v>#VALUE!</v>
      </c>
      <c r="J3566" t="e">
        <f t="shared" si="498"/>
        <v>#VALUE!</v>
      </c>
      <c r="K3566" t="s">
        <v>8225</v>
      </c>
      <c r="L3566" t="s">
        <v>8247</v>
      </c>
      <c r="M3566">
        <v>1444060800</v>
      </c>
      <c r="N3566" s="19">
        <f t="shared" si="499"/>
        <v>42282.416666666672</v>
      </c>
      <c r="O3566">
        <v>1440082649</v>
      </c>
      <c r="P3566" s="19">
        <f t="shared" si="500"/>
        <v>42236.373252314821</v>
      </c>
      <c r="Q3566" t="b">
        <v>0</v>
      </c>
      <c r="R3566">
        <v>17</v>
      </c>
      <c r="S3566" t="b">
        <v>1</v>
      </c>
      <c r="T3566" t="s">
        <v>8271</v>
      </c>
      <c r="U3566" s="6">
        <f t="shared" si="501"/>
        <v>59.117647058823529</v>
      </c>
      <c r="V3566" t="str">
        <f t="shared" si="502"/>
        <v>theater</v>
      </c>
      <c r="W3566" t="str">
        <f t="shared" si="503"/>
        <v>plays</v>
      </c>
    </row>
    <row r="3567" spans="1:23" ht="48" x14ac:dyDescent="0.2">
      <c r="A3567" s="5">
        <f t="shared" si="495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tr">
        <f t="shared" si="496"/>
        <v>True</v>
      </c>
      <c r="I3567" t="e">
        <f t="shared" si="497"/>
        <v>#VALUE!</v>
      </c>
      <c r="J3567" t="e">
        <f t="shared" si="498"/>
        <v>#VALUE!</v>
      </c>
      <c r="K3567" t="s">
        <v>8224</v>
      </c>
      <c r="L3567" t="s">
        <v>8246</v>
      </c>
      <c r="M3567">
        <v>1420048208</v>
      </c>
      <c r="N3567" s="19">
        <f t="shared" si="499"/>
        <v>42004.493148148147</v>
      </c>
      <c r="O3567">
        <v>1417456208</v>
      </c>
      <c r="P3567" s="19">
        <f t="shared" si="500"/>
        <v>41974.493148148147</v>
      </c>
      <c r="Q3567" t="b">
        <v>0</v>
      </c>
      <c r="R3567">
        <v>12</v>
      </c>
      <c r="S3567" t="b">
        <v>1</v>
      </c>
      <c r="T3567" t="s">
        <v>8271</v>
      </c>
      <c r="U3567" s="6">
        <f t="shared" si="501"/>
        <v>97.916666666666671</v>
      </c>
      <c r="V3567" t="str">
        <f t="shared" si="502"/>
        <v>theater</v>
      </c>
      <c r="W3567" t="str">
        <f t="shared" si="503"/>
        <v>plays</v>
      </c>
    </row>
    <row r="3568" spans="1:23" ht="48" x14ac:dyDescent="0.2">
      <c r="A3568" s="5">
        <f t="shared" si="495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tr">
        <f t="shared" si="496"/>
        <v>True</v>
      </c>
      <c r="I3568" t="e">
        <f t="shared" si="497"/>
        <v>#VALUE!</v>
      </c>
      <c r="J3568" t="e">
        <f t="shared" si="498"/>
        <v>#VALUE!</v>
      </c>
      <c r="K3568" t="s">
        <v>8225</v>
      </c>
      <c r="L3568" t="s">
        <v>8247</v>
      </c>
      <c r="M3568">
        <v>1422015083</v>
      </c>
      <c r="N3568" s="19">
        <f t="shared" si="499"/>
        <v>42027.257905092592</v>
      </c>
      <c r="O3568">
        <v>1419423083</v>
      </c>
      <c r="P3568" s="19">
        <f t="shared" si="500"/>
        <v>41997.257905092592</v>
      </c>
      <c r="Q3568" t="b">
        <v>0</v>
      </c>
      <c r="R3568">
        <v>38</v>
      </c>
      <c r="S3568" t="b">
        <v>1</v>
      </c>
      <c r="T3568" t="s">
        <v>8271</v>
      </c>
      <c r="U3568" s="6">
        <f t="shared" si="501"/>
        <v>55.131578947368418</v>
      </c>
      <c r="V3568" t="str">
        <f t="shared" si="502"/>
        <v>theater</v>
      </c>
      <c r="W3568" t="str">
        <f t="shared" si="503"/>
        <v>plays</v>
      </c>
    </row>
    <row r="3569" spans="1:23" ht="48" x14ac:dyDescent="0.2">
      <c r="A3569" s="5">
        <f t="shared" si="495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tr">
        <f t="shared" si="496"/>
        <v>True</v>
      </c>
      <c r="I3569" t="e">
        <f t="shared" si="497"/>
        <v>#VALUE!</v>
      </c>
      <c r="J3569" t="e">
        <f t="shared" si="498"/>
        <v>#VALUE!</v>
      </c>
      <c r="K3569" t="s">
        <v>8225</v>
      </c>
      <c r="L3569" t="s">
        <v>8247</v>
      </c>
      <c r="M3569">
        <v>1433964444</v>
      </c>
      <c r="N3569" s="19">
        <f t="shared" si="499"/>
        <v>42165.560694444444</v>
      </c>
      <c r="O3569">
        <v>1431372444</v>
      </c>
      <c r="P3569" s="19">
        <f t="shared" si="500"/>
        <v>42135.560694444444</v>
      </c>
      <c r="Q3569" t="b">
        <v>0</v>
      </c>
      <c r="R3569">
        <v>41</v>
      </c>
      <c r="S3569" t="b">
        <v>1</v>
      </c>
      <c r="T3569" t="s">
        <v>8271</v>
      </c>
      <c r="U3569" s="6">
        <f t="shared" si="501"/>
        <v>26.536585365853657</v>
      </c>
      <c r="V3569" t="str">
        <f t="shared" si="502"/>
        <v>theater</v>
      </c>
      <c r="W3569" t="str">
        <f t="shared" si="503"/>
        <v>plays</v>
      </c>
    </row>
    <row r="3570" spans="1:23" ht="48" x14ac:dyDescent="0.2">
      <c r="A3570" s="5">
        <f t="shared" si="495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tr">
        <f t="shared" si="496"/>
        <v>True</v>
      </c>
      <c r="I3570" t="e">
        <f t="shared" si="497"/>
        <v>#VALUE!</v>
      </c>
      <c r="J3570" t="e">
        <f t="shared" si="498"/>
        <v>#VALUE!</v>
      </c>
      <c r="K3570" t="s">
        <v>8224</v>
      </c>
      <c r="L3570" t="s">
        <v>8246</v>
      </c>
      <c r="M3570">
        <v>1410975994</v>
      </c>
      <c r="N3570" s="19">
        <f t="shared" si="499"/>
        <v>41899.490671296298</v>
      </c>
      <c r="O3570">
        <v>1408383994</v>
      </c>
      <c r="P3570" s="19">
        <f t="shared" si="500"/>
        <v>41869.490671296298</v>
      </c>
      <c r="Q3570" t="b">
        <v>0</v>
      </c>
      <c r="R3570">
        <v>19</v>
      </c>
      <c r="S3570" t="b">
        <v>1</v>
      </c>
      <c r="T3570" t="s">
        <v>8271</v>
      </c>
      <c r="U3570" s="6">
        <f t="shared" si="501"/>
        <v>58.421052631578945</v>
      </c>
      <c r="V3570" t="str">
        <f t="shared" si="502"/>
        <v>theater</v>
      </c>
      <c r="W3570" t="str">
        <f t="shared" si="503"/>
        <v>plays</v>
      </c>
    </row>
    <row r="3571" spans="1:23" ht="48" x14ac:dyDescent="0.2">
      <c r="A3571" s="5">
        <f t="shared" si="495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tr">
        <f t="shared" si="496"/>
        <v>True</v>
      </c>
      <c r="I3571" t="e">
        <f t="shared" si="497"/>
        <v>#VALUE!</v>
      </c>
      <c r="J3571" t="e">
        <f t="shared" si="498"/>
        <v>#VALUE!</v>
      </c>
      <c r="K3571" t="s">
        <v>8224</v>
      </c>
      <c r="L3571" t="s">
        <v>8246</v>
      </c>
      <c r="M3571">
        <v>1420734696</v>
      </c>
      <c r="N3571" s="19">
        <f t="shared" si="499"/>
        <v>42012.438611111109</v>
      </c>
      <c r="O3571">
        <v>1418142696</v>
      </c>
      <c r="P3571" s="19">
        <f t="shared" si="500"/>
        <v>41982.438611111109</v>
      </c>
      <c r="Q3571" t="b">
        <v>0</v>
      </c>
      <c r="R3571">
        <v>41</v>
      </c>
      <c r="S3571" t="b">
        <v>1</v>
      </c>
      <c r="T3571" t="s">
        <v>8271</v>
      </c>
      <c r="U3571" s="6">
        <f t="shared" si="501"/>
        <v>122.53658536585365</v>
      </c>
      <c r="V3571" t="str">
        <f t="shared" si="502"/>
        <v>theater</v>
      </c>
      <c r="W3571" t="str">
        <f t="shared" si="503"/>
        <v>plays</v>
      </c>
    </row>
    <row r="3572" spans="1:23" ht="48" x14ac:dyDescent="0.2">
      <c r="A3572" s="5">
        <f t="shared" si="495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tr">
        <f t="shared" si="496"/>
        <v>True</v>
      </c>
      <c r="I3572" t="e">
        <f t="shared" si="497"/>
        <v>#VALUE!</v>
      </c>
      <c r="J3572" t="e">
        <f t="shared" si="498"/>
        <v>#VALUE!</v>
      </c>
      <c r="K3572" t="s">
        <v>8224</v>
      </c>
      <c r="L3572" t="s">
        <v>8246</v>
      </c>
      <c r="M3572">
        <v>1420009200</v>
      </c>
      <c r="N3572" s="19">
        <f t="shared" si="499"/>
        <v>42004.041666666672</v>
      </c>
      <c r="O3572">
        <v>1417593483</v>
      </c>
      <c r="P3572" s="19">
        <f t="shared" si="500"/>
        <v>41976.081979166673</v>
      </c>
      <c r="Q3572" t="b">
        <v>0</v>
      </c>
      <c r="R3572">
        <v>26</v>
      </c>
      <c r="S3572" t="b">
        <v>1</v>
      </c>
      <c r="T3572" t="s">
        <v>8271</v>
      </c>
      <c r="U3572" s="6">
        <f t="shared" si="501"/>
        <v>87.961538461538467</v>
      </c>
      <c r="V3572" t="str">
        <f t="shared" si="502"/>
        <v>theater</v>
      </c>
      <c r="W3572" t="str">
        <f t="shared" si="503"/>
        <v>plays</v>
      </c>
    </row>
    <row r="3573" spans="1:23" ht="48" x14ac:dyDescent="0.2">
      <c r="A3573" s="5">
        <f t="shared" si="495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tr">
        <f t="shared" si="496"/>
        <v>True</v>
      </c>
      <c r="I3573" t="e">
        <f t="shared" si="497"/>
        <v>#VALUE!</v>
      </c>
      <c r="J3573" t="e">
        <f t="shared" si="498"/>
        <v>#VALUE!</v>
      </c>
      <c r="K3573" t="s">
        <v>8225</v>
      </c>
      <c r="L3573" t="s">
        <v>8247</v>
      </c>
      <c r="M3573">
        <v>1414701413</v>
      </c>
      <c r="N3573" s="19">
        <f t="shared" si="499"/>
        <v>41942.608946759261</v>
      </c>
      <c r="O3573">
        <v>1412109413</v>
      </c>
      <c r="P3573" s="19">
        <f t="shared" si="500"/>
        <v>41912.608946759261</v>
      </c>
      <c r="Q3573" t="b">
        <v>0</v>
      </c>
      <c r="R3573">
        <v>25</v>
      </c>
      <c r="S3573" t="b">
        <v>1</v>
      </c>
      <c r="T3573" t="s">
        <v>8271</v>
      </c>
      <c r="U3573" s="6">
        <f t="shared" si="501"/>
        <v>73.239999999999995</v>
      </c>
      <c r="V3573" t="str">
        <f t="shared" si="502"/>
        <v>theater</v>
      </c>
      <c r="W3573" t="str">
        <f t="shared" si="503"/>
        <v>plays</v>
      </c>
    </row>
    <row r="3574" spans="1:23" ht="32" x14ac:dyDescent="0.2">
      <c r="A3574" s="5">
        <f t="shared" si="495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tr">
        <f t="shared" si="496"/>
        <v>True</v>
      </c>
      <c r="I3574" t="e">
        <f t="shared" si="497"/>
        <v>#VALUE!</v>
      </c>
      <c r="J3574" t="e">
        <f t="shared" si="498"/>
        <v>#VALUE!</v>
      </c>
      <c r="K3574" t="s">
        <v>8225</v>
      </c>
      <c r="L3574" t="s">
        <v>8247</v>
      </c>
      <c r="M3574">
        <v>1434894082</v>
      </c>
      <c r="N3574" s="19">
        <f t="shared" si="499"/>
        <v>42176.320393518516</v>
      </c>
      <c r="O3574">
        <v>1432302082</v>
      </c>
      <c r="P3574" s="19">
        <f t="shared" si="500"/>
        <v>42146.320393518516</v>
      </c>
      <c r="Q3574" t="b">
        <v>0</v>
      </c>
      <c r="R3574">
        <v>9</v>
      </c>
      <c r="S3574" t="b">
        <v>1</v>
      </c>
      <c r="T3574" t="s">
        <v>8271</v>
      </c>
      <c r="U3574" s="6">
        <f t="shared" si="501"/>
        <v>55.555555555555557</v>
      </c>
      <c r="V3574" t="str">
        <f t="shared" si="502"/>
        <v>theater</v>
      </c>
      <c r="W3574" t="str">
        <f t="shared" si="503"/>
        <v>plays</v>
      </c>
    </row>
    <row r="3575" spans="1:23" ht="32" x14ac:dyDescent="0.2">
      <c r="A3575" s="5">
        <f t="shared" si="495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tr">
        <f t="shared" si="496"/>
        <v>True</v>
      </c>
      <c r="I3575" t="e">
        <f t="shared" si="497"/>
        <v>#VALUE!</v>
      </c>
      <c r="J3575" t="e">
        <f t="shared" si="498"/>
        <v>#VALUE!</v>
      </c>
      <c r="K3575" t="s">
        <v>8225</v>
      </c>
      <c r="L3575" t="s">
        <v>8247</v>
      </c>
      <c r="M3575">
        <v>1415440846</v>
      </c>
      <c r="N3575" s="19">
        <f t="shared" si="499"/>
        <v>41951.167199074072</v>
      </c>
      <c r="O3575">
        <v>1412845246</v>
      </c>
      <c r="P3575" s="19">
        <f t="shared" si="500"/>
        <v>41921.125532407408</v>
      </c>
      <c r="Q3575" t="b">
        <v>0</v>
      </c>
      <c r="R3575">
        <v>78</v>
      </c>
      <c r="S3575" t="b">
        <v>1</v>
      </c>
      <c r="T3575" t="s">
        <v>8271</v>
      </c>
      <c r="U3575" s="6">
        <f t="shared" si="501"/>
        <v>39.53846153846154</v>
      </c>
      <c r="V3575" t="str">
        <f t="shared" si="502"/>
        <v>theater</v>
      </c>
      <c r="W3575" t="str">
        <f t="shared" si="503"/>
        <v>plays</v>
      </c>
    </row>
    <row r="3576" spans="1:23" ht="48" x14ac:dyDescent="0.2">
      <c r="A3576" s="5">
        <f t="shared" si="495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tr">
        <f t="shared" si="496"/>
        <v>True</v>
      </c>
      <c r="I3576" t="e">
        <f t="shared" si="497"/>
        <v>#VALUE!</v>
      </c>
      <c r="J3576" t="e">
        <f t="shared" si="498"/>
        <v>#VALUE!</v>
      </c>
      <c r="K3576" t="s">
        <v>8224</v>
      </c>
      <c r="L3576" t="s">
        <v>8246</v>
      </c>
      <c r="M3576">
        <v>1415921848</v>
      </c>
      <c r="N3576" s="19">
        <f t="shared" si="499"/>
        <v>41956.734351851846</v>
      </c>
      <c r="O3576">
        <v>1413326248</v>
      </c>
      <c r="P3576" s="19">
        <f t="shared" si="500"/>
        <v>41926.692685185182</v>
      </c>
      <c r="Q3576" t="b">
        <v>0</v>
      </c>
      <c r="R3576">
        <v>45</v>
      </c>
      <c r="S3576" t="b">
        <v>1</v>
      </c>
      <c r="T3576" t="s">
        <v>8271</v>
      </c>
      <c r="U3576" s="6">
        <f t="shared" si="501"/>
        <v>136.77777777777777</v>
      </c>
      <c r="V3576" t="str">
        <f t="shared" si="502"/>
        <v>theater</v>
      </c>
      <c r="W3576" t="str">
        <f t="shared" si="503"/>
        <v>plays</v>
      </c>
    </row>
    <row r="3577" spans="1:23" ht="48" x14ac:dyDescent="0.2">
      <c r="A3577" s="5">
        <f t="shared" si="495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tr">
        <f t="shared" si="496"/>
        <v>True</v>
      </c>
      <c r="I3577" t="e">
        <f t="shared" si="497"/>
        <v>#VALUE!</v>
      </c>
      <c r="J3577" t="e">
        <f t="shared" si="498"/>
        <v>#VALUE!</v>
      </c>
      <c r="K3577" t="s">
        <v>8224</v>
      </c>
      <c r="L3577" t="s">
        <v>8246</v>
      </c>
      <c r="M3577">
        <v>1470887940</v>
      </c>
      <c r="N3577" s="19">
        <f t="shared" si="499"/>
        <v>42592.915972222225</v>
      </c>
      <c r="O3577">
        <v>1468176527</v>
      </c>
      <c r="P3577" s="19">
        <f t="shared" si="500"/>
        <v>42561.533877314811</v>
      </c>
      <c r="Q3577" t="b">
        <v>0</v>
      </c>
      <c r="R3577">
        <v>102</v>
      </c>
      <c r="S3577" t="b">
        <v>1</v>
      </c>
      <c r="T3577" t="s">
        <v>8271</v>
      </c>
      <c r="U3577" s="6">
        <f t="shared" si="501"/>
        <v>99.343137254901961</v>
      </c>
      <c r="V3577" t="str">
        <f t="shared" si="502"/>
        <v>theater</v>
      </c>
      <c r="W3577" t="str">
        <f t="shared" si="503"/>
        <v>plays</v>
      </c>
    </row>
    <row r="3578" spans="1:23" ht="48" x14ac:dyDescent="0.2">
      <c r="A3578" s="5">
        <f t="shared" si="495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tr">
        <f t="shared" si="496"/>
        <v>True</v>
      </c>
      <c r="I3578" t="e">
        <f t="shared" si="497"/>
        <v>#VALUE!</v>
      </c>
      <c r="J3578" t="e">
        <f t="shared" si="498"/>
        <v>#VALUE!</v>
      </c>
      <c r="K3578" t="s">
        <v>8224</v>
      </c>
      <c r="L3578" t="s">
        <v>8246</v>
      </c>
      <c r="M3578">
        <v>1480947054</v>
      </c>
      <c r="N3578" s="19">
        <f t="shared" si="499"/>
        <v>42709.340902777782</v>
      </c>
      <c r="O3578">
        <v>1475759454</v>
      </c>
      <c r="P3578" s="19">
        <f t="shared" si="500"/>
        <v>42649.29923611111</v>
      </c>
      <c r="Q3578" t="b">
        <v>0</v>
      </c>
      <c r="R3578">
        <v>5</v>
      </c>
      <c r="S3578" t="b">
        <v>1</v>
      </c>
      <c r="T3578" t="s">
        <v>8271</v>
      </c>
      <c r="U3578" s="6">
        <f t="shared" si="501"/>
        <v>20</v>
      </c>
      <c r="V3578" t="str">
        <f t="shared" si="502"/>
        <v>theater</v>
      </c>
      <c r="W3578" t="str">
        <f t="shared" si="503"/>
        <v>plays</v>
      </c>
    </row>
    <row r="3579" spans="1:23" ht="48" x14ac:dyDescent="0.2">
      <c r="A3579" s="5">
        <f t="shared" si="495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tr">
        <f t="shared" si="496"/>
        <v>True</v>
      </c>
      <c r="I3579" t="e">
        <f t="shared" si="497"/>
        <v>#VALUE!</v>
      </c>
      <c r="J3579" t="e">
        <f t="shared" si="498"/>
        <v>#VALUE!</v>
      </c>
      <c r="K3579" t="s">
        <v>8224</v>
      </c>
      <c r="L3579" t="s">
        <v>8246</v>
      </c>
      <c r="M3579">
        <v>1430029680</v>
      </c>
      <c r="N3579" s="19">
        <f t="shared" si="499"/>
        <v>42120.01944444445</v>
      </c>
      <c r="O3579">
        <v>1427741583</v>
      </c>
      <c r="P3579" s="19">
        <f t="shared" si="500"/>
        <v>42093.536840277782</v>
      </c>
      <c r="Q3579" t="b">
        <v>0</v>
      </c>
      <c r="R3579">
        <v>27</v>
      </c>
      <c r="S3579" t="b">
        <v>1</v>
      </c>
      <c r="T3579" t="s">
        <v>8271</v>
      </c>
      <c r="U3579" s="6">
        <f t="shared" si="501"/>
        <v>28.888888888888889</v>
      </c>
      <c r="V3579" t="str">
        <f t="shared" si="502"/>
        <v>theater</v>
      </c>
      <c r="W3579" t="str">
        <f t="shared" si="503"/>
        <v>plays</v>
      </c>
    </row>
    <row r="3580" spans="1:23" ht="48" x14ac:dyDescent="0.2">
      <c r="A3580" s="5">
        <f t="shared" si="495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tr">
        <f t="shared" si="496"/>
        <v>True</v>
      </c>
      <c r="I3580" t="e">
        <f t="shared" si="497"/>
        <v>#VALUE!</v>
      </c>
      <c r="J3580" t="e">
        <f t="shared" si="498"/>
        <v>#VALUE!</v>
      </c>
      <c r="K3580" t="s">
        <v>8225</v>
      </c>
      <c r="L3580" t="s">
        <v>8247</v>
      </c>
      <c r="M3580">
        <v>1462037777</v>
      </c>
      <c r="N3580" s="19">
        <f t="shared" si="499"/>
        <v>42490.483530092592</v>
      </c>
      <c r="O3580">
        <v>1459445777</v>
      </c>
      <c r="P3580" s="19">
        <f t="shared" si="500"/>
        <v>42460.483530092592</v>
      </c>
      <c r="Q3580" t="b">
        <v>0</v>
      </c>
      <c r="R3580">
        <v>37</v>
      </c>
      <c r="S3580" t="b">
        <v>1</v>
      </c>
      <c r="T3580" t="s">
        <v>8271</v>
      </c>
      <c r="U3580" s="6">
        <f t="shared" si="501"/>
        <v>40.545945945945945</v>
      </c>
      <c r="V3580" t="str">
        <f t="shared" si="502"/>
        <v>theater</v>
      </c>
      <c r="W3580" t="str">
        <f t="shared" si="503"/>
        <v>plays</v>
      </c>
    </row>
    <row r="3581" spans="1:23" ht="48" x14ac:dyDescent="0.2">
      <c r="A3581" s="5">
        <f t="shared" si="495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tr">
        <f t="shared" si="496"/>
        <v>True</v>
      </c>
      <c r="I3581" t="e">
        <f t="shared" si="497"/>
        <v>#VALUE!</v>
      </c>
      <c r="J3581" t="e">
        <f t="shared" si="498"/>
        <v>#VALUE!</v>
      </c>
      <c r="K3581" t="s">
        <v>8225</v>
      </c>
      <c r="L3581" t="s">
        <v>8247</v>
      </c>
      <c r="M3581">
        <v>1459444656</v>
      </c>
      <c r="N3581" s="19">
        <f t="shared" si="499"/>
        <v>42460.470555555556</v>
      </c>
      <c r="O3581">
        <v>1456856256</v>
      </c>
      <c r="P3581" s="19">
        <f t="shared" si="500"/>
        <v>42430.512222222227</v>
      </c>
      <c r="Q3581" t="b">
        <v>0</v>
      </c>
      <c r="R3581">
        <v>14</v>
      </c>
      <c r="S3581" t="b">
        <v>1</v>
      </c>
      <c r="T3581" t="s">
        <v>8271</v>
      </c>
      <c r="U3581" s="6">
        <f t="shared" si="501"/>
        <v>35.714285714285715</v>
      </c>
      <c r="V3581" t="str">
        <f t="shared" si="502"/>
        <v>theater</v>
      </c>
      <c r="W3581" t="str">
        <f t="shared" si="503"/>
        <v>plays</v>
      </c>
    </row>
    <row r="3582" spans="1:23" ht="48" x14ac:dyDescent="0.2">
      <c r="A3582" s="5">
        <f t="shared" si="495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tr">
        <f t="shared" si="496"/>
        <v>True</v>
      </c>
      <c r="I3582" t="e">
        <f t="shared" si="497"/>
        <v>#VALUE!</v>
      </c>
      <c r="J3582" t="e">
        <f t="shared" si="498"/>
        <v>#VALUE!</v>
      </c>
      <c r="K3582" t="s">
        <v>8224</v>
      </c>
      <c r="L3582" t="s">
        <v>8246</v>
      </c>
      <c r="M3582">
        <v>1425185940</v>
      </c>
      <c r="N3582" s="19">
        <f t="shared" si="499"/>
        <v>42063.957638888889</v>
      </c>
      <c r="O3582">
        <v>1421900022</v>
      </c>
      <c r="P3582" s="19">
        <f t="shared" si="500"/>
        <v>42025.926180555558</v>
      </c>
      <c r="Q3582" t="b">
        <v>0</v>
      </c>
      <c r="R3582">
        <v>27</v>
      </c>
      <c r="S3582" t="b">
        <v>1</v>
      </c>
      <c r="T3582" t="s">
        <v>8271</v>
      </c>
      <c r="U3582" s="6">
        <f t="shared" si="501"/>
        <v>37.962962962962962</v>
      </c>
      <c r="V3582" t="str">
        <f t="shared" si="502"/>
        <v>theater</v>
      </c>
      <c r="W3582" t="str">
        <f t="shared" si="503"/>
        <v>plays</v>
      </c>
    </row>
    <row r="3583" spans="1:23" ht="48" x14ac:dyDescent="0.2">
      <c r="A3583" s="5">
        <f t="shared" si="495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tr">
        <f t="shared" si="496"/>
        <v>True</v>
      </c>
      <c r="I3583" t="e">
        <f t="shared" si="497"/>
        <v>#VALUE!</v>
      </c>
      <c r="J3583" t="e">
        <f t="shared" si="498"/>
        <v>#VALUE!</v>
      </c>
      <c r="K3583" t="s">
        <v>8225</v>
      </c>
      <c r="L3583" t="s">
        <v>8247</v>
      </c>
      <c r="M3583">
        <v>1406719110</v>
      </c>
      <c r="N3583" s="19">
        <f t="shared" si="499"/>
        <v>41850.221180555556</v>
      </c>
      <c r="O3583">
        <v>1405509510</v>
      </c>
      <c r="P3583" s="19">
        <f t="shared" si="500"/>
        <v>41836.221180555556</v>
      </c>
      <c r="Q3583" t="b">
        <v>0</v>
      </c>
      <c r="R3583">
        <v>45</v>
      </c>
      <c r="S3583" t="b">
        <v>1</v>
      </c>
      <c r="T3583" t="s">
        <v>8271</v>
      </c>
      <c r="U3583" s="6">
        <f t="shared" si="501"/>
        <v>33.333333333333336</v>
      </c>
      <c r="V3583" t="str">
        <f t="shared" si="502"/>
        <v>theater</v>
      </c>
      <c r="W3583" t="str">
        <f t="shared" si="503"/>
        <v>plays</v>
      </c>
    </row>
    <row r="3584" spans="1:23" ht="48" x14ac:dyDescent="0.2">
      <c r="A3584" s="5">
        <f t="shared" si="495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tr">
        <f t="shared" si="496"/>
        <v>True</v>
      </c>
      <c r="I3584" t="e">
        <f t="shared" si="497"/>
        <v>#VALUE!</v>
      </c>
      <c r="J3584" t="e">
        <f t="shared" si="498"/>
        <v>#VALUE!</v>
      </c>
      <c r="K3584" t="s">
        <v>8224</v>
      </c>
      <c r="L3584" t="s">
        <v>8246</v>
      </c>
      <c r="M3584">
        <v>1459822682</v>
      </c>
      <c r="N3584" s="19">
        <f t="shared" si="499"/>
        <v>42464.845856481479</v>
      </c>
      <c r="O3584">
        <v>1458613082</v>
      </c>
      <c r="P3584" s="19">
        <f t="shared" si="500"/>
        <v>42450.845856481479</v>
      </c>
      <c r="Q3584" t="b">
        <v>0</v>
      </c>
      <c r="R3584">
        <v>49</v>
      </c>
      <c r="S3584" t="b">
        <v>1</v>
      </c>
      <c r="T3584" t="s">
        <v>8271</v>
      </c>
      <c r="U3584" s="6">
        <f t="shared" si="501"/>
        <v>58.571428571428569</v>
      </c>
      <c r="V3584" t="str">
        <f t="shared" si="502"/>
        <v>theater</v>
      </c>
      <c r="W3584" t="str">
        <f t="shared" si="503"/>
        <v>plays</v>
      </c>
    </row>
    <row r="3585" spans="1:23" ht="48" x14ac:dyDescent="0.2">
      <c r="A3585" s="5">
        <f t="shared" si="495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tr">
        <f t="shared" si="496"/>
        <v>True</v>
      </c>
      <c r="I3585" t="e">
        <f t="shared" si="497"/>
        <v>#VALUE!</v>
      </c>
      <c r="J3585" t="e">
        <f t="shared" si="498"/>
        <v>#VALUE!</v>
      </c>
      <c r="K3585" t="s">
        <v>8224</v>
      </c>
      <c r="L3585" t="s">
        <v>8246</v>
      </c>
      <c r="M3585">
        <v>1460970805</v>
      </c>
      <c r="N3585" s="19">
        <f t="shared" si="499"/>
        <v>42478.134317129632</v>
      </c>
      <c r="O3585">
        <v>1455790405</v>
      </c>
      <c r="P3585" s="19">
        <f t="shared" si="500"/>
        <v>42418.175983796296</v>
      </c>
      <c r="Q3585" t="b">
        <v>0</v>
      </c>
      <c r="R3585">
        <v>24</v>
      </c>
      <c r="S3585" t="b">
        <v>1</v>
      </c>
      <c r="T3585" t="s">
        <v>8271</v>
      </c>
      <c r="U3585" s="6">
        <f t="shared" si="501"/>
        <v>135.625</v>
      </c>
      <c r="V3585" t="str">
        <f t="shared" si="502"/>
        <v>theater</v>
      </c>
      <c r="W3585" t="str">
        <f t="shared" si="503"/>
        <v>plays</v>
      </c>
    </row>
    <row r="3586" spans="1:23" ht="96" x14ac:dyDescent="0.2">
      <c r="A3586" s="5">
        <f t="shared" si="495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tr">
        <f t="shared" si="496"/>
        <v>True</v>
      </c>
      <c r="I3586" t="e">
        <f t="shared" si="497"/>
        <v>#VALUE!</v>
      </c>
      <c r="J3586" t="e">
        <f t="shared" si="498"/>
        <v>#VALUE!</v>
      </c>
      <c r="K3586" t="s">
        <v>8225</v>
      </c>
      <c r="L3586" t="s">
        <v>8247</v>
      </c>
      <c r="M3586">
        <v>1436772944</v>
      </c>
      <c r="N3586" s="19">
        <f t="shared" si="499"/>
        <v>42198.066481481481</v>
      </c>
      <c r="O3586">
        <v>1434180944</v>
      </c>
      <c r="P3586" s="19">
        <f t="shared" si="500"/>
        <v>42168.066481481481</v>
      </c>
      <c r="Q3586" t="b">
        <v>0</v>
      </c>
      <c r="R3586">
        <v>112</v>
      </c>
      <c r="S3586" t="b">
        <v>1</v>
      </c>
      <c r="T3586" t="s">
        <v>8271</v>
      </c>
      <c r="U3586" s="6">
        <f t="shared" si="501"/>
        <v>30.9375</v>
      </c>
      <c r="V3586" t="str">
        <f t="shared" si="502"/>
        <v>theater</v>
      </c>
      <c r="W3586" t="str">
        <f t="shared" si="503"/>
        <v>plays</v>
      </c>
    </row>
    <row r="3587" spans="1:23" ht="48" x14ac:dyDescent="0.2">
      <c r="A3587" s="5">
        <f t="shared" ref="A3587:A3650" si="504">F3587/E3587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tr">
        <f t="shared" ref="H3587:H3650" si="505">IF(SEARCH("*ccess*",G3587),"True","False")</f>
        <v>True</v>
      </c>
      <c r="I3587" t="e">
        <f t="shared" ref="I3587:I3650" si="506">IF(SEARCH("*ail*",G3587),"True","False")</f>
        <v>#VALUE!</v>
      </c>
      <c r="J3587" t="e">
        <f t="shared" ref="J3587:J3650" si="507">IF(SEARCH("*cel*",G3587),"True","False")</f>
        <v>#VALUE!</v>
      </c>
      <c r="K3587" t="s">
        <v>8224</v>
      </c>
      <c r="L3587" t="s">
        <v>8246</v>
      </c>
      <c r="M3587">
        <v>1419181890</v>
      </c>
      <c r="N3587" s="19">
        <f t="shared" ref="N3587:N3650" si="508">(((M3587/60)/60)/24)+DATE(1970,1,1)+(-6/24)</f>
        <v>41994.466319444444</v>
      </c>
      <c r="O3587">
        <v>1416589890</v>
      </c>
      <c r="P3587" s="19">
        <f t="shared" ref="P3587:P3650" si="509">(((O3587/60)/60)/24)+DATE(1970,1,1)+(-6/24)</f>
        <v>41964.466319444444</v>
      </c>
      <c r="Q3587" t="b">
        <v>0</v>
      </c>
      <c r="R3587">
        <v>23</v>
      </c>
      <c r="S3587" t="b">
        <v>1</v>
      </c>
      <c r="T3587" t="s">
        <v>8271</v>
      </c>
      <c r="U3587" s="6">
        <f t="shared" ref="U3587:U3650" si="510">SUM(F3587/R3587)</f>
        <v>176.08695652173913</v>
      </c>
      <c r="V3587" t="str">
        <f t="shared" ref="V3587:V3650" si="511">LEFT(T3587, FIND("/", T3587) -1)</f>
        <v>theater</v>
      </c>
      <c r="W3587" t="str">
        <f t="shared" ref="W3587:W3650" si="512">RIGHT(T3587, LEN(T3587) -FIND("/", T3587))</f>
        <v>plays</v>
      </c>
    </row>
    <row r="3588" spans="1:23" ht="16" x14ac:dyDescent="0.2">
      <c r="A3588" s="5">
        <f t="shared" si="504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tr">
        <f t="shared" si="505"/>
        <v>True</v>
      </c>
      <c r="I3588" t="e">
        <f t="shared" si="506"/>
        <v>#VALUE!</v>
      </c>
      <c r="J3588" t="e">
        <f t="shared" si="507"/>
        <v>#VALUE!</v>
      </c>
      <c r="K3588" t="s">
        <v>8224</v>
      </c>
      <c r="L3588" t="s">
        <v>8246</v>
      </c>
      <c r="M3588">
        <v>1474649070</v>
      </c>
      <c r="N3588" s="19">
        <f t="shared" si="508"/>
        <v>42636.447569444441</v>
      </c>
      <c r="O3588">
        <v>1469465070</v>
      </c>
      <c r="P3588" s="19">
        <f t="shared" si="509"/>
        <v>42576.447569444441</v>
      </c>
      <c r="Q3588" t="b">
        <v>0</v>
      </c>
      <c r="R3588">
        <v>54</v>
      </c>
      <c r="S3588" t="b">
        <v>1</v>
      </c>
      <c r="T3588" t="s">
        <v>8271</v>
      </c>
      <c r="U3588" s="6">
        <f t="shared" si="510"/>
        <v>151.9814814814815</v>
      </c>
      <c r="V3588" t="str">
        <f t="shared" si="511"/>
        <v>theater</v>
      </c>
      <c r="W3588" t="str">
        <f t="shared" si="512"/>
        <v>plays</v>
      </c>
    </row>
    <row r="3589" spans="1:23" ht="48" x14ac:dyDescent="0.2">
      <c r="A3589" s="5">
        <f t="shared" si="504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tr">
        <f t="shared" si="505"/>
        <v>True</v>
      </c>
      <c r="I3589" t="e">
        <f t="shared" si="506"/>
        <v>#VALUE!</v>
      </c>
      <c r="J3589" t="e">
        <f t="shared" si="507"/>
        <v>#VALUE!</v>
      </c>
      <c r="K3589" t="s">
        <v>8225</v>
      </c>
      <c r="L3589" t="s">
        <v>8247</v>
      </c>
      <c r="M3589">
        <v>1467054000</v>
      </c>
      <c r="N3589" s="19">
        <f t="shared" si="508"/>
        <v>42548.541666666672</v>
      </c>
      <c r="O3589">
        <v>1463144254</v>
      </c>
      <c r="P3589" s="19">
        <f t="shared" si="509"/>
        <v>42503.289976851855</v>
      </c>
      <c r="Q3589" t="b">
        <v>0</v>
      </c>
      <c r="R3589">
        <v>28</v>
      </c>
      <c r="S3589" t="b">
        <v>1</v>
      </c>
      <c r="T3589" t="s">
        <v>8271</v>
      </c>
      <c r="U3589" s="6">
        <f t="shared" si="510"/>
        <v>22.607142857142858</v>
      </c>
      <c r="V3589" t="str">
        <f t="shared" si="511"/>
        <v>theater</v>
      </c>
      <c r="W3589" t="str">
        <f t="shared" si="512"/>
        <v>plays</v>
      </c>
    </row>
    <row r="3590" spans="1:23" ht="48" x14ac:dyDescent="0.2">
      <c r="A3590" s="5">
        <f t="shared" si="504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tr">
        <f t="shared" si="505"/>
        <v>True</v>
      </c>
      <c r="I3590" t="e">
        <f t="shared" si="506"/>
        <v>#VALUE!</v>
      </c>
      <c r="J3590" t="e">
        <f t="shared" si="507"/>
        <v>#VALUE!</v>
      </c>
      <c r="K3590" t="s">
        <v>8225</v>
      </c>
      <c r="L3590" t="s">
        <v>8247</v>
      </c>
      <c r="M3590">
        <v>1430348400</v>
      </c>
      <c r="N3590" s="19">
        <f t="shared" si="508"/>
        <v>42123.708333333328</v>
      </c>
      <c r="O3590">
        <v>1428436410</v>
      </c>
      <c r="P3590" s="19">
        <f t="shared" si="509"/>
        <v>42101.578819444447</v>
      </c>
      <c r="Q3590" t="b">
        <v>0</v>
      </c>
      <c r="R3590">
        <v>11</v>
      </c>
      <c r="S3590" t="b">
        <v>1</v>
      </c>
      <c r="T3590" t="s">
        <v>8271</v>
      </c>
      <c r="U3590" s="6">
        <f t="shared" si="510"/>
        <v>18.272727272727273</v>
      </c>
      <c r="V3590" t="str">
        <f t="shared" si="511"/>
        <v>theater</v>
      </c>
      <c r="W3590" t="str">
        <f t="shared" si="512"/>
        <v>plays</v>
      </c>
    </row>
    <row r="3591" spans="1:23" ht="48" x14ac:dyDescent="0.2">
      <c r="A3591" s="5">
        <f t="shared" si="504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tr">
        <f t="shared" si="505"/>
        <v>True</v>
      </c>
      <c r="I3591" t="e">
        <f t="shared" si="506"/>
        <v>#VALUE!</v>
      </c>
      <c r="J3591" t="e">
        <f t="shared" si="507"/>
        <v>#VALUE!</v>
      </c>
      <c r="K3591" t="s">
        <v>8224</v>
      </c>
      <c r="L3591" t="s">
        <v>8246</v>
      </c>
      <c r="M3591">
        <v>1432654347</v>
      </c>
      <c r="N3591" s="19">
        <f t="shared" si="508"/>
        <v>42150.397534722222</v>
      </c>
      <c r="O3591">
        <v>1430494347</v>
      </c>
      <c r="P3591" s="19">
        <f t="shared" si="509"/>
        <v>42125.397534722222</v>
      </c>
      <c r="Q3591" t="b">
        <v>0</v>
      </c>
      <c r="R3591">
        <v>62</v>
      </c>
      <c r="S3591" t="b">
        <v>1</v>
      </c>
      <c r="T3591" t="s">
        <v>8271</v>
      </c>
      <c r="U3591" s="6">
        <f t="shared" si="510"/>
        <v>82.258064516129039</v>
      </c>
      <c r="V3591" t="str">
        <f t="shared" si="511"/>
        <v>theater</v>
      </c>
      <c r="W3591" t="str">
        <f t="shared" si="512"/>
        <v>plays</v>
      </c>
    </row>
    <row r="3592" spans="1:23" ht="48" x14ac:dyDescent="0.2">
      <c r="A3592" s="5">
        <f t="shared" si="504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tr">
        <f t="shared" si="505"/>
        <v>True</v>
      </c>
      <c r="I3592" t="e">
        <f t="shared" si="506"/>
        <v>#VALUE!</v>
      </c>
      <c r="J3592" t="e">
        <f t="shared" si="507"/>
        <v>#VALUE!</v>
      </c>
      <c r="K3592" t="s">
        <v>8225</v>
      </c>
      <c r="L3592" t="s">
        <v>8247</v>
      </c>
      <c r="M3592">
        <v>1413792034</v>
      </c>
      <c r="N3592" s="19">
        <f t="shared" si="508"/>
        <v>41932.083726851852</v>
      </c>
      <c r="O3592">
        <v>1411200034</v>
      </c>
      <c r="P3592" s="19">
        <f t="shared" si="509"/>
        <v>41902.083726851852</v>
      </c>
      <c r="Q3592" t="b">
        <v>0</v>
      </c>
      <c r="R3592">
        <v>73</v>
      </c>
      <c r="S3592" t="b">
        <v>1</v>
      </c>
      <c r="T3592" t="s">
        <v>8271</v>
      </c>
      <c r="U3592" s="6">
        <f t="shared" si="510"/>
        <v>68.534246575342465</v>
      </c>
      <c r="V3592" t="str">
        <f t="shared" si="511"/>
        <v>theater</v>
      </c>
      <c r="W3592" t="str">
        <f t="shared" si="512"/>
        <v>plays</v>
      </c>
    </row>
    <row r="3593" spans="1:23" ht="48" x14ac:dyDescent="0.2">
      <c r="A3593" s="5">
        <f t="shared" si="504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tr">
        <f t="shared" si="505"/>
        <v>True</v>
      </c>
      <c r="I3593" t="e">
        <f t="shared" si="506"/>
        <v>#VALUE!</v>
      </c>
      <c r="J3593" t="e">
        <f t="shared" si="507"/>
        <v>#VALUE!</v>
      </c>
      <c r="K3593" t="s">
        <v>8224</v>
      </c>
      <c r="L3593" t="s">
        <v>8246</v>
      </c>
      <c r="M3593">
        <v>1422075540</v>
      </c>
      <c r="N3593" s="19">
        <f t="shared" si="508"/>
        <v>42027.957638888889</v>
      </c>
      <c r="O3593">
        <v>1419979544</v>
      </c>
      <c r="P3593" s="19">
        <f t="shared" si="509"/>
        <v>42003.698425925926</v>
      </c>
      <c r="Q3593" t="b">
        <v>0</v>
      </c>
      <c r="R3593">
        <v>18</v>
      </c>
      <c r="S3593" t="b">
        <v>1</v>
      </c>
      <c r="T3593" t="s">
        <v>8271</v>
      </c>
      <c r="U3593" s="6">
        <f t="shared" si="510"/>
        <v>68.055555555555557</v>
      </c>
      <c r="V3593" t="str">
        <f t="shared" si="511"/>
        <v>theater</v>
      </c>
      <c r="W3593" t="str">
        <f t="shared" si="512"/>
        <v>plays</v>
      </c>
    </row>
    <row r="3594" spans="1:23" ht="48" x14ac:dyDescent="0.2">
      <c r="A3594" s="5">
        <f t="shared" si="504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tr">
        <f t="shared" si="505"/>
        <v>True</v>
      </c>
      <c r="I3594" t="e">
        <f t="shared" si="506"/>
        <v>#VALUE!</v>
      </c>
      <c r="J3594" t="e">
        <f t="shared" si="507"/>
        <v>#VALUE!</v>
      </c>
      <c r="K3594" t="s">
        <v>8224</v>
      </c>
      <c r="L3594" t="s">
        <v>8246</v>
      </c>
      <c r="M3594">
        <v>1423630740</v>
      </c>
      <c r="N3594" s="19">
        <f t="shared" si="508"/>
        <v>42045.957638888889</v>
      </c>
      <c r="O3594">
        <v>1418673307</v>
      </c>
      <c r="P3594" s="19">
        <f t="shared" si="509"/>
        <v>41988.579942129625</v>
      </c>
      <c r="Q3594" t="b">
        <v>0</v>
      </c>
      <c r="R3594">
        <v>35</v>
      </c>
      <c r="S3594" t="b">
        <v>1</v>
      </c>
      <c r="T3594" t="s">
        <v>8271</v>
      </c>
      <c r="U3594" s="6">
        <f t="shared" si="510"/>
        <v>72.714285714285708</v>
      </c>
      <c r="V3594" t="str">
        <f t="shared" si="511"/>
        <v>theater</v>
      </c>
      <c r="W3594" t="str">
        <f t="shared" si="512"/>
        <v>plays</v>
      </c>
    </row>
    <row r="3595" spans="1:23" ht="48" x14ac:dyDescent="0.2">
      <c r="A3595" s="5">
        <f t="shared" si="504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tr">
        <f t="shared" si="505"/>
        <v>True</v>
      </c>
      <c r="I3595" t="e">
        <f t="shared" si="506"/>
        <v>#VALUE!</v>
      </c>
      <c r="J3595" t="e">
        <f t="shared" si="507"/>
        <v>#VALUE!</v>
      </c>
      <c r="K3595" t="s">
        <v>8224</v>
      </c>
      <c r="L3595" t="s">
        <v>8246</v>
      </c>
      <c r="M3595">
        <v>1420489560</v>
      </c>
      <c r="N3595" s="19">
        <f t="shared" si="508"/>
        <v>42009.601388888885</v>
      </c>
      <c r="O3595">
        <v>1417469639</v>
      </c>
      <c r="P3595" s="19">
        <f t="shared" si="509"/>
        <v>41974.648599537039</v>
      </c>
      <c r="Q3595" t="b">
        <v>0</v>
      </c>
      <c r="R3595">
        <v>43</v>
      </c>
      <c r="S3595" t="b">
        <v>1</v>
      </c>
      <c r="T3595" t="s">
        <v>8271</v>
      </c>
      <c r="U3595" s="6">
        <f t="shared" si="510"/>
        <v>77.186046511627907</v>
      </c>
      <c r="V3595" t="str">
        <f t="shared" si="511"/>
        <v>theater</v>
      </c>
      <c r="W3595" t="str">
        <f t="shared" si="512"/>
        <v>plays</v>
      </c>
    </row>
    <row r="3596" spans="1:23" ht="48" x14ac:dyDescent="0.2">
      <c r="A3596" s="5">
        <f t="shared" si="504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tr">
        <f t="shared" si="505"/>
        <v>True</v>
      </c>
      <c r="I3596" t="e">
        <f t="shared" si="506"/>
        <v>#VALUE!</v>
      </c>
      <c r="J3596" t="e">
        <f t="shared" si="507"/>
        <v>#VALUE!</v>
      </c>
      <c r="K3596" t="s">
        <v>8224</v>
      </c>
      <c r="L3596" t="s">
        <v>8246</v>
      </c>
      <c r="M3596">
        <v>1472952982</v>
      </c>
      <c r="N3596" s="19">
        <f t="shared" si="508"/>
        <v>42616.816921296297</v>
      </c>
      <c r="O3596">
        <v>1470792982</v>
      </c>
      <c r="P3596" s="19">
        <f t="shared" si="509"/>
        <v>42591.816921296297</v>
      </c>
      <c r="Q3596" t="b">
        <v>0</v>
      </c>
      <c r="R3596">
        <v>36</v>
      </c>
      <c r="S3596" t="b">
        <v>1</v>
      </c>
      <c r="T3596" t="s">
        <v>8271</v>
      </c>
      <c r="U3596" s="6">
        <f t="shared" si="510"/>
        <v>55.972222222222221</v>
      </c>
      <c r="V3596" t="str">
        <f t="shared" si="511"/>
        <v>theater</v>
      </c>
      <c r="W3596" t="str">
        <f t="shared" si="512"/>
        <v>plays</v>
      </c>
    </row>
    <row r="3597" spans="1:23" ht="32" x14ac:dyDescent="0.2">
      <c r="A3597" s="5">
        <f t="shared" si="504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tr">
        <f t="shared" si="505"/>
        <v>True</v>
      </c>
      <c r="I3597" t="e">
        <f t="shared" si="506"/>
        <v>#VALUE!</v>
      </c>
      <c r="J3597" t="e">
        <f t="shared" si="507"/>
        <v>#VALUE!</v>
      </c>
      <c r="K3597" t="s">
        <v>8224</v>
      </c>
      <c r="L3597" t="s">
        <v>8246</v>
      </c>
      <c r="M3597">
        <v>1426229940</v>
      </c>
      <c r="N3597" s="19">
        <f t="shared" si="508"/>
        <v>42076.040972222225</v>
      </c>
      <c r="O3597">
        <v>1423959123</v>
      </c>
      <c r="P3597" s="19">
        <f t="shared" si="509"/>
        <v>42049.758368055554</v>
      </c>
      <c r="Q3597" t="b">
        <v>0</v>
      </c>
      <c r="R3597">
        <v>62</v>
      </c>
      <c r="S3597" t="b">
        <v>1</v>
      </c>
      <c r="T3597" t="s">
        <v>8271</v>
      </c>
      <c r="U3597" s="6">
        <f t="shared" si="510"/>
        <v>49.693548387096776</v>
      </c>
      <c r="V3597" t="str">
        <f t="shared" si="511"/>
        <v>theater</v>
      </c>
      <c r="W3597" t="str">
        <f t="shared" si="512"/>
        <v>plays</v>
      </c>
    </row>
    <row r="3598" spans="1:23" ht="48" x14ac:dyDescent="0.2">
      <c r="A3598" s="5">
        <f t="shared" si="504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tr">
        <f t="shared" si="505"/>
        <v>True</v>
      </c>
      <c r="I3598" t="e">
        <f t="shared" si="506"/>
        <v>#VALUE!</v>
      </c>
      <c r="J3598" t="e">
        <f t="shared" si="507"/>
        <v>#VALUE!</v>
      </c>
      <c r="K3598" t="s">
        <v>8229</v>
      </c>
      <c r="L3598" t="s">
        <v>8251</v>
      </c>
      <c r="M3598">
        <v>1409072982</v>
      </c>
      <c r="N3598" s="19">
        <f t="shared" si="508"/>
        <v>41877.465069444443</v>
      </c>
      <c r="O3598">
        <v>1407258582</v>
      </c>
      <c r="P3598" s="19">
        <f t="shared" si="509"/>
        <v>41856.465069444443</v>
      </c>
      <c r="Q3598" t="b">
        <v>0</v>
      </c>
      <c r="R3598">
        <v>15</v>
      </c>
      <c r="S3598" t="b">
        <v>1</v>
      </c>
      <c r="T3598" t="s">
        <v>8271</v>
      </c>
      <c r="U3598" s="6">
        <f t="shared" si="510"/>
        <v>79</v>
      </c>
      <c r="V3598" t="str">
        <f t="shared" si="511"/>
        <v>theater</v>
      </c>
      <c r="W3598" t="str">
        <f t="shared" si="512"/>
        <v>plays</v>
      </c>
    </row>
    <row r="3599" spans="1:23" ht="32" x14ac:dyDescent="0.2">
      <c r="A3599" s="5">
        <f t="shared" si="504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tr">
        <f t="shared" si="505"/>
        <v>True</v>
      </c>
      <c r="I3599" t="e">
        <f t="shared" si="506"/>
        <v>#VALUE!</v>
      </c>
      <c r="J3599" t="e">
        <f t="shared" si="507"/>
        <v>#VALUE!</v>
      </c>
      <c r="K3599" t="s">
        <v>8224</v>
      </c>
      <c r="L3599" t="s">
        <v>8246</v>
      </c>
      <c r="M3599">
        <v>1456984740</v>
      </c>
      <c r="N3599" s="19">
        <f t="shared" si="508"/>
        <v>42431.999305555553</v>
      </c>
      <c r="O3599">
        <v>1455717790</v>
      </c>
      <c r="P3599" s="19">
        <f t="shared" si="509"/>
        <v>42417.335532407407</v>
      </c>
      <c r="Q3599" t="b">
        <v>0</v>
      </c>
      <c r="R3599">
        <v>33</v>
      </c>
      <c r="S3599" t="b">
        <v>1</v>
      </c>
      <c r="T3599" t="s">
        <v>8271</v>
      </c>
      <c r="U3599" s="6">
        <f t="shared" si="510"/>
        <v>77.727272727272734</v>
      </c>
      <c r="V3599" t="str">
        <f t="shared" si="511"/>
        <v>theater</v>
      </c>
      <c r="W3599" t="str">
        <f t="shared" si="512"/>
        <v>plays</v>
      </c>
    </row>
    <row r="3600" spans="1:23" ht="48" x14ac:dyDescent="0.2">
      <c r="A3600" s="5">
        <f t="shared" si="504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tr">
        <f t="shared" si="505"/>
        <v>True</v>
      </c>
      <c r="I3600" t="e">
        <f t="shared" si="506"/>
        <v>#VALUE!</v>
      </c>
      <c r="J3600" t="e">
        <f t="shared" si="507"/>
        <v>#VALUE!</v>
      </c>
      <c r="K3600" t="s">
        <v>8224</v>
      </c>
      <c r="L3600" t="s">
        <v>8246</v>
      </c>
      <c r="M3600">
        <v>1409720340</v>
      </c>
      <c r="N3600" s="19">
        <f t="shared" si="508"/>
        <v>41884.957638888889</v>
      </c>
      <c r="O3600">
        <v>1408129822</v>
      </c>
      <c r="P3600" s="19">
        <f t="shared" si="509"/>
        <v>41866.54886574074</v>
      </c>
      <c r="Q3600" t="b">
        <v>0</v>
      </c>
      <c r="R3600">
        <v>27</v>
      </c>
      <c r="S3600" t="b">
        <v>1</v>
      </c>
      <c r="T3600" t="s">
        <v>8271</v>
      </c>
      <c r="U3600" s="6">
        <f t="shared" si="510"/>
        <v>40.777777777777779</v>
      </c>
      <c r="V3600" t="str">
        <f t="shared" si="511"/>
        <v>theater</v>
      </c>
      <c r="W3600" t="str">
        <f t="shared" si="512"/>
        <v>plays</v>
      </c>
    </row>
    <row r="3601" spans="1:23" ht="48" x14ac:dyDescent="0.2">
      <c r="A3601" s="5">
        <f t="shared" si="504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tr">
        <f t="shared" si="505"/>
        <v>True</v>
      </c>
      <c r="I3601" t="e">
        <f t="shared" si="506"/>
        <v>#VALUE!</v>
      </c>
      <c r="J3601" t="e">
        <f t="shared" si="507"/>
        <v>#VALUE!</v>
      </c>
      <c r="K3601" t="s">
        <v>8224</v>
      </c>
      <c r="L3601" t="s">
        <v>8246</v>
      </c>
      <c r="M3601">
        <v>1440892800</v>
      </c>
      <c r="N3601" s="19">
        <f t="shared" si="508"/>
        <v>42245.75</v>
      </c>
      <c r="O3601">
        <v>1438715077</v>
      </c>
      <c r="P3601" s="19">
        <f t="shared" si="509"/>
        <v>42220.54487268519</v>
      </c>
      <c r="Q3601" t="b">
        <v>0</v>
      </c>
      <c r="R3601">
        <v>17</v>
      </c>
      <c r="S3601" t="b">
        <v>1</v>
      </c>
      <c r="T3601" t="s">
        <v>8271</v>
      </c>
      <c r="U3601" s="6">
        <f t="shared" si="510"/>
        <v>59.411764705882355</v>
      </c>
      <c r="V3601" t="str">
        <f t="shared" si="511"/>
        <v>theater</v>
      </c>
      <c r="W3601" t="str">
        <f t="shared" si="512"/>
        <v>plays</v>
      </c>
    </row>
    <row r="3602" spans="1:23" ht="32" x14ac:dyDescent="0.2">
      <c r="A3602" s="5">
        <f t="shared" si="504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tr">
        <f t="shared" si="505"/>
        <v>True</v>
      </c>
      <c r="I3602" t="e">
        <f t="shared" si="506"/>
        <v>#VALUE!</v>
      </c>
      <c r="J3602" t="e">
        <f t="shared" si="507"/>
        <v>#VALUE!</v>
      </c>
      <c r="K3602" t="s">
        <v>8224</v>
      </c>
      <c r="L3602" t="s">
        <v>8246</v>
      </c>
      <c r="M3602">
        <v>1476390164</v>
      </c>
      <c r="N3602" s="19">
        <f t="shared" si="508"/>
        <v>42656.599120370374</v>
      </c>
      <c r="O3602">
        <v>1473970964</v>
      </c>
      <c r="P3602" s="19">
        <f t="shared" si="509"/>
        <v>42628.599120370374</v>
      </c>
      <c r="Q3602" t="b">
        <v>0</v>
      </c>
      <c r="R3602">
        <v>4</v>
      </c>
      <c r="S3602" t="b">
        <v>1</v>
      </c>
      <c r="T3602" t="s">
        <v>8271</v>
      </c>
      <c r="U3602" s="6">
        <f t="shared" si="510"/>
        <v>3.25</v>
      </c>
      <c r="V3602" t="str">
        <f t="shared" si="511"/>
        <v>theater</v>
      </c>
      <c r="W3602" t="str">
        <f t="shared" si="512"/>
        <v>plays</v>
      </c>
    </row>
    <row r="3603" spans="1:23" ht="48" x14ac:dyDescent="0.2">
      <c r="A3603" s="5">
        <f t="shared" si="504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tr">
        <f t="shared" si="505"/>
        <v>True</v>
      </c>
      <c r="I3603" t="e">
        <f t="shared" si="506"/>
        <v>#VALUE!</v>
      </c>
      <c r="J3603" t="e">
        <f t="shared" si="507"/>
        <v>#VALUE!</v>
      </c>
      <c r="K3603" t="s">
        <v>8225</v>
      </c>
      <c r="L3603" t="s">
        <v>8247</v>
      </c>
      <c r="M3603">
        <v>1421452682</v>
      </c>
      <c r="N3603" s="19">
        <f t="shared" si="508"/>
        <v>42020.74863425926</v>
      </c>
      <c r="O3603">
        <v>1418860682</v>
      </c>
      <c r="P3603" s="19">
        <f t="shared" si="509"/>
        <v>41990.74863425926</v>
      </c>
      <c r="Q3603" t="b">
        <v>0</v>
      </c>
      <c r="R3603">
        <v>53</v>
      </c>
      <c r="S3603" t="b">
        <v>1</v>
      </c>
      <c r="T3603" t="s">
        <v>8271</v>
      </c>
      <c r="U3603" s="6">
        <f t="shared" si="510"/>
        <v>39.377358490566039</v>
      </c>
      <c r="V3603" t="str">
        <f t="shared" si="511"/>
        <v>theater</v>
      </c>
      <c r="W3603" t="str">
        <f t="shared" si="512"/>
        <v>plays</v>
      </c>
    </row>
    <row r="3604" spans="1:23" ht="48" x14ac:dyDescent="0.2">
      <c r="A3604" s="5">
        <f t="shared" si="504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tr">
        <f t="shared" si="505"/>
        <v>True</v>
      </c>
      <c r="I3604" t="e">
        <f t="shared" si="506"/>
        <v>#VALUE!</v>
      </c>
      <c r="J3604" t="e">
        <f t="shared" si="507"/>
        <v>#VALUE!</v>
      </c>
      <c r="K3604" t="s">
        <v>8224</v>
      </c>
      <c r="L3604" t="s">
        <v>8246</v>
      </c>
      <c r="M3604">
        <v>1463520479</v>
      </c>
      <c r="N3604" s="19">
        <f t="shared" si="508"/>
        <v>42507.644432870366</v>
      </c>
      <c r="O3604">
        <v>1458336479</v>
      </c>
      <c r="P3604" s="19">
        <f t="shared" si="509"/>
        <v>42447.644432870366</v>
      </c>
      <c r="Q3604" t="b">
        <v>0</v>
      </c>
      <c r="R3604">
        <v>49</v>
      </c>
      <c r="S3604" t="b">
        <v>1</v>
      </c>
      <c r="T3604" t="s">
        <v>8271</v>
      </c>
      <c r="U3604" s="6">
        <f t="shared" si="510"/>
        <v>81.673469387755105</v>
      </c>
      <c r="V3604" t="str">
        <f t="shared" si="511"/>
        <v>theater</v>
      </c>
      <c r="W3604" t="str">
        <f t="shared" si="512"/>
        <v>plays</v>
      </c>
    </row>
    <row r="3605" spans="1:23" ht="48" x14ac:dyDescent="0.2">
      <c r="A3605" s="5">
        <f t="shared" si="504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tr">
        <f t="shared" si="505"/>
        <v>True</v>
      </c>
      <c r="I3605" t="e">
        <f t="shared" si="506"/>
        <v>#VALUE!</v>
      </c>
      <c r="J3605" t="e">
        <f t="shared" si="507"/>
        <v>#VALUE!</v>
      </c>
      <c r="K3605" t="s">
        <v>8224</v>
      </c>
      <c r="L3605" t="s">
        <v>8246</v>
      </c>
      <c r="M3605">
        <v>1446759880</v>
      </c>
      <c r="N3605" s="19">
        <f t="shared" si="508"/>
        <v>42313.656018518523</v>
      </c>
      <c r="O3605">
        <v>1444164280</v>
      </c>
      <c r="P3605" s="19">
        <f t="shared" si="509"/>
        <v>42283.614351851851</v>
      </c>
      <c r="Q3605" t="b">
        <v>0</v>
      </c>
      <c r="R3605">
        <v>57</v>
      </c>
      <c r="S3605" t="b">
        <v>1</v>
      </c>
      <c r="T3605" t="s">
        <v>8271</v>
      </c>
      <c r="U3605" s="6">
        <f t="shared" si="510"/>
        <v>44.912280701754383</v>
      </c>
      <c r="V3605" t="str">
        <f t="shared" si="511"/>
        <v>theater</v>
      </c>
      <c r="W3605" t="str">
        <f t="shared" si="512"/>
        <v>plays</v>
      </c>
    </row>
    <row r="3606" spans="1:23" ht="48" x14ac:dyDescent="0.2">
      <c r="A3606" s="5">
        <f t="shared" si="504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tr">
        <f t="shared" si="505"/>
        <v>True</v>
      </c>
      <c r="I3606" t="e">
        <f t="shared" si="506"/>
        <v>#VALUE!</v>
      </c>
      <c r="J3606" t="e">
        <f t="shared" si="507"/>
        <v>#VALUE!</v>
      </c>
      <c r="K3606" t="s">
        <v>8224</v>
      </c>
      <c r="L3606" t="s">
        <v>8246</v>
      </c>
      <c r="M3606">
        <v>1461913140</v>
      </c>
      <c r="N3606" s="19">
        <f t="shared" si="508"/>
        <v>42489.040972222225</v>
      </c>
      <c r="O3606">
        <v>1461370956</v>
      </c>
      <c r="P3606" s="19">
        <f t="shared" si="509"/>
        <v>42482.765694444446</v>
      </c>
      <c r="Q3606" t="b">
        <v>0</v>
      </c>
      <c r="R3606">
        <v>69</v>
      </c>
      <c r="S3606" t="b">
        <v>1</v>
      </c>
      <c r="T3606" t="s">
        <v>8271</v>
      </c>
      <c r="U3606" s="6">
        <f t="shared" si="510"/>
        <v>49.05797101449275</v>
      </c>
      <c r="V3606" t="str">
        <f t="shared" si="511"/>
        <v>theater</v>
      </c>
      <c r="W3606" t="str">
        <f t="shared" si="512"/>
        <v>plays</v>
      </c>
    </row>
    <row r="3607" spans="1:23" ht="48" x14ac:dyDescent="0.2">
      <c r="A3607" s="5">
        <f t="shared" si="504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tr">
        <f t="shared" si="505"/>
        <v>True</v>
      </c>
      <c r="I3607" t="e">
        <f t="shared" si="506"/>
        <v>#VALUE!</v>
      </c>
      <c r="J3607" t="e">
        <f t="shared" si="507"/>
        <v>#VALUE!</v>
      </c>
      <c r="K3607" t="s">
        <v>8225</v>
      </c>
      <c r="L3607" t="s">
        <v>8247</v>
      </c>
      <c r="M3607">
        <v>1455390126</v>
      </c>
      <c r="N3607" s="19">
        <f t="shared" si="508"/>
        <v>42413.543124999997</v>
      </c>
      <c r="O3607">
        <v>1452798126</v>
      </c>
      <c r="P3607" s="19">
        <f t="shared" si="509"/>
        <v>42383.543124999997</v>
      </c>
      <c r="Q3607" t="b">
        <v>0</v>
      </c>
      <c r="R3607">
        <v>15</v>
      </c>
      <c r="S3607" t="b">
        <v>1</v>
      </c>
      <c r="T3607" t="s">
        <v>8271</v>
      </c>
      <c r="U3607" s="6">
        <f t="shared" si="510"/>
        <v>30.666666666666668</v>
      </c>
      <c r="V3607" t="str">
        <f t="shared" si="511"/>
        <v>theater</v>
      </c>
      <c r="W3607" t="str">
        <f t="shared" si="512"/>
        <v>plays</v>
      </c>
    </row>
    <row r="3608" spans="1:23" ht="48" x14ac:dyDescent="0.2">
      <c r="A3608" s="5">
        <f t="shared" si="504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tr">
        <f t="shared" si="505"/>
        <v>True</v>
      </c>
      <c r="I3608" t="e">
        <f t="shared" si="506"/>
        <v>#VALUE!</v>
      </c>
      <c r="J3608" t="e">
        <f t="shared" si="507"/>
        <v>#VALUE!</v>
      </c>
      <c r="K3608" t="s">
        <v>8225</v>
      </c>
      <c r="L3608" t="s">
        <v>8247</v>
      </c>
      <c r="M3608">
        <v>1471185057</v>
      </c>
      <c r="N3608" s="19">
        <f t="shared" si="508"/>
        <v>42596.354826388888</v>
      </c>
      <c r="O3608">
        <v>1468593057</v>
      </c>
      <c r="P3608" s="19">
        <f t="shared" si="509"/>
        <v>42566.354826388888</v>
      </c>
      <c r="Q3608" t="b">
        <v>0</v>
      </c>
      <c r="R3608">
        <v>64</v>
      </c>
      <c r="S3608" t="b">
        <v>1</v>
      </c>
      <c r="T3608" t="s">
        <v>8271</v>
      </c>
      <c r="U3608" s="6">
        <f t="shared" si="510"/>
        <v>61.0625</v>
      </c>
      <c r="V3608" t="str">
        <f t="shared" si="511"/>
        <v>theater</v>
      </c>
      <c r="W3608" t="str">
        <f t="shared" si="512"/>
        <v>plays</v>
      </c>
    </row>
    <row r="3609" spans="1:23" ht="32" x14ac:dyDescent="0.2">
      <c r="A3609" s="5">
        <f t="shared" si="504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tr">
        <f t="shared" si="505"/>
        <v>True</v>
      </c>
      <c r="I3609" t="e">
        <f t="shared" si="506"/>
        <v>#VALUE!</v>
      </c>
      <c r="J3609" t="e">
        <f t="shared" si="507"/>
        <v>#VALUE!</v>
      </c>
      <c r="K3609" t="s">
        <v>8225</v>
      </c>
      <c r="L3609" t="s">
        <v>8247</v>
      </c>
      <c r="M3609">
        <v>1450137600</v>
      </c>
      <c r="N3609" s="19">
        <f t="shared" si="508"/>
        <v>42352.75</v>
      </c>
      <c r="O3609">
        <v>1448924882</v>
      </c>
      <c r="P3609" s="19">
        <f t="shared" si="509"/>
        <v>42338.713912037041</v>
      </c>
      <c r="Q3609" t="b">
        <v>0</v>
      </c>
      <c r="R3609">
        <v>20</v>
      </c>
      <c r="S3609" t="b">
        <v>1</v>
      </c>
      <c r="T3609" t="s">
        <v>8271</v>
      </c>
      <c r="U3609" s="6">
        <f t="shared" si="510"/>
        <v>29</v>
      </c>
      <c r="V3609" t="str">
        <f t="shared" si="511"/>
        <v>theater</v>
      </c>
      <c r="W3609" t="str">
        <f t="shared" si="512"/>
        <v>plays</v>
      </c>
    </row>
    <row r="3610" spans="1:23" ht="48" x14ac:dyDescent="0.2">
      <c r="A3610" s="5">
        <f t="shared" si="504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tr">
        <f t="shared" si="505"/>
        <v>True</v>
      </c>
      <c r="I3610" t="e">
        <f t="shared" si="506"/>
        <v>#VALUE!</v>
      </c>
      <c r="J3610" t="e">
        <f t="shared" si="507"/>
        <v>#VALUE!</v>
      </c>
      <c r="K3610" t="s">
        <v>8225</v>
      </c>
      <c r="L3610" t="s">
        <v>8247</v>
      </c>
      <c r="M3610">
        <v>1466172000</v>
      </c>
      <c r="N3610" s="19">
        <f t="shared" si="508"/>
        <v>42538.333333333328</v>
      </c>
      <c r="O3610">
        <v>1463418090</v>
      </c>
      <c r="P3610" s="19">
        <f t="shared" si="509"/>
        <v>42506.459375000006</v>
      </c>
      <c r="Q3610" t="b">
        <v>0</v>
      </c>
      <c r="R3610">
        <v>27</v>
      </c>
      <c r="S3610" t="b">
        <v>1</v>
      </c>
      <c r="T3610" t="s">
        <v>8271</v>
      </c>
      <c r="U3610" s="6">
        <f t="shared" si="510"/>
        <v>29.62962962962963</v>
      </c>
      <c r="V3610" t="str">
        <f t="shared" si="511"/>
        <v>theater</v>
      </c>
      <c r="W3610" t="str">
        <f t="shared" si="512"/>
        <v>plays</v>
      </c>
    </row>
    <row r="3611" spans="1:23" ht="48" x14ac:dyDescent="0.2">
      <c r="A3611" s="5">
        <f t="shared" si="504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tr">
        <f t="shared" si="505"/>
        <v>True</v>
      </c>
      <c r="I3611" t="e">
        <f t="shared" si="506"/>
        <v>#VALUE!</v>
      </c>
      <c r="J3611" t="e">
        <f t="shared" si="507"/>
        <v>#VALUE!</v>
      </c>
      <c r="K3611" t="s">
        <v>8225</v>
      </c>
      <c r="L3611" t="s">
        <v>8247</v>
      </c>
      <c r="M3611">
        <v>1459378085</v>
      </c>
      <c r="N3611" s="19">
        <f t="shared" si="508"/>
        <v>42459.700057870374</v>
      </c>
      <c r="O3611">
        <v>1456789685</v>
      </c>
      <c r="P3611" s="19">
        <f t="shared" si="509"/>
        <v>42429.741724537031</v>
      </c>
      <c r="Q3611" t="b">
        <v>0</v>
      </c>
      <c r="R3611">
        <v>21</v>
      </c>
      <c r="S3611" t="b">
        <v>1</v>
      </c>
      <c r="T3611" t="s">
        <v>8271</v>
      </c>
      <c r="U3611" s="6">
        <f t="shared" si="510"/>
        <v>143.0952380952381</v>
      </c>
      <c r="V3611" t="str">
        <f t="shared" si="511"/>
        <v>theater</v>
      </c>
      <c r="W3611" t="str">
        <f t="shared" si="512"/>
        <v>plays</v>
      </c>
    </row>
    <row r="3612" spans="1:23" ht="48" x14ac:dyDescent="0.2">
      <c r="A3612" s="5">
        <f t="shared" si="504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tr">
        <f t="shared" si="505"/>
        <v>True</v>
      </c>
      <c r="I3612" t="e">
        <f t="shared" si="506"/>
        <v>#VALUE!</v>
      </c>
      <c r="J3612" t="e">
        <f t="shared" si="507"/>
        <v>#VALUE!</v>
      </c>
      <c r="K3612" t="s">
        <v>8225</v>
      </c>
      <c r="L3612" t="s">
        <v>8247</v>
      </c>
      <c r="M3612">
        <v>1439806936</v>
      </c>
      <c r="N3612" s="19">
        <f t="shared" si="508"/>
        <v>42233.182129629626</v>
      </c>
      <c r="O3612">
        <v>1437214936</v>
      </c>
      <c r="P3612" s="19">
        <f t="shared" si="509"/>
        <v>42203.182129629626</v>
      </c>
      <c r="Q3612" t="b">
        <v>0</v>
      </c>
      <c r="R3612">
        <v>31</v>
      </c>
      <c r="S3612" t="b">
        <v>1</v>
      </c>
      <c r="T3612" t="s">
        <v>8271</v>
      </c>
      <c r="U3612" s="6">
        <f t="shared" si="510"/>
        <v>52.354838709677416</v>
      </c>
      <c r="V3612" t="str">
        <f t="shared" si="511"/>
        <v>theater</v>
      </c>
      <c r="W3612" t="str">
        <f t="shared" si="512"/>
        <v>plays</v>
      </c>
    </row>
    <row r="3613" spans="1:23" ht="48" x14ac:dyDescent="0.2">
      <c r="A3613" s="5">
        <f t="shared" si="504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tr">
        <f t="shared" si="505"/>
        <v>True</v>
      </c>
      <c r="I3613" t="e">
        <f t="shared" si="506"/>
        <v>#VALUE!</v>
      </c>
      <c r="J3613" t="e">
        <f t="shared" si="507"/>
        <v>#VALUE!</v>
      </c>
      <c r="K3613" t="s">
        <v>8225</v>
      </c>
      <c r="L3613" t="s">
        <v>8247</v>
      </c>
      <c r="M3613">
        <v>1428483201</v>
      </c>
      <c r="N3613" s="19">
        <f t="shared" si="508"/>
        <v>42102.120381944449</v>
      </c>
      <c r="O3613">
        <v>1425891201</v>
      </c>
      <c r="P3613" s="19">
        <f t="shared" si="509"/>
        <v>42072.120381944449</v>
      </c>
      <c r="Q3613" t="b">
        <v>0</v>
      </c>
      <c r="R3613">
        <v>51</v>
      </c>
      <c r="S3613" t="b">
        <v>1</v>
      </c>
      <c r="T3613" t="s">
        <v>8271</v>
      </c>
      <c r="U3613" s="6">
        <f t="shared" si="510"/>
        <v>66.666666666666671</v>
      </c>
      <c r="V3613" t="str">
        <f t="shared" si="511"/>
        <v>theater</v>
      </c>
      <c r="W3613" t="str">
        <f t="shared" si="512"/>
        <v>plays</v>
      </c>
    </row>
    <row r="3614" spans="1:23" ht="48" x14ac:dyDescent="0.2">
      <c r="A3614" s="5">
        <f t="shared" si="504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tr">
        <f t="shared" si="505"/>
        <v>True</v>
      </c>
      <c r="I3614" t="e">
        <f t="shared" si="506"/>
        <v>#VALUE!</v>
      </c>
      <c r="J3614" t="e">
        <f t="shared" si="507"/>
        <v>#VALUE!</v>
      </c>
      <c r="K3614" t="s">
        <v>8229</v>
      </c>
      <c r="L3614" t="s">
        <v>8251</v>
      </c>
      <c r="M3614">
        <v>1402334811</v>
      </c>
      <c r="N3614" s="19">
        <f t="shared" si="508"/>
        <v>41799.476979166669</v>
      </c>
      <c r="O3614">
        <v>1401470811</v>
      </c>
      <c r="P3614" s="19">
        <f t="shared" si="509"/>
        <v>41789.476979166669</v>
      </c>
      <c r="Q3614" t="b">
        <v>0</v>
      </c>
      <c r="R3614">
        <v>57</v>
      </c>
      <c r="S3614" t="b">
        <v>1</v>
      </c>
      <c r="T3614" t="s">
        <v>8271</v>
      </c>
      <c r="U3614" s="6">
        <f t="shared" si="510"/>
        <v>126.66666666666667</v>
      </c>
      <c r="V3614" t="str">
        <f t="shared" si="511"/>
        <v>theater</v>
      </c>
      <c r="W3614" t="str">
        <f t="shared" si="512"/>
        <v>plays</v>
      </c>
    </row>
    <row r="3615" spans="1:23" ht="32" x14ac:dyDescent="0.2">
      <c r="A3615" s="5">
        <f t="shared" si="504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tr">
        <f t="shared" si="505"/>
        <v>True</v>
      </c>
      <c r="I3615" t="e">
        <f t="shared" si="506"/>
        <v>#VALUE!</v>
      </c>
      <c r="J3615" t="e">
        <f t="shared" si="507"/>
        <v>#VALUE!</v>
      </c>
      <c r="K3615" t="s">
        <v>8224</v>
      </c>
      <c r="L3615" t="s">
        <v>8246</v>
      </c>
      <c r="M3615">
        <v>1403964574</v>
      </c>
      <c r="N3615" s="19">
        <f t="shared" si="508"/>
        <v>41818.33997685185</v>
      </c>
      <c r="O3615">
        <v>1401372574</v>
      </c>
      <c r="P3615" s="19">
        <f t="shared" si="509"/>
        <v>41788.33997685185</v>
      </c>
      <c r="Q3615" t="b">
        <v>0</v>
      </c>
      <c r="R3615">
        <v>20</v>
      </c>
      <c r="S3615" t="b">
        <v>1</v>
      </c>
      <c r="T3615" t="s">
        <v>8271</v>
      </c>
      <c r="U3615" s="6">
        <f t="shared" si="510"/>
        <v>62.5</v>
      </c>
      <c r="V3615" t="str">
        <f t="shared" si="511"/>
        <v>theater</v>
      </c>
      <c r="W3615" t="str">
        <f t="shared" si="512"/>
        <v>plays</v>
      </c>
    </row>
    <row r="3616" spans="1:23" ht="48" x14ac:dyDescent="0.2">
      <c r="A3616" s="5">
        <f t="shared" si="504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tr">
        <f t="shared" si="505"/>
        <v>True</v>
      </c>
      <c r="I3616" t="e">
        <f t="shared" si="506"/>
        <v>#VALUE!</v>
      </c>
      <c r="J3616" t="e">
        <f t="shared" si="507"/>
        <v>#VALUE!</v>
      </c>
      <c r="K3616" t="s">
        <v>8224</v>
      </c>
      <c r="L3616" t="s">
        <v>8246</v>
      </c>
      <c r="M3616">
        <v>1434675616</v>
      </c>
      <c r="N3616" s="19">
        <f t="shared" si="508"/>
        <v>42173.791851851856</v>
      </c>
      <c r="O3616">
        <v>1432083616</v>
      </c>
      <c r="P3616" s="19">
        <f t="shared" si="509"/>
        <v>42143.791851851856</v>
      </c>
      <c r="Q3616" t="b">
        <v>0</v>
      </c>
      <c r="R3616">
        <v>71</v>
      </c>
      <c r="S3616" t="b">
        <v>1</v>
      </c>
      <c r="T3616" t="s">
        <v>8271</v>
      </c>
      <c r="U3616" s="6">
        <f t="shared" si="510"/>
        <v>35.492957746478872</v>
      </c>
      <c r="V3616" t="str">
        <f t="shared" si="511"/>
        <v>theater</v>
      </c>
      <c r="W3616" t="str">
        <f t="shared" si="512"/>
        <v>plays</v>
      </c>
    </row>
    <row r="3617" spans="1:23" ht="48" x14ac:dyDescent="0.2">
      <c r="A3617" s="5">
        <f t="shared" si="504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tr">
        <f t="shared" si="505"/>
        <v>True</v>
      </c>
      <c r="I3617" t="e">
        <f t="shared" si="506"/>
        <v>#VALUE!</v>
      </c>
      <c r="J3617" t="e">
        <f t="shared" si="507"/>
        <v>#VALUE!</v>
      </c>
      <c r="K3617" t="s">
        <v>8225</v>
      </c>
      <c r="L3617" t="s">
        <v>8247</v>
      </c>
      <c r="M3617">
        <v>1449756896</v>
      </c>
      <c r="N3617" s="19">
        <f t="shared" si="508"/>
        <v>42348.343703703707</v>
      </c>
      <c r="O3617">
        <v>1447164896</v>
      </c>
      <c r="P3617" s="19">
        <f t="shared" si="509"/>
        <v>42318.343703703707</v>
      </c>
      <c r="Q3617" t="b">
        <v>0</v>
      </c>
      <c r="R3617">
        <v>72</v>
      </c>
      <c r="S3617" t="b">
        <v>1</v>
      </c>
      <c r="T3617" t="s">
        <v>8271</v>
      </c>
      <c r="U3617" s="6">
        <f t="shared" si="510"/>
        <v>37.083333333333336</v>
      </c>
      <c r="V3617" t="str">
        <f t="shared" si="511"/>
        <v>theater</v>
      </c>
      <c r="W3617" t="str">
        <f t="shared" si="512"/>
        <v>plays</v>
      </c>
    </row>
    <row r="3618" spans="1:23" ht="48" x14ac:dyDescent="0.2">
      <c r="A3618" s="5">
        <f t="shared" si="504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tr">
        <f t="shared" si="505"/>
        <v>True</v>
      </c>
      <c r="I3618" t="e">
        <f t="shared" si="506"/>
        <v>#VALUE!</v>
      </c>
      <c r="J3618" t="e">
        <f t="shared" si="507"/>
        <v>#VALUE!</v>
      </c>
      <c r="K3618" t="s">
        <v>8225</v>
      </c>
      <c r="L3618" t="s">
        <v>8247</v>
      </c>
      <c r="M3618">
        <v>1426801664</v>
      </c>
      <c r="N3618" s="19">
        <f t="shared" si="508"/>
        <v>42082.658148148148</v>
      </c>
      <c r="O3618">
        <v>1424213264</v>
      </c>
      <c r="P3618" s="19">
        <f t="shared" si="509"/>
        <v>42052.699814814812</v>
      </c>
      <c r="Q3618" t="b">
        <v>0</v>
      </c>
      <c r="R3618">
        <v>45</v>
      </c>
      <c r="S3618" t="b">
        <v>1</v>
      </c>
      <c r="T3618" t="s">
        <v>8271</v>
      </c>
      <c r="U3618" s="6">
        <f t="shared" si="510"/>
        <v>69.333333333333329</v>
      </c>
      <c r="V3618" t="str">
        <f t="shared" si="511"/>
        <v>theater</v>
      </c>
      <c r="W3618" t="str">
        <f t="shared" si="512"/>
        <v>plays</v>
      </c>
    </row>
    <row r="3619" spans="1:23" ht="48" x14ac:dyDescent="0.2">
      <c r="A3619" s="5">
        <f t="shared" si="504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tr">
        <f t="shared" si="505"/>
        <v>True</v>
      </c>
      <c r="I3619" t="e">
        <f t="shared" si="506"/>
        <v>#VALUE!</v>
      </c>
      <c r="J3619" t="e">
        <f t="shared" si="507"/>
        <v>#VALUE!</v>
      </c>
      <c r="K3619" t="s">
        <v>8225</v>
      </c>
      <c r="L3619" t="s">
        <v>8247</v>
      </c>
      <c r="M3619">
        <v>1488240000</v>
      </c>
      <c r="N3619" s="19">
        <f t="shared" si="508"/>
        <v>42793.75</v>
      </c>
      <c r="O3619">
        <v>1486996729</v>
      </c>
      <c r="P3619" s="19">
        <f t="shared" si="509"/>
        <v>42779.360289351855</v>
      </c>
      <c r="Q3619" t="b">
        <v>0</v>
      </c>
      <c r="R3619">
        <v>51</v>
      </c>
      <c r="S3619" t="b">
        <v>1</v>
      </c>
      <c r="T3619" t="s">
        <v>8271</v>
      </c>
      <c r="U3619" s="6">
        <f t="shared" si="510"/>
        <v>17.254901960784313</v>
      </c>
      <c r="V3619" t="str">
        <f t="shared" si="511"/>
        <v>theater</v>
      </c>
      <c r="W3619" t="str">
        <f t="shared" si="512"/>
        <v>plays</v>
      </c>
    </row>
    <row r="3620" spans="1:23" ht="48" x14ac:dyDescent="0.2">
      <c r="A3620" s="5">
        <f t="shared" si="504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tr">
        <f t="shared" si="505"/>
        <v>True</v>
      </c>
      <c r="I3620" t="e">
        <f t="shared" si="506"/>
        <v>#VALUE!</v>
      </c>
      <c r="J3620" t="e">
        <f t="shared" si="507"/>
        <v>#VALUE!</v>
      </c>
      <c r="K3620" t="s">
        <v>8225</v>
      </c>
      <c r="L3620" t="s">
        <v>8247</v>
      </c>
      <c r="M3620">
        <v>1433343850</v>
      </c>
      <c r="N3620" s="19">
        <f t="shared" si="508"/>
        <v>42158.377893518518</v>
      </c>
      <c r="O3620">
        <v>1430751850</v>
      </c>
      <c r="P3620" s="19">
        <f t="shared" si="509"/>
        <v>42128.377893518518</v>
      </c>
      <c r="Q3620" t="b">
        <v>0</v>
      </c>
      <c r="R3620">
        <v>56</v>
      </c>
      <c r="S3620" t="b">
        <v>1</v>
      </c>
      <c r="T3620" t="s">
        <v>8271</v>
      </c>
      <c r="U3620" s="6">
        <f t="shared" si="510"/>
        <v>36.071428571428569</v>
      </c>
      <c r="V3620" t="str">
        <f t="shared" si="511"/>
        <v>theater</v>
      </c>
      <c r="W3620" t="str">
        <f t="shared" si="512"/>
        <v>plays</v>
      </c>
    </row>
    <row r="3621" spans="1:23" ht="48" x14ac:dyDescent="0.2">
      <c r="A3621" s="5">
        <f t="shared" si="504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tr">
        <f t="shared" si="505"/>
        <v>True</v>
      </c>
      <c r="I3621" t="e">
        <f t="shared" si="506"/>
        <v>#VALUE!</v>
      </c>
      <c r="J3621" t="e">
        <f t="shared" si="507"/>
        <v>#VALUE!</v>
      </c>
      <c r="K3621" t="s">
        <v>8224</v>
      </c>
      <c r="L3621" t="s">
        <v>8246</v>
      </c>
      <c r="M3621">
        <v>1479592800</v>
      </c>
      <c r="N3621" s="19">
        <f t="shared" si="508"/>
        <v>42693.666666666672</v>
      </c>
      <c r="O3621">
        <v>1476760226</v>
      </c>
      <c r="P3621" s="19">
        <f t="shared" si="509"/>
        <v>42660.882245370376</v>
      </c>
      <c r="Q3621" t="b">
        <v>0</v>
      </c>
      <c r="R3621">
        <v>17</v>
      </c>
      <c r="S3621" t="b">
        <v>1</v>
      </c>
      <c r="T3621" t="s">
        <v>8271</v>
      </c>
      <c r="U3621" s="6">
        <f t="shared" si="510"/>
        <v>66.470588235294116</v>
      </c>
      <c r="V3621" t="str">
        <f t="shared" si="511"/>
        <v>theater</v>
      </c>
      <c r="W3621" t="str">
        <f t="shared" si="512"/>
        <v>plays</v>
      </c>
    </row>
    <row r="3622" spans="1:23" ht="48" x14ac:dyDescent="0.2">
      <c r="A3622" s="5">
        <f t="shared" si="504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tr">
        <f t="shared" si="505"/>
        <v>True</v>
      </c>
      <c r="I3622" t="e">
        <f t="shared" si="506"/>
        <v>#VALUE!</v>
      </c>
      <c r="J3622" t="e">
        <f t="shared" si="507"/>
        <v>#VALUE!</v>
      </c>
      <c r="K3622" t="s">
        <v>8224</v>
      </c>
      <c r="L3622" t="s">
        <v>8246</v>
      </c>
      <c r="M3622">
        <v>1425528000</v>
      </c>
      <c r="N3622" s="19">
        <f t="shared" si="508"/>
        <v>42067.916666666672</v>
      </c>
      <c r="O3622">
        <v>1422916261</v>
      </c>
      <c r="P3622" s="19">
        <f t="shared" si="509"/>
        <v>42037.688206018516</v>
      </c>
      <c r="Q3622" t="b">
        <v>0</v>
      </c>
      <c r="R3622">
        <v>197</v>
      </c>
      <c r="S3622" t="b">
        <v>1</v>
      </c>
      <c r="T3622" t="s">
        <v>8271</v>
      </c>
      <c r="U3622" s="6">
        <f t="shared" si="510"/>
        <v>56.065989847715734</v>
      </c>
      <c r="V3622" t="str">
        <f t="shared" si="511"/>
        <v>theater</v>
      </c>
      <c r="W3622" t="str">
        <f t="shared" si="512"/>
        <v>plays</v>
      </c>
    </row>
    <row r="3623" spans="1:23" ht="48" x14ac:dyDescent="0.2">
      <c r="A3623" s="5">
        <f t="shared" si="504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tr">
        <f t="shared" si="505"/>
        <v>True</v>
      </c>
      <c r="I3623" t="e">
        <f t="shared" si="506"/>
        <v>#VALUE!</v>
      </c>
      <c r="J3623" t="e">
        <f t="shared" si="507"/>
        <v>#VALUE!</v>
      </c>
      <c r="K3623" t="s">
        <v>8224</v>
      </c>
      <c r="L3623" t="s">
        <v>8246</v>
      </c>
      <c r="M3623">
        <v>1475269200</v>
      </c>
      <c r="N3623" s="19">
        <f t="shared" si="508"/>
        <v>42643.625</v>
      </c>
      <c r="O3623">
        <v>1473200844</v>
      </c>
      <c r="P3623" s="19">
        <f t="shared" si="509"/>
        <v>42619.685694444444</v>
      </c>
      <c r="Q3623" t="b">
        <v>0</v>
      </c>
      <c r="R3623">
        <v>70</v>
      </c>
      <c r="S3623" t="b">
        <v>1</v>
      </c>
      <c r="T3623" t="s">
        <v>8271</v>
      </c>
      <c r="U3623" s="6">
        <f t="shared" si="510"/>
        <v>47.028571428571432</v>
      </c>
      <c r="V3623" t="str">
        <f t="shared" si="511"/>
        <v>theater</v>
      </c>
      <c r="W3623" t="str">
        <f t="shared" si="512"/>
        <v>plays</v>
      </c>
    </row>
    <row r="3624" spans="1:23" ht="32" x14ac:dyDescent="0.2">
      <c r="A3624" s="5">
        <f t="shared" si="504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tr">
        <f t="shared" si="505"/>
        <v>True</v>
      </c>
      <c r="I3624" t="e">
        <f t="shared" si="506"/>
        <v>#VALUE!</v>
      </c>
      <c r="J3624" t="e">
        <f t="shared" si="507"/>
        <v>#VALUE!</v>
      </c>
      <c r="K3624" t="s">
        <v>8224</v>
      </c>
      <c r="L3624" t="s">
        <v>8246</v>
      </c>
      <c r="M3624">
        <v>1411874580</v>
      </c>
      <c r="N3624" s="19">
        <f t="shared" si="508"/>
        <v>41909.890972222223</v>
      </c>
      <c r="O3624">
        <v>1409030371</v>
      </c>
      <c r="P3624" s="19">
        <f t="shared" si="509"/>
        <v>41876.971886574072</v>
      </c>
      <c r="Q3624" t="b">
        <v>0</v>
      </c>
      <c r="R3624">
        <v>21</v>
      </c>
      <c r="S3624" t="b">
        <v>1</v>
      </c>
      <c r="T3624" t="s">
        <v>8271</v>
      </c>
      <c r="U3624" s="6">
        <f t="shared" si="510"/>
        <v>47.666190476190479</v>
      </c>
      <c r="V3624" t="str">
        <f t="shared" si="511"/>
        <v>theater</v>
      </c>
      <c r="W3624" t="str">
        <f t="shared" si="512"/>
        <v>plays</v>
      </c>
    </row>
    <row r="3625" spans="1:23" ht="32" x14ac:dyDescent="0.2">
      <c r="A3625" s="5">
        <f t="shared" si="504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tr">
        <f t="shared" si="505"/>
        <v>True</v>
      </c>
      <c r="I3625" t="e">
        <f t="shared" si="506"/>
        <v>#VALUE!</v>
      </c>
      <c r="J3625" t="e">
        <f t="shared" si="507"/>
        <v>#VALUE!</v>
      </c>
      <c r="K3625" t="s">
        <v>8224</v>
      </c>
      <c r="L3625" t="s">
        <v>8246</v>
      </c>
      <c r="M3625">
        <v>1406358000</v>
      </c>
      <c r="N3625" s="19">
        <f t="shared" si="508"/>
        <v>41846.041666666664</v>
      </c>
      <c r="O3625">
        <v>1404841270</v>
      </c>
      <c r="P3625" s="19">
        <f t="shared" si="509"/>
        <v>41828.486921296295</v>
      </c>
      <c r="Q3625" t="b">
        <v>0</v>
      </c>
      <c r="R3625">
        <v>34</v>
      </c>
      <c r="S3625" t="b">
        <v>1</v>
      </c>
      <c r="T3625" t="s">
        <v>8271</v>
      </c>
      <c r="U3625" s="6">
        <f t="shared" si="510"/>
        <v>88.235294117647058</v>
      </c>
      <c r="V3625" t="str">
        <f t="shared" si="511"/>
        <v>theater</v>
      </c>
      <c r="W3625" t="str">
        <f t="shared" si="512"/>
        <v>plays</v>
      </c>
    </row>
    <row r="3626" spans="1:23" ht="80" x14ac:dyDescent="0.2">
      <c r="A3626" s="5">
        <f t="shared" si="504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tr">
        <f t="shared" si="505"/>
        <v>True</v>
      </c>
      <c r="I3626" t="e">
        <f t="shared" si="506"/>
        <v>#VALUE!</v>
      </c>
      <c r="J3626" t="e">
        <f t="shared" si="507"/>
        <v>#VALUE!</v>
      </c>
      <c r="K3626" t="s">
        <v>8224</v>
      </c>
      <c r="L3626" t="s">
        <v>8246</v>
      </c>
      <c r="M3626">
        <v>1471977290</v>
      </c>
      <c r="N3626" s="19">
        <f t="shared" si="508"/>
        <v>42605.524189814809</v>
      </c>
      <c r="O3626">
        <v>1466793290</v>
      </c>
      <c r="P3626" s="19">
        <f t="shared" si="509"/>
        <v>42545.524189814809</v>
      </c>
      <c r="Q3626" t="b">
        <v>0</v>
      </c>
      <c r="R3626">
        <v>39</v>
      </c>
      <c r="S3626" t="b">
        <v>1</v>
      </c>
      <c r="T3626" t="s">
        <v>8271</v>
      </c>
      <c r="U3626" s="6">
        <f t="shared" si="510"/>
        <v>80.717948717948715</v>
      </c>
      <c r="V3626" t="str">
        <f t="shared" si="511"/>
        <v>theater</v>
      </c>
      <c r="W3626" t="str">
        <f t="shared" si="512"/>
        <v>plays</v>
      </c>
    </row>
    <row r="3627" spans="1:23" ht="48" x14ac:dyDescent="0.2">
      <c r="A3627" s="5">
        <f t="shared" si="504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tr">
        <f t="shared" si="505"/>
        <v>True</v>
      </c>
      <c r="I3627" t="e">
        <f t="shared" si="506"/>
        <v>#VALUE!</v>
      </c>
      <c r="J3627" t="e">
        <f t="shared" si="507"/>
        <v>#VALUE!</v>
      </c>
      <c r="K3627" t="s">
        <v>8225</v>
      </c>
      <c r="L3627" t="s">
        <v>8247</v>
      </c>
      <c r="M3627">
        <v>1435851577</v>
      </c>
      <c r="N3627" s="19">
        <f t="shared" si="508"/>
        <v>42187.402511574073</v>
      </c>
      <c r="O3627">
        <v>1433259577</v>
      </c>
      <c r="P3627" s="19">
        <f t="shared" si="509"/>
        <v>42157.402511574073</v>
      </c>
      <c r="Q3627" t="b">
        <v>0</v>
      </c>
      <c r="R3627">
        <v>78</v>
      </c>
      <c r="S3627" t="b">
        <v>1</v>
      </c>
      <c r="T3627" t="s">
        <v>8271</v>
      </c>
      <c r="U3627" s="6">
        <f t="shared" si="510"/>
        <v>39.487179487179489</v>
      </c>
      <c r="V3627" t="str">
        <f t="shared" si="511"/>
        <v>theater</v>
      </c>
      <c r="W3627" t="str">
        <f t="shared" si="512"/>
        <v>plays</v>
      </c>
    </row>
    <row r="3628" spans="1:23" ht="48" x14ac:dyDescent="0.2">
      <c r="A3628" s="5">
        <f t="shared" si="504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tr">
        <f t="shared" si="505"/>
        <v>True</v>
      </c>
      <c r="I3628" t="e">
        <f t="shared" si="506"/>
        <v>#VALUE!</v>
      </c>
      <c r="J3628" t="e">
        <f t="shared" si="507"/>
        <v>#VALUE!</v>
      </c>
      <c r="K3628" t="s">
        <v>8225</v>
      </c>
      <c r="L3628" t="s">
        <v>8247</v>
      </c>
      <c r="M3628">
        <v>1408204857</v>
      </c>
      <c r="N3628" s="19">
        <f t="shared" si="508"/>
        <v>41867.417326388888</v>
      </c>
      <c r="O3628">
        <v>1406390457</v>
      </c>
      <c r="P3628" s="19">
        <f t="shared" si="509"/>
        <v>41846.417326388888</v>
      </c>
      <c r="Q3628" t="b">
        <v>0</v>
      </c>
      <c r="R3628">
        <v>48</v>
      </c>
      <c r="S3628" t="b">
        <v>1</v>
      </c>
      <c r="T3628" t="s">
        <v>8271</v>
      </c>
      <c r="U3628" s="6">
        <f t="shared" si="510"/>
        <v>84.854166666666671</v>
      </c>
      <c r="V3628" t="str">
        <f t="shared" si="511"/>
        <v>theater</v>
      </c>
      <c r="W3628" t="str">
        <f t="shared" si="512"/>
        <v>plays</v>
      </c>
    </row>
    <row r="3629" spans="1:23" ht="48" x14ac:dyDescent="0.2">
      <c r="A3629" s="5">
        <f t="shared" si="504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tr">
        <f t="shared" si="505"/>
        <v>True</v>
      </c>
      <c r="I3629" t="e">
        <f t="shared" si="506"/>
        <v>#VALUE!</v>
      </c>
      <c r="J3629" t="e">
        <f t="shared" si="507"/>
        <v>#VALUE!</v>
      </c>
      <c r="K3629" t="s">
        <v>8224</v>
      </c>
      <c r="L3629" t="s">
        <v>8246</v>
      </c>
      <c r="M3629">
        <v>1463803140</v>
      </c>
      <c r="N3629" s="19">
        <f t="shared" si="508"/>
        <v>42510.915972222225</v>
      </c>
      <c r="O3629">
        <v>1459446487</v>
      </c>
      <c r="P3629" s="19">
        <f t="shared" si="509"/>
        <v>42460.491747685184</v>
      </c>
      <c r="Q3629" t="b">
        <v>0</v>
      </c>
      <c r="R3629">
        <v>29</v>
      </c>
      <c r="S3629" t="b">
        <v>1</v>
      </c>
      <c r="T3629" t="s">
        <v>8271</v>
      </c>
      <c r="U3629" s="6">
        <f t="shared" si="510"/>
        <v>68.965517241379317</v>
      </c>
      <c r="V3629" t="str">
        <f t="shared" si="511"/>
        <v>theater</v>
      </c>
      <c r="W3629" t="str">
        <f t="shared" si="512"/>
        <v>plays</v>
      </c>
    </row>
    <row r="3630" spans="1:23" ht="48" x14ac:dyDescent="0.2">
      <c r="A3630" s="5">
        <f t="shared" si="504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e">
        <f t="shared" si="505"/>
        <v>#VALUE!</v>
      </c>
      <c r="I3630" t="str">
        <f t="shared" si="506"/>
        <v>True</v>
      </c>
      <c r="J3630" t="e">
        <f t="shared" si="507"/>
        <v>#VALUE!</v>
      </c>
      <c r="K3630" t="s">
        <v>8224</v>
      </c>
      <c r="L3630" t="s">
        <v>8246</v>
      </c>
      <c r="M3630">
        <v>1450040396</v>
      </c>
      <c r="N3630" s="19">
        <f t="shared" si="508"/>
        <v>42351.624953703707</v>
      </c>
      <c r="O3630">
        <v>1444852796</v>
      </c>
      <c r="P3630" s="19">
        <f t="shared" si="509"/>
        <v>42291.583287037036</v>
      </c>
      <c r="Q3630" t="b">
        <v>0</v>
      </c>
      <c r="R3630">
        <v>0</v>
      </c>
      <c r="S3630" t="b">
        <v>0</v>
      </c>
      <c r="T3630" t="s">
        <v>8305</v>
      </c>
      <c r="U3630" s="6" t="e">
        <f t="shared" si="510"/>
        <v>#DIV/0!</v>
      </c>
      <c r="V3630" t="str">
        <f t="shared" si="511"/>
        <v>theater</v>
      </c>
      <c r="W3630" t="str">
        <f t="shared" si="512"/>
        <v>musical</v>
      </c>
    </row>
    <row r="3631" spans="1:23" ht="48" x14ac:dyDescent="0.2">
      <c r="A3631" s="5">
        <f t="shared" si="504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e">
        <f t="shared" si="505"/>
        <v>#VALUE!</v>
      </c>
      <c r="I3631" t="str">
        <f t="shared" si="506"/>
        <v>True</v>
      </c>
      <c r="J3631" t="e">
        <f t="shared" si="507"/>
        <v>#VALUE!</v>
      </c>
      <c r="K3631" t="s">
        <v>8224</v>
      </c>
      <c r="L3631" t="s">
        <v>8246</v>
      </c>
      <c r="M3631">
        <v>1462467600</v>
      </c>
      <c r="N3631" s="19">
        <f t="shared" si="508"/>
        <v>42495.458333333328</v>
      </c>
      <c r="O3631">
        <v>1457403364</v>
      </c>
      <c r="P3631" s="19">
        <f t="shared" si="509"/>
        <v>42436.844490740739</v>
      </c>
      <c r="Q3631" t="b">
        <v>0</v>
      </c>
      <c r="R3631">
        <v>2</v>
      </c>
      <c r="S3631" t="b">
        <v>0</v>
      </c>
      <c r="T3631" t="s">
        <v>8305</v>
      </c>
      <c r="U3631" s="6">
        <f t="shared" si="510"/>
        <v>1</v>
      </c>
      <c r="V3631" t="str">
        <f t="shared" si="511"/>
        <v>theater</v>
      </c>
      <c r="W3631" t="str">
        <f t="shared" si="512"/>
        <v>musical</v>
      </c>
    </row>
    <row r="3632" spans="1:23" ht="48" x14ac:dyDescent="0.2">
      <c r="A3632" s="5">
        <f t="shared" si="504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e">
        <f t="shared" si="505"/>
        <v>#VALUE!</v>
      </c>
      <c r="I3632" t="str">
        <f t="shared" si="506"/>
        <v>True</v>
      </c>
      <c r="J3632" t="e">
        <f t="shared" si="507"/>
        <v>#VALUE!</v>
      </c>
      <c r="K3632" t="s">
        <v>8225</v>
      </c>
      <c r="L3632" t="s">
        <v>8247</v>
      </c>
      <c r="M3632">
        <v>1417295990</v>
      </c>
      <c r="N3632" s="19">
        <f t="shared" si="508"/>
        <v>41972.638773148152</v>
      </c>
      <c r="O3632">
        <v>1414700390</v>
      </c>
      <c r="P3632" s="19">
        <f t="shared" si="509"/>
        <v>41942.59710648148</v>
      </c>
      <c r="Q3632" t="b">
        <v>0</v>
      </c>
      <c r="R3632">
        <v>1</v>
      </c>
      <c r="S3632" t="b">
        <v>0</v>
      </c>
      <c r="T3632" t="s">
        <v>8305</v>
      </c>
      <c r="U3632" s="6">
        <f t="shared" si="510"/>
        <v>1</v>
      </c>
      <c r="V3632" t="str">
        <f t="shared" si="511"/>
        <v>theater</v>
      </c>
      <c r="W3632" t="str">
        <f t="shared" si="512"/>
        <v>musical</v>
      </c>
    </row>
    <row r="3633" spans="1:23" ht="48" x14ac:dyDescent="0.2">
      <c r="A3633" s="5">
        <f t="shared" si="504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e">
        <f t="shared" si="505"/>
        <v>#VALUE!</v>
      </c>
      <c r="I3633" t="str">
        <f t="shared" si="506"/>
        <v>True</v>
      </c>
      <c r="J3633" t="e">
        <f t="shared" si="507"/>
        <v>#VALUE!</v>
      </c>
      <c r="K3633" t="s">
        <v>8224</v>
      </c>
      <c r="L3633" t="s">
        <v>8246</v>
      </c>
      <c r="M3633">
        <v>1411444740</v>
      </c>
      <c r="N3633" s="19">
        <f t="shared" si="508"/>
        <v>41904.915972222225</v>
      </c>
      <c r="O3633">
        <v>1409335497</v>
      </c>
      <c r="P3633" s="19">
        <f t="shared" si="509"/>
        <v>41880.503437499996</v>
      </c>
      <c r="Q3633" t="b">
        <v>0</v>
      </c>
      <c r="R3633">
        <v>59</v>
      </c>
      <c r="S3633" t="b">
        <v>0</v>
      </c>
      <c r="T3633" t="s">
        <v>8305</v>
      </c>
      <c r="U3633" s="6">
        <f t="shared" si="510"/>
        <v>147.88135593220338</v>
      </c>
      <c r="V3633" t="str">
        <f t="shared" si="511"/>
        <v>theater</v>
      </c>
      <c r="W3633" t="str">
        <f t="shared" si="512"/>
        <v>musical</v>
      </c>
    </row>
    <row r="3634" spans="1:23" ht="48" x14ac:dyDescent="0.2">
      <c r="A3634" s="5">
        <f t="shared" si="504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e">
        <f t="shared" si="505"/>
        <v>#VALUE!</v>
      </c>
      <c r="I3634" t="str">
        <f t="shared" si="506"/>
        <v>True</v>
      </c>
      <c r="J3634" t="e">
        <f t="shared" si="507"/>
        <v>#VALUE!</v>
      </c>
      <c r="K3634" t="s">
        <v>8225</v>
      </c>
      <c r="L3634" t="s">
        <v>8247</v>
      </c>
      <c r="M3634">
        <v>1416781749</v>
      </c>
      <c r="N3634" s="19">
        <f t="shared" si="508"/>
        <v>41966.686909722222</v>
      </c>
      <c r="O3634">
        <v>1415053749</v>
      </c>
      <c r="P3634" s="19">
        <f t="shared" si="509"/>
        <v>41946.686909722222</v>
      </c>
      <c r="Q3634" t="b">
        <v>0</v>
      </c>
      <c r="R3634">
        <v>1</v>
      </c>
      <c r="S3634" t="b">
        <v>0</v>
      </c>
      <c r="T3634" t="s">
        <v>8305</v>
      </c>
      <c r="U3634" s="6">
        <f t="shared" si="510"/>
        <v>100</v>
      </c>
      <c r="V3634" t="str">
        <f t="shared" si="511"/>
        <v>theater</v>
      </c>
      <c r="W3634" t="str">
        <f t="shared" si="512"/>
        <v>musical</v>
      </c>
    </row>
    <row r="3635" spans="1:23" ht="48" x14ac:dyDescent="0.2">
      <c r="A3635" s="5">
        <f t="shared" si="504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e">
        <f t="shared" si="505"/>
        <v>#VALUE!</v>
      </c>
      <c r="I3635" t="str">
        <f t="shared" si="506"/>
        <v>True</v>
      </c>
      <c r="J3635" t="e">
        <f t="shared" si="507"/>
        <v>#VALUE!</v>
      </c>
      <c r="K3635" t="s">
        <v>8224</v>
      </c>
      <c r="L3635" t="s">
        <v>8246</v>
      </c>
      <c r="M3635">
        <v>1479517200</v>
      </c>
      <c r="N3635" s="19">
        <f t="shared" si="508"/>
        <v>42692.791666666672</v>
      </c>
      <c r="O3635">
        <v>1475765867</v>
      </c>
      <c r="P3635" s="19">
        <f t="shared" si="509"/>
        <v>42649.373460648145</v>
      </c>
      <c r="Q3635" t="b">
        <v>0</v>
      </c>
      <c r="R3635">
        <v>31</v>
      </c>
      <c r="S3635" t="b">
        <v>0</v>
      </c>
      <c r="T3635" t="s">
        <v>8305</v>
      </c>
      <c r="U3635" s="6">
        <f t="shared" si="510"/>
        <v>56.838709677419352</v>
      </c>
      <c r="V3635" t="str">
        <f t="shared" si="511"/>
        <v>theater</v>
      </c>
      <c r="W3635" t="str">
        <f t="shared" si="512"/>
        <v>musical</v>
      </c>
    </row>
    <row r="3636" spans="1:23" ht="48" x14ac:dyDescent="0.2">
      <c r="A3636" s="5">
        <f t="shared" si="504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e">
        <f t="shared" si="505"/>
        <v>#VALUE!</v>
      </c>
      <c r="I3636" t="str">
        <f t="shared" si="506"/>
        <v>True</v>
      </c>
      <c r="J3636" t="e">
        <f t="shared" si="507"/>
        <v>#VALUE!</v>
      </c>
      <c r="K3636" t="s">
        <v>8229</v>
      </c>
      <c r="L3636" t="s">
        <v>8251</v>
      </c>
      <c r="M3636">
        <v>1484366340</v>
      </c>
      <c r="N3636" s="19">
        <f t="shared" si="508"/>
        <v>42748.915972222225</v>
      </c>
      <c r="O3636">
        <v>1480219174</v>
      </c>
      <c r="P3636" s="19">
        <f t="shared" si="509"/>
        <v>42700.916365740741</v>
      </c>
      <c r="Q3636" t="b">
        <v>0</v>
      </c>
      <c r="R3636">
        <v>18</v>
      </c>
      <c r="S3636" t="b">
        <v>0</v>
      </c>
      <c r="T3636" t="s">
        <v>8305</v>
      </c>
      <c r="U3636" s="6">
        <f t="shared" si="510"/>
        <v>176.94444444444446</v>
      </c>
      <c r="V3636" t="str">
        <f t="shared" si="511"/>
        <v>theater</v>
      </c>
      <c r="W3636" t="str">
        <f t="shared" si="512"/>
        <v>musical</v>
      </c>
    </row>
    <row r="3637" spans="1:23" ht="32" x14ac:dyDescent="0.2">
      <c r="A3637" s="5">
        <f t="shared" si="504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e">
        <f t="shared" si="505"/>
        <v>#VALUE!</v>
      </c>
      <c r="I3637" t="str">
        <f t="shared" si="506"/>
        <v>True</v>
      </c>
      <c r="J3637" t="e">
        <f t="shared" si="507"/>
        <v>#VALUE!</v>
      </c>
      <c r="K3637" t="s">
        <v>8224</v>
      </c>
      <c r="L3637" t="s">
        <v>8246</v>
      </c>
      <c r="M3637">
        <v>1461186676</v>
      </c>
      <c r="N3637" s="19">
        <f t="shared" si="508"/>
        <v>42480.63282407407</v>
      </c>
      <c r="O3637">
        <v>1458594676</v>
      </c>
      <c r="P3637" s="19">
        <f t="shared" si="509"/>
        <v>42450.63282407407</v>
      </c>
      <c r="Q3637" t="b">
        <v>0</v>
      </c>
      <c r="R3637">
        <v>10</v>
      </c>
      <c r="S3637" t="b">
        <v>0</v>
      </c>
      <c r="T3637" t="s">
        <v>8305</v>
      </c>
      <c r="U3637" s="6">
        <f t="shared" si="510"/>
        <v>127.6</v>
      </c>
      <c r="V3637" t="str">
        <f t="shared" si="511"/>
        <v>theater</v>
      </c>
      <c r="W3637" t="str">
        <f t="shared" si="512"/>
        <v>musical</v>
      </c>
    </row>
    <row r="3638" spans="1:23" ht="48" x14ac:dyDescent="0.2">
      <c r="A3638" s="5">
        <f t="shared" si="504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e">
        <f t="shared" si="505"/>
        <v>#VALUE!</v>
      </c>
      <c r="I3638" t="str">
        <f t="shared" si="506"/>
        <v>True</v>
      </c>
      <c r="J3638" t="e">
        <f t="shared" si="507"/>
        <v>#VALUE!</v>
      </c>
      <c r="K3638" t="s">
        <v>8224</v>
      </c>
      <c r="L3638" t="s">
        <v>8246</v>
      </c>
      <c r="M3638">
        <v>1442248829</v>
      </c>
      <c r="N3638" s="19">
        <f t="shared" si="508"/>
        <v>42261.444780092599</v>
      </c>
      <c r="O3638">
        <v>1439224829</v>
      </c>
      <c r="P3638" s="19">
        <f t="shared" si="509"/>
        <v>42226.444780092599</v>
      </c>
      <c r="Q3638" t="b">
        <v>0</v>
      </c>
      <c r="R3638">
        <v>0</v>
      </c>
      <c r="S3638" t="b">
        <v>0</v>
      </c>
      <c r="T3638" t="s">
        <v>8305</v>
      </c>
      <c r="U3638" s="6" t="e">
        <f t="shared" si="510"/>
        <v>#DIV/0!</v>
      </c>
      <c r="V3638" t="str">
        <f t="shared" si="511"/>
        <v>theater</v>
      </c>
      <c r="W3638" t="str">
        <f t="shared" si="512"/>
        <v>musical</v>
      </c>
    </row>
    <row r="3639" spans="1:23" ht="64" x14ac:dyDescent="0.2">
      <c r="A3639" s="5">
        <f t="shared" si="504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e">
        <f t="shared" si="505"/>
        <v>#VALUE!</v>
      </c>
      <c r="I3639" t="str">
        <f t="shared" si="506"/>
        <v>True</v>
      </c>
      <c r="J3639" t="e">
        <f t="shared" si="507"/>
        <v>#VALUE!</v>
      </c>
      <c r="K3639" t="s">
        <v>8224</v>
      </c>
      <c r="L3639" t="s">
        <v>8246</v>
      </c>
      <c r="M3639">
        <v>1420130935</v>
      </c>
      <c r="N3639" s="19">
        <f t="shared" si="508"/>
        <v>42005.450636574074</v>
      </c>
      <c r="O3639">
        <v>1417538935</v>
      </c>
      <c r="P3639" s="19">
        <f t="shared" si="509"/>
        <v>41975.450636574074</v>
      </c>
      <c r="Q3639" t="b">
        <v>0</v>
      </c>
      <c r="R3639">
        <v>14</v>
      </c>
      <c r="S3639" t="b">
        <v>0</v>
      </c>
      <c r="T3639" t="s">
        <v>8305</v>
      </c>
      <c r="U3639" s="6">
        <f t="shared" si="510"/>
        <v>66.142857142857139</v>
      </c>
      <c r="V3639" t="str">
        <f t="shared" si="511"/>
        <v>theater</v>
      </c>
      <c r="W3639" t="str">
        <f t="shared" si="512"/>
        <v>musical</v>
      </c>
    </row>
    <row r="3640" spans="1:23" ht="32" x14ac:dyDescent="0.2">
      <c r="A3640" s="5">
        <f t="shared" si="504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e">
        <f t="shared" si="505"/>
        <v>#VALUE!</v>
      </c>
      <c r="I3640" t="str">
        <f t="shared" si="506"/>
        <v>True</v>
      </c>
      <c r="J3640" t="e">
        <f t="shared" si="507"/>
        <v>#VALUE!</v>
      </c>
      <c r="K3640" t="s">
        <v>8229</v>
      </c>
      <c r="L3640" t="s">
        <v>8251</v>
      </c>
      <c r="M3640">
        <v>1429456132</v>
      </c>
      <c r="N3640" s="19">
        <f t="shared" si="508"/>
        <v>42113.381157407406</v>
      </c>
      <c r="O3640">
        <v>1424275732</v>
      </c>
      <c r="P3640" s="19">
        <f t="shared" si="509"/>
        <v>42053.422824074078</v>
      </c>
      <c r="Q3640" t="b">
        <v>0</v>
      </c>
      <c r="R3640">
        <v>2</v>
      </c>
      <c r="S3640" t="b">
        <v>0</v>
      </c>
      <c r="T3640" t="s">
        <v>8305</v>
      </c>
      <c r="U3640" s="6">
        <f t="shared" si="510"/>
        <v>108</v>
      </c>
      <c r="V3640" t="str">
        <f t="shared" si="511"/>
        <v>theater</v>
      </c>
      <c r="W3640" t="str">
        <f t="shared" si="512"/>
        <v>musical</v>
      </c>
    </row>
    <row r="3641" spans="1:23" ht="48" x14ac:dyDescent="0.2">
      <c r="A3641" s="5">
        <f t="shared" si="504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e">
        <f t="shared" si="505"/>
        <v>#VALUE!</v>
      </c>
      <c r="I3641" t="str">
        <f t="shared" si="506"/>
        <v>True</v>
      </c>
      <c r="J3641" t="e">
        <f t="shared" si="507"/>
        <v>#VALUE!</v>
      </c>
      <c r="K3641" t="s">
        <v>8224</v>
      </c>
      <c r="L3641" t="s">
        <v>8246</v>
      </c>
      <c r="M3641">
        <v>1475853060</v>
      </c>
      <c r="N3641" s="19">
        <f t="shared" si="508"/>
        <v>42650.382638888885</v>
      </c>
      <c r="O3641">
        <v>1470672906</v>
      </c>
      <c r="P3641" s="19">
        <f t="shared" si="509"/>
        <v>42590.427152777775</v>
      </c>
      <c r="Q3641" t="b">
        <v>0</v>
      </c>
      <c r="R3641">
        <v>1</v>
      </c>
      <c r="S3641" t="b">
        <v>0</v>
      </c>
      <c r="T3641" t="s">
        <v>8305</v>
      </c>
      <c r="U3641" s="6">
        <f t="shared" si="510"/>
        <v>1</v>
      </c>
      <c r="V3641" t="str">
        <f t="shared" si="511"/>
        <v>theater</v>
      </c>
      <c r="W3641" t="str">
        <f t="shared" si="512"/>
        <v>musical</v>
      </c>
    </row>
    <row r="3642" spans="1:23" ht="80" x14ac:dyDescent="0.2">
      <c r="A3642" s="5">
        <f t="shared" si="504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e">
        <f t="shared" si="505"/>
        <v>#VALUE!</v>
      </c>
      <c r="I3642" t="str">
        <f t="shared" si="506"/>
        <v>True</v>
      </c>
      <c r="J3642" t="e">
        <f t="shared" si="507"/>
        <v>#VALUE!</v>
      </c>
      <c r="K3642" t="s">
        <v>8224</v>
      </c>
      <c r="L3642" t="s">
        <v>8246</v>
      </c>
      <c r="M3642">
        <v>1431283530</v>
      </c>
      <c r="N3642" s="19">
        <f t="shared" si="508"/>
        <v>42134.531597222223</v>
      </c>
      <c r="O3642">
        <v>1428691530</v>
      </c>
      <c r="P3642" s="19">
        <f t="shared" si="509"/>
        <v>42104.531597222223</v>
      </c>
      <c r="Q3642" t="b">
        <v>0</v>
      </c>
      <c r="R3642">
        <v>3</v>
      </c>
      <c r="S3642" t="b">
        <v>0</v>
      </c>
      <c r="T3642" t="s">
        <v>8305</v>
      </c>
      <c r="U3642" s="6">
        <f t="shared" si="510"/>
        <v>18.333333333333332</v>
      </c>
      <c r="V3642" t="str">
        <f t="shared" si="511"/>
        <v>theater</v>
      </c>
      <c r="W3642" t="str">
        <f t="shared" si="512"/>
        <v>musical</v>
      </c>
    </row>
    <row r="3643" spans="1:23" ht="48" x14ac:dyDescent="0.2">
      <c r="A3643" s="5">
        <f t="shared" si="504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e">
        <f t="shared" si="505"/>
        <v>#VALUE!</v>
      </c>
      <c r="I3643" t="str">
        <f t="shared" si="506"/>
        <v>True</v>
      </c>
      <c r="J3643" t="e">
        <f t="shared" si="507"/>
        <v>#VALUE!</v>
      </c>
      <c r="K3643" t="s">
        <v>8224</v>
      </c>
      <c r="L3643" t="s">
        <v>8246</v>
      </c>
      <c r="M3643">
        <v>1412485200</v>
      </c>
      <c r="N3643" s="19">
        <f t="shared" si="508"/>
        <v>41916.958333333336</v>
      </c>
      <c r="O3643">
        <v>1410966179</v>
      </c>
      <c r="P3643" s="19">
        <f t="shared" si="509"/>
        <v>41899.377071759263</v>
      </c>
      <c r="Q3643" t="b">
        <v>0</v>
      </c>
      <c r="R3643">
        <v>0</v>
      </c>
      <c r="S3643" t="b">
        <v>0</v>
      </c>
      <c r="T3643" t="s">
        <v>8305</v>
      </c>
      <c r="U3643" s="6" t="e">
        <f t="shared" si="510"/>
        <v>#DIV/0!</v>
      </c>
      <c r="V3643" t="str">
        <f t="shared" si="511"/>
        <v>theater</v>
      </c>
      <c r="W3643" t="str">
        <f t="shared" si="512"/>
        <v>musical</v>
      </c>
    </row>
    <row r="3644" spans="1:23" ht="64" x14ac:dyDescent="0.2">
      <c r="A3644" s="5">
        <f t="shared" si="504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e">
        <f t="shared" si="505"/>
        <v>#VALUE!</v>
      </c>
      <c r="I3644" t="str">
        <f t="shared" si="506"/>
        <v>True</v>
      </c>
      <c r="J3644" t="e">
        <f t="shared" si="507"/>
        <v>#VALUE!</v>
      </c>
      <c r="K3644" t="s">
        <v>8236</v>
      </c>
      <c r="L3644" t="s">
        <v>8249</v>
      </c>
      <c r="M3644">
        <v>1448902800</v>
      </c>
      <c r="N3644" s="19">
        <f t="shared" si="508"/>
        <v>42338.458333333328</v>
      </c>
      <c r="O3644">
        <v>1445369727</v>
      </c>
      <c r="P3644" s="19">
        <f t="shared" si="509"/>
        <v>42297.566284722227</v>
      </c>
      <c r="Q3644" t="b">
        <v>0</v>
      </c>
      <c r="R3644">
        <v>2</v>
      </c>
      <c r="S3644" t="b">
        <v>0</v>
      </c>
      <c r="T3644" t="s">
        <v>8305</v>
      </c>
      <c r="U3644" s="6">
        <f t="shared" si="510"/>
        <v>7.5</v>
      </c>
      <c r="V3644" t="str">
        <f t="shared" si="511"/>
        <v>theater</v>
      </c>
      <c r="W3644" t="str">
        <f t="shared" si="512"/>
        <v>musical</v>
      </c>
    </row>
    <row r="3645" spans="1:23" ht="48" x14ac:dyDescent="0.2">
      <c r="A3645" s="5">
        <f t="shared" si="504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e">
        <f t="shared" si="505"/>
        <v>#VALUE!</v>
      </c>
      <c r="I3645" t="str">
        <f t="shared" si="506"/>
        <v>True</v>
      </c>
      <c r="J3645" t="e">
        <f t="shared" si="507"/>
        <v>#VALUE!</v>
      </c>
      <c r="K3645" t="s">
        <v>8224</v>
      </c>
      <c r="L3645" t="s">
        <v>8246</v>
      </c>
      <c r="M3645">
        <v>1447734439</v>
      </c>
      <c r="N3645" s="19">
        <f t="shared" si="508"/>
        <v>42324.935636574075</v>
      </c>
      <c r="O3645">
        <v>1444274839</v>
      </c>
      <c r="P3645" s="19">
        <f t="shared" si="509"/>
        <v>42284.893969907411</v>
      </c>
      <c r="Q3645" t="b">
        <v>0</v>
      </c>
      <c r="R3645">
        <v>0</v>
      </c>
      <c r="S3645" t="b">
        <v>0</v>
      </c>
      <c r="T3645" t="s">
        <v>8305</v>
      </c>
      <c r="U3645" s="6" t="e">
        <f t="shared" si="510"/>
        <v>#DIV/0!</v>
      </c>
      <c r="V3645" t="str">
        <f t="shared" si="511"/>
        <v>theater</v>
      </c>
      <c r="W3645" t="str">
        <f t="shared" si="512"/>
        <v>musical</v>
      </c>
    </row>
    <row r="3646" spans="1:23" ht="48" x14ac:dyDescent="0.2">
      <c r="A3646" s="5">
        <f t="shared" si="504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e">
        <f t="shared" si="505"/>
        <v>#VALUE!</v>
      </c>
      <c r="I3646" t="str">
        <f t="shared" si="506"/>
        <v>True</v>
      </c>
      <c r="J3646" t="e">
        <f t="shared" si="507"/>
        <v>#VALUE!</v>
      </c>
      <c r="K3646" t="s">
        <v>8224</v>
      </c>
      <c r="L3646" t="s">
        <v>8246</v>
      </c>
      <c r="M3646">
        <v>1457413140</v>
      </c>
      <c r="N3646" s="19">
        <f t="shared" si="508"/>
        <v>42436.957638888889</v>
      </c>
      <c r="O3646">
        <v>1454996887</v>
      </c>
      <c r="P3646" s="19">
        <f t="shared" si="509"/>
        <v>42408.991747685184</v>
      </c>
      <c r="Q3646" t="b">
        <v>0</v>
      </c>
      <c r="R3646">
        <v>12</v>
      </c>
      <c r="S3646" t="b">
        <v>0</v>
      </c>
      <c r="T3646" t="s">
        <v>8305</v>
      </c>
      <c r="U3646" s="6">
        <f t="shared" si="510"/>
        <v>68.416666666666671</v>
      </c>
      <c r="V3646" t="str">
        <f t="shared" si="511"/>
        <v>theater</v>
      </c>
      <c r="W3646" t="str">
        <f t="shared" si="512"/>
        <v>musical</v>
      </c>
    </row>
    <row r="3647" spans="1:23" ht="48" x14ac:dyDescent="0.2">
      <c r="A3647" s="5">
        <f t="shared" si="504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e">
        <f t="shared" si="505"/>
        <v>#VALUE!</v>
      </c>
      <c r="I3647" t="str">
        <f t="shared" si="506"/>
        <v>True</v>
      </c>
      <c r="J3647" t="e">
        <f t="shared" si="507"/>
        <v>#VALUE!</v>
      </c>
      <c r="K3647" t="s">
        <v>8229</v>
      </c>
      <c r="L3647" t="s">
        <v>8251</v>
      </c>
      <c r="M3647">
        <v>1479773838</v>
      </c>
      <c r="N3647" s="19">
        <f t="shared" si="508"/>
        <v>42695.762013888889</v>
      </c>
      <c r="O3647">
        <v>1477178238</v>
      </c>
      <c r="P3647" s="19">
        <f t="shared" si="509"/>
        <v>42665.720347222217</v>
      </c>
      <c r="Q3647" t="b">
        <v>0</v>
      </c>
      <c r="R3647">
        <v>1</v>
      </c>
      <c r="S3647" t="b">
        <v>0</v>
      </c>
      <c r="T3647" t="s">
        <v>8305</v>
      </c>
      <c r="U3647" s="6">
        <f t="shared" si="510"/>
        <v>1</v>
      </c>
      <c r="V3647" t="str">
        <f t="shared" si="511"/>
        <v>theater</v>
      </c>
      <c r="W3647" t="str">
        <f t="shared" si="512"/>
        <v>musical</v>
      </c>
    </row>
    <row r="3648" spans="1:23" ht="48" x14ac:dyDescent="0.2">
      <c r="A3648" s="5">
        <f t="shared" si="504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e">
        <f t="shared" si="505"/>
        <v>#VALUE!</v>
      </c>
      <c r="I3648" t="str">
        <f t="shared" si="506"/>
        <v>True</v>
      </c>
      <c r="J3648" t="e">
        <f t="shared" si="507"/>
        <v>#VALUE!</v>
      </c>
      <c r="K3648" t="s">
        <v>8224</v>
      </c>
      <c r="L3648" t="s">
        <v>8246</v>
      </c>
      <c r="M3648">
        <v>1434497400</v>
      </c>
      <c r="N3648" s="19">
        <f t="shared" si="508"/>
        <v>42171.729166666672</v>
      </c>
      <c r="O3648">
        <v>1431770802</v>
      </c>
      <c r="P3648" s="19">
        <f t="shared" si="509"/>
        <v>42140.171319444446</v>
      </c>
      <c r="Q3648" t="b">
        <v>0</v>
      </c>
      <c r="R3648">
        <v>8</v>
      </c>
      <c r="S3648" t="b">
        <v>0</v>
      </c>
      <c r="T3648" t="s">
        <v>8305</v>
      </c>
      <c r="U3648" s="6">
        <f t="shared" si="510"/>
        <v>60.125</v>
      </c>
      <c r="V3648" t="str">
        <f t="shared" si="511"/>
        <v>theater</v>
      </c>
      <c r="W3648" t="str">
        <f t="shared" si="512"/>
        <v>musical</v>
      </c>
    </row>
    <row r="3649" spans="1:23" ht="48" x14ac:dyDescent="0.2">
      <c r="A3649" s="5">
        <f t="shared" si="504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e">
        <f t="shared" si="505"/>
        <v>#VALUE!</v>
      </c>
      <c r="I3649" t="str">
        <f t="shared" si="506"/>
        <v>True</v>
      </c>
      <c r="J3649" t="e">
        <f t="shared" si="507"/>
        <v>#VALUE!</v>
      </c>
      <c r="K3649" t="s">
        <v>8225</v>
      </c>
      <c r="L3649" t="s">
        <v>8247</v>
      </c>
      <c r="M3649">
        <v>1475258327</v>
      </c>
      <c r="N3649" s="19">
        <f t="shared" si="508"/>
        <v>42643.499155092592</v>
      </c>
      <c r="O3649">
        <v>1471370327</v>
      </c>
      <c r="P3649" s="19">
        <f t="shared" si="509"/>
        <v>42598.499155092592</v>
      </c>
      <c r="Q3649" t="b">
        <v>0</v>
      </c>
      <c r="R3649">
        <v>2</v>
      </c>
      <c r="S3649" t="b">
        <v>0</v>
      </c>
      <c r="T3649" t="s">
        <v>8305</v>
      </c>
      <c r="U3649" s="6">
        <f t="shared" si="510"/>
        <v>15</v>
      </c>
      <c r="V3649" t="str">
        <f t="shared" si="511"/>
        <v>theater</v>
      </c>
      <c r="W3649" t="str">
        <f t="shared" si="512"/>
        <v>musical</v>
      </c>
    </row>
    <row r="3650" spans="1:23" ht="32" x14ac:dyDescent="0.2">
      <c r="A3650" s="5">
        <f t="shared" si="504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tr">
        <f t="shared" si="505"/>
        <v>True</v>
      </c>
      <c r="I3650" t="e">
        <f t="shared" si="506"/>
        <v>#VALUE!</v>
      </c>
      <c r="J3650" t="e">
        <f t="shared" si="507"/>
        <v>#VALUE!</v>
      </c>
      <c r="K3650" t="s">
        <v>8224</v>
      </c>
      <c r="L3650" t="s">
        <v>8246</v>
      </c>
      <c r="M3650">
        <v>1412492445</v>
      </c>
      <c r="N3650" s="19">
        <f t="shared" si="508"/>
        <v>41917.042187500003</v>
      </c>
      <c r="O3650">
        <v>1409900445</v>
      </c>
      <c r="P3650" s="19">
        <f t="shared" si="509"/>
        <v>41887.042187500003</v>
      </c>
      <c r="Q3650" t="b">
        <v>0</v>
      </c>
      <c r="R3650">
        <v>73</v>
      </c>
      <c r="S3650" t="b">
        <v>1</v>
      </c>
      <c r="T3650" t="s">
        <v>8271</v>
      </c>
      <c r="U3650" s="6">
        <f t="shared" si="510"/>
        <v>550.04109589041093</v>
      </c>
      <c r="V3650" t="str">
        <f t="shared" si="511"/>
        <v>theater</v>
      </c>
      <c r="W3650" t="str">
        <f t="shared" si="512"/>
        <v>plays</v>
      </c>
    </row>
    <row r="3651" spans="1:23" ht="48" x14ac:dyDescent="0.2">
      <c r="A3651" s="5">
        <f t="shared" ref="A3651:A3714" si="513">F3651/E3651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tr">
        <f t="shared" ref="H3651:H3714" si="514">IF(SEARCH("*ccess*",G3651),"True","False")</f>
        <v>True</v>
      </c>
      <c r="I3651" t="e">
        <f t="shared" ref="I3651:I3714" si="515">IF(SEARCH("*ail*",G3651),"True","False")</f>
        <v>#VALUE!</v>
      </c>
      <c r="J3651" t="e">
        <f t="shared" ref="J3651:J3714" si="516">IF(SEARCH("*cel*",G3651),"True","False")</f>
        <v>#VALUE!</v>
      </c>
      <c r="K3651" t="s">
        <v>8229</v>
      </c>
      <c r="L3651" t="s">
        <v>8251</v>
      </c>
      <c r="M3651">
        <v>1402938394</v>
      </c>
      <c r="N3651" s="19">
        <f t="shared" ref="N3651:N3714" si="517">(((M3651/60)/60)/24)+DATE(1970,1,1)+(-6/24)</f>
        <v>41806.462893518517</v>
      </c>
      <c r="O3651">
        <v>1400691994</v>
      </c>
      <c r="P3651" s="19">
        <f t="shared" ref="P3651:P3714" si="518">(((O3651/60)/60)/24)+DATE(1970,1,1)+(-6/24)</f>
        <v>41780.462893518517</v>
      </c>
      <c r="Q3651" t="b">
        <v>0</v>
      </c>
      <c r="R3651">
        <v>8</v>
      </c>
      <c r="S3651" t="b">
        <v>1</v>
      </c>
      <c r="T3651" t="s">
        <v>8271</v>
      </c>
      <c r="U3651" s="6">
        <f t="shared" ref="U3651:U3714" si="519">SUM(F3651/R3651)</f>
        <v>97.5</v>
      </c>
      <c r="V3651" t="str">
        <f t="shared" ref="V3651:V3714" si="520">LEFT(T3651, FIND("/", T3651) -1)</f>
        <v>theater</v>
      </c>
      <c r="W3651" t="str">
        <f t="shared" ref="W3651:W3714" si="521">RIGHT(T3651, LEN(T3651) -FIND("/", T3651))</f>
        <v>plays</v>
      </c>
    </row>
    <row r="3652" spans="1:23" ht="48" x14ac:dyDescent="0.2">
      <c r="A3652" s="5">
        <f t="shared" si="513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tr">
        <f t="shared" si="514"/>
        <v>True</v>
      </c>
      <c r="I3652" t="e">
        <f t="shared" si="515"/>
        <v>#VALUE!</v>
      </c>
      <c r="J3652" t="e">
        <f t="shared" si="516"/>
        <v>#VALUE!</v>
      </c>
      <c r="K3652" t="s">
        <v>8225</v>
      </c>
      <c r="L3652" t="s">
        <v>8247</v>
      </c>
      <c r="M3652">
        <v>1454412584</v>
      </c>
      <c r="N3652" s="19">
        <f t="shared" si="517"/>
        <v>42402.228981481487</v>
      </c>
      <c r="O3652">
        <v>1452598184</v>
      </c>
      <c r="P3652" s="19">
        <f t="shared" si="518"/>
        <v>42381.228981481487</v>
      </c>
      <c r="Q3652" t="b">
        <v>0</v>
      </c>
      <c r="R3652">
        <v>17</v>
      </c>
      <c r="S3652" t="b">
        <v>1</v>
      </c>
      <c r="T3652" t="s">
        <v>8271</v>
      </c>
      <c r="U3652" s="6">
        <f t="shared" si="519"/>
        <v>29.411764705882351</v>
      </c>
      <c r="V3652" t="str">
        <f t="shared" si="520"/>
        <v>theater</v>
      </c>
      <c r="W3652" t="str">
        <f t="shared" si="521"/>
        <v>plays</v>
      </c>
    </row>
    <row r="3653" spans="1:23" ht="32" x14ac:dyDescent="0.2">
      <c r="A3653" s="5">
        <f t="shared" si="513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tr">
        <f t="shared" si="514"/>
        <v>True</v>
      </c>
      <c r="I3653" t="e">
        <f t="shared" si="515"/>
        <v>#VALUE!</v>
      </c>
      <c r="J3653" t="e">
        <f t="shared" si="516"/>
        <v>#VALUE!</v>
      </c>
      <c r="K3653" t="s">
        <v>8224</v>
      </c>
      <c r="L3653" t="s">
        <v>8246</v>
      </c>
      <c r="M3653">
        <v>1407686340</v>
      </c>
      <c r="N3653" s="19">
        <f t="shared" si="517"/>
        <v>41861.415972222225</v>
      </c>
      <c r="O3653">
        <v>1404833442</v>
      </c>
      <c r="P3653" s="19">
        <f t="shared" si="518"/>
        <v>41828.396319444444</v>
      </c>
      <c r="Q3653" t="b">
        <v>0</v>
      </c>
      <c r="R3653">
        <v>9</v>
      </c>
      <c r="S3653" t="b">
        <v>1</v>
      </c>
      <c r="T3653" t="s">
        <v>8271</v>
      </c>
      <c r="U3653" s="6">
        <f t="shared" si="519"/>
        <v>57.777777777777779</v>
      </c>
      <c r="V3653" t="str">
        <f t="shared" si="520"/>
        <v>theater</v>
      </c>
      <c r="W3653" t="str">
        <f t="shared" si="521"/>
        <v>plays</v>
      </c>
    </row>
    <row r="3654" spans="1:23" ht="48" x14ac:dyDescent="0.2">
      <c r="A3654" s="5">
        <f t="shared" si="513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tr">
        <f t="shared" si="514"/>
        <v>True</v>
      </c>
      <c r="I3654" t="e">
        <f t="shared" si="515"/>
        <v>#VALUE!</v>
      </c>
      <c r="J3654" t="e">
        <f t="shared" si="516"/>
        <v>#VALUE!</v>
      </c>
      <c r="K3654" t="s">
        <v>8229</v>
      </c>
      <c r="L3654" t="s">
        <v>8251</v>
      </c>
      <c r="M3654">
        <v>1472097540</v>
      </c>
      <c r="N3654" s="19">
        <f t="shared" si="517"/>
        <v>42606.915972222225</v>
      </c>
      <c r="O3654">
        <v>1471188502</v>
      </c>
      <c r="P3654" s="19">
        <f t="shared" si="518"/>
        <v>42596.394699074073</v>
      </c>
      <c r="Q3654" t="b">
        <v>0</v>
      </c>
      <c r="R3654">
        <v>17</v>
      </c>
      <c r="S3654" t="b">
        <v>1</v>
      </c>
      <c r="T3654" t="s">
        <v>8271</v>
      </c>
      <c r="U3654" s="6">
        <f t="shared" si="519"/>
        <v>44.235294117647058</v>
      </c>
      <c r="V3654" t="str">
        <f t="shared" si="520"/>
        <v>theater</v>
      </c>
      <c r="W3654" t="str">
        <f t="shared" si="521"/>
        <v>plays</v>
      </c>
    </row>
    <row r="3655" spans="1:23" ht="48" x14ac:dyDescent="0.2">
      <c r="A3655" s="5">
        <f t="shared" si="513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tr">
        <f t="shared" si="514"/>
        <v>True</v>
      </c>
      <c r="I3655" t="e">
        <f t="shared" si="515"/>
        <v>#VALUE!</v>
      </c>
      <c r="J3655" t="e">
        <f t="shared" si="516"/>
        <v>#VALUE!</v>
      </c>
      <c r="K3655" t="s">
        <v>8225</v>
      </c>
      <c r="L3655" t="s">
        <v>8247</v>
      </c>
      <c r="M3655">
        <v>1438764207</v>
      </c>
      <c r="N3655" s="19">
        <f t="shared" si="517"/>
        <v>42221.113506944443</v>
      </c>
      <c r="O3655">
        <v>1436172207</v>
      </c>
      <c r="P3655" s="19">
        <f t="shared" si="518"/>
        <v>42191.113506944443</v>
      </c>
      <c r="Q3655" t="b">
        <v>0</v>
      </c>
      <c r="R3655">
        <v>33</v>
      </c>
      <c r="S3655" t="b">
        <v>1</v>
      </c>
      <c r="T3655" t="s">
        <v>8271</v>
      </c>
      <c r="U3655" s="6">
        <f t="shared" si="519"/>
        <v>60.909090909090907</v>
      </c>
      <c r="V3655" t="str">
        <f t="shared" si="520"/>
        <v>theater</v>
      </c>
      <c r="W3655" t="str">
        <f t="shared" si="521"/>
        <v>plays</v>
      </c>
    </row>
    <row r="3656" spans="1:23" ht="48" x14ac:dyDescent="0.2">
      <c r="A3656" s="5">
        <f t="shared" si="513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tr">
        <f t="shared" si="514"/>
        <v>True</v>
      </c>
      <c r="I3656" t="e">
        <f t="shared" si="515"/>
        <v>#VALUE!</v>
      </c>
      <c r="J3656" t="e">
        <f t="shared" si="516"/>
        <v>#VALUE!</v>
      </c>
      <c r="K3656" t="s">
        <v>8225</v>
      </c>
      <c r="L3656" t="s">
        <v>8247</v>
      </c>
      <c r="M3656">
        <v>1459702800</v>
      </c>
      <c r="N3656" s="19">
        <f t="shared" si="517"/>
        <v>42463.458333333328</v>
      </c>
      <c r="O3656">
        <v>1457690386</v>
      </c>
      <c r="P3656" s="19">
        <f t="shared" si="518"/>
        <v>42440.166504629626</v>
      </c>
      <c r="Q3656" t="b">
        <v>0</v>
      </c>
      <c r="R3656">
        <v>38</v>
      </c>
      <c r="S3656" t="b">
        <v>1</v>
      </c>
      <c r="T3656" t="s">
        <v>8271</v>
      </c>
      <c r="U3656" s="6">
        <f t="shared" si="519"/>
        <v>68.84210526315789</v>
      </c>
      <c r="V3656" t="str">
        <f t="shared" si="520"/>
        <v>theater</v>
      </c>
      <c r="W3656" t="str">
        <f t="shared" si="521"/>
        <v>plays</v>
      </c>
    </row>
    <row r="3657" spans="1:23" ht="48" x14ac:dyDescent="0.2">
      <c r="A3657" s="5">
        <f t="shared" si="513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tr">
        <f t="shared" si="514"/>
        <v>True</v>
      </c>
      <c r="I3657" t="e">
        <f t="shared" si="515"/>
        <v>#VALUE!</v>
      </c>
      <c r="J3657" t="e">
        <f t="shared" si="516"/>
        <v>#VALUE!</v>
      </c>
      <c r="K3657" t="s">
        <v>8224</v>
      </c>
      <c r="L3657" t="s">
        <v>8246</v>
      </c>
      <c r="M3657">
        <v>1437202740</v>
      </c>
      <c r="N3657" s="19">
        <f t="shared" si="517"/>
        <v>42203.040972222225</v>
      </c>
      <c r="O3657">
        <v>1434654998</v>
      </c>
      <c r="P3657" s="19">
        <f t="shared" si="518"/>
        <v>42173.553217592591</v>
      </c>
      <c r="Q3657" t="b">
        <v>0</v>
      </c>
      <c r="R3657">
        <v>79</v>
      </c>
      <c r="S3657" t="b">
        <v>1</v>
      </c>
      <c r="T3657" t="s">
        <v>8271</v>
      </c>
      <c r="U3657" s="6">
        <f t="shared" si="519"/>
        <v>73.582278481012665</v>
      </c>
      <c r="V3657" t="str">
        <f t="shared" si="520"/>
        <v>theater</v>
      </c>
      <c r="W3657" t="str">
        <f t="shared" si="521"/>
        <v>plays</v>
      </c>
    </row>
    <row r="3658" spans="1:23" ht="48" x14ac:dyDescent="0.2">
      <c r="A3658" s="5">
        <f t="shared" si="513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tr">
        <f t="shared" si="514"/>
        <v>True</v>
      </c>
      <c r="I3658" t="e">
        <f t="shared" si="515"/>
        <v>#VALUE!</v>
      </c>
      <c r="J3658" t="e">
        <f t="shared" si="516"/>
        <v>#VALUE!</v>
      </c>
      <c r="K3658" t="s">
        <v>8240</v>
      </c>
      <c r="L3658" t="s">
        <v>8257</v>
      </c>
      <c r="M3658">
        <v>1485989940</v>
      </c>
      <c r="N3658" s="19">
        <f t="shared" si="517"/>
        <v>42767.707638888889</v>
      </c>
      <c r="O3658">
        <v>1483393836</v>
      </c>
      <c r="P3658" s="19">
        <f t="shared" si="518"/>
        <v>42737.660138888896</v>
      </c>
      <c r="Q3658" t="b">
        <v>0</v>
      </c>
      <c r="R3658">
        <v>46</v>
      </c>
      <c r="S3658" t="b">
        <v>1</v>
      </c>
      <c r="T3658" t="s">
        <v>8271</v>
      </c>
      <c r="U3658" s="6">
        <f t="shared" si="519"/>
        <v>115.02173913043478</v>
      </c>
      <c r="V3658" t="str">
        <f t="shared" si="520"/>
        <v>theater</v>
      </c>
      <c r="W3658" t="str">
        <f t="shared" si="521"/>
        <v>plays</v>
      </c>
    </row>
    <row r="3659" spans="1:23" ht="48" x14ac:dyDescent="0.2">
      <c r="A3659" s="5">
        <f t="shared" si="513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tr">
        <f t="shared" si="514"/>
        <v>True</v>
      </c>
      <c r="I3659" t="e">
        <f t="shared" si="515"/>
        <v>#VALUE!</v>
      </c>
      <c r="J3659" t="e">
        <f t="shared" si="516"/>
        <v>#VALUE!</v>
      </c>
      <c r="K3659" t="s">
        <v>8232</v>
      </c>
      <c r="L3659" t="s">
        <v>8253</v>
      </c>
      <c r="M3659">
        <v>1464817320</v>
      </c>
      <c r="N3659" s="19">
        <f t="shared" si="517"/>
        <v>42522.654166666667</v>
      </c>
      <c r="O3659">
        <v>1462806419</v>
      </c>
      <c r="P3659" s="19">
        <f t="shared" si="518"/>
        <v>42499.379849537043</v>
      </c>
      <c r="Q3659" t="b">
        <v>0</v>
      </c>
      <c r="R3659">
        <v>20</v>
      </c>
      <c r="S3659" t="b">
        <v>1</v>
      </c>
      <c r="T3659" t="s">
        <v>8271</v>
      </c>
      <c r="U3659" s="6">
        <f t="shared" si="519"/>
        <v>110.75</v>
      </c>
      <c r="V3659" t="str">
        <f t="shared" si="520"/>
        <v>theater</v>
      </c>
      <c r="W3659" t="str">
        <f t="shared" si="521"/>
        <v>plays</v>
      </c>
    </row>
    <row r="3660" spans="1:23" ht="32" x14ac:dyDescent="0.2">
      <c r="A3660" s="5">
        <f t="shared" si="513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tr">
        <f t="shared" si="514"/>
        <v>True</v>
      </c>
      <c r="I3660" t="e">
        <f t="shared" si="515"/>
        <v>#VALUE!</v>
      </c>
      <c r="J3660" t="e">
        <f t="shared" si="516"/>
        <v>#VALUE!</v>
      </c>
      <c r="K3660" t="s">
        <v>8224</v>
      </c>
      <c r="L3660" t="s">
        <v>8246</v>
      </c>
      <c r="M3660">
        <v>1404273540</v>
      </c>
      <c r="N3660" s="19">
        <f t="shared" si="517"/>
        <v>41821.915972222225</v>
      </c>
      <c r="O3660">
        <v>1400272580</v>
      </c>
      <c r="P3660" s="19">
        <f t="shared" si="518"/>
        <v>41775.608564814815</v>
      </c>
      <c r="Q3660" t="b">
        <v>0</v>
      </c>
      <c r="R3660">
        <v>20</v>
      </c>
      <c r="S3660" t="b">
        <v>1</v>
      </c>
      <c r="T3660" t="s">
        <v>8271</v>
      </c>
      <c r="U3660" s="6">
        <f t="shared" si="519"/>
        <v>75.5</v>
      </c>
      <c r="V3660" t="str">
        <f t="shared" si="520"/>
        <v>theater</v>
      </c>
      <c r="W3660" t="str">
        <f t="shared" si="521"/>
        <v>plays</v>
      </c>
    </row>
    <row r="3661" spans="1:23" ht="48" x14ac:dyDescent="0.2">
      <c r="A3661" s="5">
        <f t="shared" si="513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tr">
        <f t="shared" si="514"/>
        <v>True</v>
      </c>
      <c r="I3661" t="e">
        <f t="shared" si="515"/>
        <v>#VALUE!</v>
      </c>
      <c r="J3661" t="e">
        <f t="shared" si="516"/>
        <v>#VALUE!</v>
      </c>
      <c r="K3661" t="s">
        <v>8224</v>
      </c>
      <c r="L3661" t="s">
        <v>8246</v>
      </c>
      <c r="M3661">
        <v>1426775940</v>
      </c>
      <c r="N3661" s="19">
        <f t="shared" si="517"/>
        <v>42082.360416666663</v>
      </c>
      <c r="O3661">
        <v>1424414350</v>
      </c>
      <c r="P3661" s="19">
        <f t="shared" si="518"/>
        <v>42055.027199074073</v>
      </c>
      <c r="Q3661" t="b">
        <v>0</v>
      </c>
      <c r="R3661">
        <v>13</v>
      </c>
      <c r="S3661" t="b">
        <v>1</v>
      </c>
      <c r="T3661" t="s">
        <v>8271</v>
      </c>
      <c r="U3661" s="6">
        <f t="shared" si="519"/>
        <v>235.46153846153845</v>
      </c>
      <c r="V3661" t="str">
        <f t="shared" si="520"/>
        <v>theater</v>
      </c>
      <c r="W3661" t="str">
        <f t="shared" si="521"/>
        <v>plays</v>
      </c>
    </row>
    <row r="3662" spans="1:23" ht="48" x14ac:dyDescent="0.2">
      <c r="A3662" s="5">
        <f t="shared" si="513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tr">
        <f t="shared" si="514"/>
        <v>True</v>
      </c>
      <c r="I3662" t="e">
        <f t="shared" si="515"/>
        <v>#VALUE!</v>
      </c>
      <c r="J3662" t="e">
        <f t="shared" si="516"/>
        <v>#VALUE!</v>
      </c>
      <c r="K3662" t="s">
        <v>8225</v>
      </c>
      <c r="L3662" t="s">
        <v>8247</v>
      </c>
      <c r="M3662">
        <v>1419368925</v>
      </c>
      <c r="N3662" s="19">
        <f t="shared" si="517"/>
        <v>41996.631076388891</v>
      </c>
      <c r="O3662">
        <v>1417208925</v>
      </c>
      <c r="P3662" s="19">
        <f t="shared" si="518"/>
        <v>41971.631076388891</v>
      </c>
      <c r="Q3662" t="b">
        <v>0</v>
      </c>
      <c r="R3662">
        <v>22</v>
      </c>
      <c r="S3662" t="b">
        <v>1</v>
      </c>
      <c r="T3662" t="s">
        <v>8271</v>
      </c>
      <c r="U3662" s="6">
        <f t="shared" si="519"/>
        <v>11.363636363636363</v>
      </c>
      <c r="V3662" t="str">
        <f t="shared" si="520"/>
        <v>theater</v>
      </c>
      <c r="W3662" t="str">
        <f t="shared" si="521"/>
        <v>plays</v>
      </c>
    </row>
    <row r="3663" spans="1:23" ht="48" x14ac:dyDescent="0.2">
      <c r="A3663" s="5">
        <f t="shared" si="513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tr">
        <f t="shared" si="514"/>
        <v>True</v>
      </c>
      <c r="I3663" t="e">
        <f t="shared" si="515"/>
        <v>#VALUE!</v>
      </c>
      <c r="J3663" t="e">
        <f t="shared" si="516"/>
        <v>#VALUE!</v>
      </c>
      <c r="K3663" t="s">
        <v>8224</v>
      </c>
      <c r="L3663" t="s">
        <v>8246</v>
      </c>
      <c r="M3663">
        <v>1460260800</v>
      </c>
      <c r="N3663" s="19">
        <f t="shared" si="517"/>
        <v>42469.916666666672</v>
      </c>
      <c r="O3663">
        <v>1458336672</v>
      </c>
      <c r="P3663" s="19">
        <f t="shared" si="518"/>
        <v>42447.646666666667</v>
      </c>
      <c r="Q3663" t="b">
        <v>0</v>
      </c>
      <c r="R3663">
        <v>36</v>
      </c>
      <c r="S3663" t="b">
        <v>1</v>
      </c>
      <c r="T3663" t="s">
        <v>8271</v>
      </c>
      <c r="U3663" s="6">
        <f t="shared" si="519"/>
        <v>92.5</v>
      </c>
      <c r="V3663" t="str">
        <f t="shared" si="520"/>
        <v>theater</v>
      </c>
      <c r="W3663" t="str">
        <f t="shared" si="521"/>
        <v>plays</v>
      </c>
    </row>
    <row r="3664" spans="1:23" ht="48" x14ac:dyDescent="0.2">
      <c r="A3664" s="5">
        <f t="shared" si="513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tr">
        <f t="shared" si="514"/>
        <v>True</v>
      </c>
      <c r="I3664" t="e">
        <f t="shared" si="515"/>
        <v>#VALUE!</v>
      </c>
      <c r="J3664" t="e">
        <f t="shared" si="516"/>
        <v>#VALUE!</v>
      </c>
      <c r="K3664" t="s">
        <v>8229</v>
      </c>
      <c r="L3664" t="s">
        <v>8251</v>
      </c>
      <c r="M3664">
        <v>1427775414</v>
      </c>
      <c r="N3664" s="19">
        <f t="shared" si="517"/>
        <v>42093.928402777776</v>
      </c>
      <c r="O3664">
        <v>1425187014</v>
      </c>
      <c r="P3664" s="19">
        <f t="shared" si="518"/>
        <v>42063.970069444447</v>
      </c>
      <c r="Q3664" t="b">
        <v>0</v>
      </c>
      <c r="R3664">
        <v>40</v>
      </c>
      <c r="S3664" t="b">
        <v>1</v>
      </c>
      <c r="T3664" t="s">
        <v>8271</v>
      </c>
      <c r="U3664" s="6">
        <f t="shared" si="519"/>
        <v>202.85</v>
      </c>
      <c r="V3664" t="str">
        <f t="shared" si="520"/>
        <v>theater</v>
      </c>
      <c r="W3664" t="str">
        <f t="shared" si="521"/>
        <v>plays</v>
      </c>
    </row>
    <row r="3665" spans="1:23" ht="48" x14ac:dyDescent="0.2">
      <c r="A3665" s="5">
        <f t="shared" si="513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tr">
        <f t="shared" si="514"/>
        <v>True</v>
      </c>
      <c r="I3665" t="e">
        <f t="shared" si="515"/>
        <v>#VALUE!</v>
      </c>
      <c r="J3665" t="e">
        <f t="shared" si="516"/>
        <v>#VALUE!</v>
      </c>
      <c r="K3665" t="s">
        <v>8225</v>
      </c>
      <c r="L3665" t="s">
        <v>8247</v>
      </c>
      <c r="M3665">
        <v>1482321030</v>
      </c>
      <c r="N3665" s="19">
        <f t="shared" si="517"/>
        <v>42725.243402777778</v>
      </c>
      <c r="O3665">
        <v>1477133430</v>
      </c>
      <c r="P3665" s="19">
        <f t="shared" si="518"/>
        <v>42665.201736111107</v>
      </c>
      <c r="Q3665" t="b">
        <v>0</v>
      </c>
      <c r="R3665">
        <v>9</v>
      </c>
      <c r="S3665" t="b">
        <v>1</v>
      </c>
      <c r="T3665" t="s">
        <v>8271</v>
      </c>
      <c r="U3665" s="6">
        <f t="shared" si="519"/>
        <v>26</v>
      </c>
      <c r="V3665" t="str">
        <f t="shared" si="520"/>
        <v>theater</v>
      </c>
      <c r="W3665" t="str">
        <f t="shared" si="521"/>
        <v>plays</v>
      </c>
    </row>
    <row r="3666" spans="1:23" ht="48" x14ac:dyDescent="0.2">
      <c r="A3666" s="5">
        <f t="shared" si="513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tr">
        <f t="shared" si="514"/>
        <v>True</v>
      </c>
      <c r="I3666" t="e">
        <f t="shared" si="515"/>
        <v>#VALUE!</v>
      </c>
      <c r="J3666" t="e">
        <f t="shared" si="516"/>
        <v>#VALUE!</v>
      </c>
      <c r="K3666" t="s">
        <v>8224</v>
      </c>
      <c r="L3666" t="s">
        <v>8246</v>
      </c>
      <c r="M3666">
        <v>1466056689</v>
      </c>
      <c r="N3666" s="19">
        <f t="shared" si="517"/>
        <v>42536.998715277776</v>
      </c>
      <c r="O3666">
        <v>1464847089</v>
      </c>
      <c r="P3666" s="19">
        <f t="shared" si="518"/>
        <v>42522.998715277776</v>
      </c>
      <c r="Q3666" t="b">
        <v>0</v>
      </c>
      <c r="R3666">
        <v>19</v>
      </c>
      <c r="S3666" t="b">
        <v>1</v>
      </c>
      <c r="T3666" t="s">
        <v>8271</v>
      </c>
      <c r="U3666" s="6">
        <f t="shared" si="519"/>
        <v>46.05263157894737</v>
      </c>
      <c r="V3666" t="str">
        <f t="shared" si="520"/>
        <v>theater</v>
      </c>
      <c r="W3666" t="str">
        <f t="shared" si="521"/>
        <v>plays</v>
      </c>
    </row>
    <row r="3667" spans="1:23" ht="48" x14ac:dyDescent="0.2">
      <c r="A3667" s="5">
        <f t="shared" si="513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tr">
        <f t="shared" si="514"/>
        <v>True</v>
      </c>
      <c r="I3667" t="e">
        <f t="shared" si="515"/>
        <v>#VALUE!</v>
      </c>
      <c r="J3667" t="e">
        <f t="shared" si="516"/>
        <v>#VALUE!</v>
      </c>
      <c r="K3667" t="s">
        <v>8230</v>
      </c>
      <c r="L3667" t="s">
        <v>8249</v>
      </c>
      <c r="M3667">
        <v>1446062040</v>
      </c>
      <c r="N3667" s="19">
        <f t="shared" si="517"/>
        <v>42305.579166666663</v>
      </c>
      <c r="O3667">
        <v>1445109822</v>
      </c>
      <c r="P3667" s="19">
        <f t="shared" si="518"/>
        <v>42294.558124999996</v>
      </c>
      <c r="Q3667" t="b">
        <v>0</v>
      </c>
      <c r="R3667">
        <v>14</v>
      </c>
      <c r="S3667" t="b">
        <v>1</v>
      </c>
      <c r="T3667" t="s">
        <v>8271</v>
      </c>
      <c r="U3667" s="6">
        <f t="shared" si="519"/>
        <v>51</v>
      </c>
      <c r="V3667" t="str">
        <f t="shared" si="520"/>
        <v>theater</v>
      </c>
      <c r="W3667" t="str">
        <f t="shared" si="521"/>
        <v>plays</v>
      </c>
    </row>
    <row r="3668" spans="1:23" ht="16" x14ac:dyDescent="0.2">
      <c r="A3668" s="5">
        <f t="shared" si="513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tr">
        <f t="shared" si="514"/>
        <v>True</v>
      </c>
      <c r="I3668" t="e">
        <f t="shared" si="515"/>
        <v>#VALUE!</v>
      </c>
      <c r="J3668" t="e">
        <f t="shared" si="516"/>
        <v>#VALUE!</v>
      </c>
      <c r="K3668" t="s">
        <v>8224</v>
      </c>
      <c r="L3668" t="s">
        <v>8246</v>
      </c>
      <c r="M3668">
        <v>1406185200</v>
      </c>
      <c r="N3668" s="19">
        <f t="shared" si="517"/>
        <v>41844.041666666664</v>
      </c>
      <c r="O3668">
        <v>1404337382</v>
      </c>
      <c r="P3668" s="19">
        <f t="shared" si="518"/>
        <v>41822.65488425926</v>
      </c>
      <c r="Q3668" t="b">
        <v>0</v>
      </c>
      <c r="R3668">
        <v>38</v>
      </c>
      <c r="S3668" t="b">
        <v>1</v>
      </c>
      <c r="T3668" t="s">
        <v>8271</v>
      </c>
      <c r="U3668" s="6">
        <f t="shared" si="519"/>
        <v>31.578947368421051</v>
      </c>
      <c r="V3668" t="str">
        <f t="shared" si="520"/>
        <v>theater</v>
      </c>
      <c r="W3668" t="str">
        <f t="shared" si="521"/>
        <v>plays</v>
      </c>
    </row>
    <row r="3669" spans="1:23" ht="48" x14ac:dyDescent="0.2">
      <c r="A3669" s="5">
        <f t="shared" si="513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tr">
        <f t="shared" si="514"/>
        <v>True</v>
      </c>
      <c r="I3669" t="e">
        <f t="shared" si="515"/>
        <v>#VALUE!</v>
      </c>
      <c r="J3669" t="e">
        <f t="shared" si="516"/>
        <v>#VALUE!</v>
      </c>
      <c r="K3669" t="s">
        <v>8225</v>
      </c>
      <c r="L3669" t="s">
        <v>8247</v>
      </c>
      <c r="M3669">
        <v>1437261419</v>
      </c>
      <c r="N3669" s="19">
        <f t="shared" si="517"/>
        <v>42203.720127314817</v>
      </c>
      <c r="O3669">
        <v>1434669419</v>
      </c>
      <c r="P3669" s="19">
        <f t="shared" si="518"/>
        <v>42173.720127314817</v>
      </c>
      <c r="Q3669" t="b">
        <v>0</v>
      </c>
      <c r="R3669">
        <v>58</v>
      </c>
      <c r="S3669" t="b">
        <v>1</v>
      </c>
      <c r="T3669" t="s">
        <v>8271</v>
      </c>
      <c r="U3669" s="6">
        <f t="shared" si="519"/>
        <v>53.363965517241382</v>
      </c>
      <c r="V3669" t="str">
        <f t="shared" si="520"/>
        <v>theater</v>
      </c>
      <c r="W3669" t="str">
        <f t="shared" si="521"/>
        <v>plays</v>
      </c>
    </row>
    <row r="3670" spans="1:23" ht="48" x14ac:dyDescent="0.2">
      <c r="A3670" s="5">
        <f t="shared" si="513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tr">
        <f t="shared" si="514"/>
        <v>True</v>
      </c>
      <c r="I3670" t="e">
        <f t="shared" si="515"/>
        <v>#VALUE!</v>
      </c>
      <c r="J3670" t="e">
        <f t="shared" si="516"/>
        <v>#VALUE!</v>
      </c>
      <c r="K3670" t="s">
        <v>8224</v>
      </c>
      <c r="L3670" t="s">
        <v>8246</v>
      </c>
      <c r="M3670">
        <v>1437676380</v>
      </c>
      <c r="N3670" s="19">
        <f t="shared" si="517"/>
        <v>42208.522916666669</v>
      </c>
      <c r="O3670">
        <v>1435670452</v>
      </c>
      <c r="P3670" s="19">
        <f t="shared" si="518"/>
        <v>42185.306157407409</v>
      </c>
      <c r="Q3670" t="b">
        <v>0</v>
      </c>
      <c r="R3670">
        <v>28</v>
      </c>
      <c r="S3670" t="b">
        <v>1</v>
      </c>
      <c r="T3670" t="s">
        <v>8271</v>
      </c>
      <c r="U3670" s="6">
        <f t="shared" si="519"/>
        <v>36.964285714285715</v>
      </c>
      <c r="V3670" t="str">
        <f t="shared" si="520"/>
        <v>theater</v>
      </c>
      <c r="W3670" t="str">
        <f t="shared" si="521"/>
        <v>plays</v>
      </c>
    </row>
    <row r="3671" spans="1:23" ht="48" x14ac:dyDescent="0.2">
      <c r="A3671" s="5">
        <f t="shared" si="513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tr">
        <f t="shared" si="514"/>
        <v>True</v>
      </c>
      <c r="I3671" t="e">
        <f t="shared" si="515"/>
        <v>#VALUE!</v>
      </c>
      <c r="J3671" t="e">
        <f t="shared" si="516"/>
        <v>#VALUE!</v>
      </c>
      <c r="K3671" t="s">
        <v>8225</v>
      </c>
      <c r="L3671" t="s">
        <v>8247</v>
      </c>
      <c r="M3671">
        <v>1434039137</v>
      </c>
      <c r="N3671" s="19">
        <f t="shared" si="517"/>
        <v>42166.425196759257</v>
      </c>
      <c r="O3671">
        <v>1431447137</v>
      </c>
      <c r="P3671" s="19">
        <f t="shared" si="518"/>
        <v>42136.425196759257</v>
      </c>
      <c r="Q3671" t="b">
        <v>0</v>
      </c>
      <c r="R3671">
        <v>17</v>
      </c>
      <c r="S3671" t="b">
        <v>1</v>
      </c>
      <c r="T3671" t="s">
        <v>8271</v>
      </c>
      <c r="U3671" s="6">
        <f t="shared" si="519"/>
        <v>81.294117647058826</v>
      </c>
      <c r="V3671" t="str">
        <f t="shared" si="520"/>
        <v>theater</v>
      </c>
      <c r="W3671" t="str">
        <f t="shared" si="521"/>
        <v>plays</v>
      </c>
    </row>
    <row r="3672" spans="1:23" ht="48" x14ac:dyDescent="0.2">
      <c r="A3672" s="5">
        <f t="shared" si="513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tr">
        <f t="shared" si="514"/>
        <v>True</v>
      </c>
      <c r="I3672" t="e">
        <f t="shared" si="515"/>
        <v>#VALUE!</v>
      </c>
      <c r="J3672" t="e">
        <f t="shared" si="516"/>
        <v>#VALUE!</v>
      </c>
      <c r="K3672" t="s">
        <v>8225</v>
      </c>
      <c r="L3672" t="s">
        <v>8247</v>
      </c>
      <c r="M3672">
        <v>1433113200</v>
      </c>
      <c r="N3672" s="19">
        <f t="shared" si="517"/>
        <v>42155.708333333328</v>
      </c>
      <c r="O3672">
        <v>1431951611</v>
      </c>
      <c r="P3672" s="19">
        <f t="shared" si="518"/>
        <v>42142.264016203699</v>
      </c>
      <c r="Q3672" t="b">
        <v>0</v>
      </c>
      <c r="R3672">
        <v>12</v>
      </c>
      <c r="S3672" t="b">
        <v>1</v>
      </c>
      <c r="T3672" t="s">
        <v>8271</v>
      </c>
      <c r="U3672" s="6">
        <f t="shared" si="519"/>
        <v>20.083333333333332</v>
      </c>
      <c r="V3672" t="str">
        <f t="shared" si="520"/>
        <v>theater</v>
      </c>
      <c r="W3672" t="str">
        <f t="shared" si="521"/>
        <v>plays</v>
      </c>
    </row>
    <row r="3673" spans="1:23" ht="48" x14ac:dyDescent="0.2">
      <c r="A3673" s="5">
        <f t="shared" si="513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tr">
        <f t="shared" si="514"/>
        <v>True</v>
      </c>
      <c r="I3673" t="e">
        <f t="shared" si="515"/>
        <v>#VALUE!</v>
      </c>
      <c r="J3673" t="e">
        <f t="shared" si="516"/>
        <v>#VALUE!</v>
      </c>
      <c r="K3673" t="s">
        <v>8224</v>
      </c>
      <c r="L3673" t="s">
        <v>8246</v>
      </c>
      <c r="M3673">
        <v>1405915140</v>
      </c>
      <c r="N3673" s="19">
        <f t="shared" si="517"/>
        <v>41840.915972222225</v>
      </c>
      <c r="O3673">
        <v>1404140667</v>
      </c>
      <c r="P3673" s="19">
        <f t="shared" si="518"/>
        <v>41820.37809027778</v>
      </c>
      <c r="Q3673" t="b">
        <v>0</v>
      </c>
      <c r="R3673">
        <v>40</v>
      </c>
      <c r="S3673" t="b">
        <v>1</v>
      </c>
      <c r="T3673" t="s">
        <v>8271</v>
      </c>
      <c r="U3673" s="6">
        <f t="shared" si="519"/>
        <v>88.25</v>
      </c>
      <c r="V3673" t="str">
        <f t="shared" si="520"/>
        <v>theater</v>
      </c>
      <c r="W3673" t="str">
        <f t="shared" si="521"/>
        <v>plays</v>
      </c>
    </row>
    <row r="3674" spans="1:23" ht="48" x14ac:dyDescent="0.2">
      <c r="A3674" s="5">
        <f t="shared" si="513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tr">
        <f t="shared" si="514"/>
        <v>True</v>
      </c>
      <c r="I3674" t="e">
        <f t="shared" si="515"/>
        <v>#VALUE!</v>
      </c>
      <c r="J3674" t="e">
        <f t="shared" si="516"/>
        <v>#VALUE!</v>
      </c>
      <c r="K3674" t="s">
        <v>8225</v>
      </c>
      <c r="L3674" t="s">
        <v>8247</v>
      </c>
      <c r="M3674">
        <v>1411771384</v>
      </c>
      <c r="N3674" s="19">
        <f t="shared" si="517"/>
        <v>41908.696574074071</v>
      </c>
      <c r="O3674">
        <v>1409179384</v>
      </c>
      <c r="P3674" s="19">
        <f t="shared" si="518"/>
        <v>41878.696574074071</v>
      </c>
      <c r="Q3674" t="b">
        <v>0</v>
      </c>
      <c r="R3674">
        <v>57</v>
      </c>
      <c r="S3674" t="b">
        <v>1</v>
      </c>
      <c r="T3674" t="s">
        <v>8271</v>
      </c>
      <c r="U3674" s="6">
        <f t="shared" si="519"/>
        <v>53.438596491228068</v>
      </c>
      <c r="V3674" t="str">
        <f t="shared" si="520"/>
        <v>theater</v>
      </c>
      <c r="W3674" t="str">
        <f t="shared" si="521"/>
        <v>plays</v>
      </c>
    </row>
    <row r="3675" spans="1:23" ht="48" x14ac:dyDescent="0.2">
      <c r="A3675" s="5">
        <f t="shared" si="513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tr">
        <f t="shared" si="514"/>
        <v>True</v>
      </c>
      <c r="I3675" t="e">
        <f t="shared" si="515"/>
        <v>#VALUE!</v>
      </c>
      <c r="J3675" t="e">
        <f t="shared" si="516"/>
        <v>#VALUE!</v>
      </c>
      <c r="K3675" t="s">
        <v>8225</v>
      </c>
      <c r="L3675" t="s">
        <v>8247</v>
      </c>
      <c r="M3675">
        <v>1415191920</v>
      </c>
      <c r="N3675" s="19">
        <f t="shared" si="517"/>
        <v>41948.286111111112</v>
      </c>
      <c r="O3675">
        <v>1412233497</v>
      </c>
      <c r="P3675" s="19">
        <f t="shared" si="518"/>
        <v>41914.045104166667</v>
      </c>
      <c r="Q3675" t="b">
        <v>0</v>
      </c>
      <c r="R3675">
        <v>114</v>
      </c>
      <c r="S3675" t="b">
        <v>1</v>
      </c>
      <c r="T3675" t="s">
        <v>8271</v>
      </c>
      <c r="U3675" s="6">
        <f t="shared" si="519"/>
        <v>39.868421052631582</v>
      </c>
      <c r="V3675" t="str">
        <f t="shared" si="520"/>
        <v>theater</v>
      </c>
      <c r="W3675" t="str">
        <f t="shared" si="521"/>
        <v>plays</v>
      </c>
    </row>
    <row r="3676" spans="1:23" ht="48" x14ac:dyDescent="0.2">
      <c r="A3676" s="5">
        <f t="shared" si="513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tr">
        <f t="shared" si="514"/>
        <v>True</v>
      </c>
      <c r="I3676" t="e">
        <f t="shared" si="515"/>
        <v>#VALUE!</v>
      </c>
      <c r="J3676" t="e">
        <f t="shared" si="516"/>
        <v>#VALUE!</v>
      </c>
      <c r="K3676" t="s">
        <v>8236</v>
      </c>
      <c r="L3676" t="s">
        <v>8249</v>
      </c>
      <c r="M3676">
        <v>1472936229</v>
      </c>
      <c r="N3676" s="19">
        <f t="shared" si="517"/>
        <v>42616.623020833329</v>
      </c>
      <c r="O3676">
        <v>1467752229</v>
      </c>
      <c r="P3676" s="19">
        <f t="shared" si="518"/>
        <v>42556.623020833329</v>
      </c>
      <c r="Q3676" t="b">
        <v>0</v>
      </c>
      <c r="R3676">
        <v>31</v>
      </c>
      <c r="S3676" t="b">
        <v>1</v>
      </c>
      <c r="T3676" t="s">
        <v>8271</v>
      </c>
      <c r="U3676" s="6">
        <f t="shared" si="519"/>
        <v>145.16129032258064</v>
      </c>
      <c r="V3676" t="str">
        <f t="shared" si="520"/>
        <v>theater</v>
      </c>
      <c r="W3676" t="str">
        <f t="shared" si="521"/>
        <v>plays</v>
      </c>
    </row>
    <row r="3677" spans="1:23" ht="48" x14ac:dyDescent="0.2">
      <c r="A3677" s="5">
        <f t="shared" si="513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tr">
        <f t="shared" si="514"/>
        <v>True</v>
      </c>
      <c r="I3677" t="e">
        <f t="shared" si="515"/>
        <v>#VALUE!</v>
      </c>
      <c r="J3677" t="e">
        <f t="shared" si="516"/>
        <v>#VALUE!</v>
      </c>
      <c r="K3677" t="s">
        <v>8225</v>
      </c>
      <c r="L3677" t="s">
        <v>8247</v>
      </c>
      <c r="M3677">
        <v>1463353200</v>
      </c>
      <c r="N3677" s="19">
        <f t="shared" si="517"/>
        <v>42505.708333333328</v>
      </c>
      <c r="O3677">
        <v>1462285182</v>
      </c>
      <c r="P3677" s="19">
        <f t="shared" si="518"/>
        <v>42493.347013888888</v>
      </c>
      <c r="Q3677" t="b">
        <v>0</v>
      </c>
      <c r="R3677">
        <v>3</v>
      </c>
      <c r="S3677" t="b">
        <v>1</v>
      </c>
      <c r="T3677" t="s">
        <v>8271</v>
      </c>
      <c r="U3677" s="6">
        <f t="shared" si="519"/>
        <v>23.333333333333332</v>
      </c>
      <c r="V3677" t="str">
        <f t="shared" si="520"/>
        <v>theater</v>
      </c>
      <c r="W3677" t="str">
        <f t="shared" si="521"/>
        <v>plays</v>
      </c>
    </row>
    <row r="3678" spans="1:23" ht="48" x14ac:dyDescent="0.2">
      <c r="A3678" s="5">
        <f t="shared" si="513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tr">
        <f t="shared" si="514"/>
        <v>True</v>
      </c>
      <c r="I3678" t="e">
        <f t="shared" si="515"/>
        <v>#VALUE!</v>
      </c>
      <c r="J3678" t="e">
        <f t="shared" si="516"/>
        <v>#VALUE!</v>
      </c>
      <c r="K3678" t="s">
        <v>8224</v>
      </c>
      <c r="L3678" t="s">
        <v>8246</v>
      </c>
      <c r="M3678">
        <v>1410550484</v>
      </c>
      <c r="N3678" s="19">
        <f t="shared" si="517"/>
        <v>41894.565787037034</v>
      </c>
      <c r="O3678">
        <v>1408995284</v>
      </c>
      <c r="P3678" s="19">
        <f t="shared" si="518"/>
        <v>41876.565787037034</v>
      </c>
      <c r="Q3678" t="b">
        <v>0</v>
      </c>
      <c r="R3678">
        <v>16</v>
      </c>
      <c r="S3678" t="b">
        <v>1</v>
      </c>
      <c r="T3678" t="s">
        <v>8271</v>
      </c>
      <c r="U3678" s="6">
        <f t="shared" si="519"/>
        <v>64.375</v>
      </c>
      <c r="V3678" t="str">
        <f t="shared" si="520"/>
        <v>theater</v>
      </c>
      <c r="W3678" t="str">
        <f t="shared" si="521"/>
        <v>plays</v>
      </c>
    </row>
    <row r="3679" spans="1:23" ht="32" x14ac:dyDescent="0.2">
      <c r="A3679" s="5">
        <f t="shared" si="513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tr">
        <f t="shared" si="514"/>
        <v>True</v>
      </c>
      <c r="I3679" t="e">
        <f t="shared" si="515"/>
        <v>#VALUE!</v>
      </c>
      <c r="J3679" t="e">
        <f t="shared" si="516"/>
        <v>#VALUE!</v>
      </c>
      <c r="K3679" t="s">
        <v>8224</v>
      </c>
      <c r="L3679" t="s">
        <v>8246</v>
      </c>
      <c r="M3679">
        <v>1404359940</v>
      </c>
      <c r="N3679" s="19">
        <f t="shared" si="517"/>
        <v>41822.915972222225</v>
      </c>
      <c r="O3679">
        <v>1402580818</v>
      </c>
      <c r="P3679" s="19">
        <f t="shared" si="518"/>
        <v>41802.324282407404</v>
      </c>
      <c r="Q3679" t="b">
        <v>0</v>
      </c>
      <c r="R3679">
        <v>199</v>
      </c>
      <c r="S3679" t="b">
        <v>1</v>
      </c>
      <c r="T3679" t="s">
        <v>8271</v>
      </c>
      <c r="U3679" s="6">
        <f t="shared" si="519"/>
        <v>62.052763819095475</v>
      </c>
      <c r="V3679" t="str">
        <f t="shared" si="520"/>
        <v>theater</v>
      </c>
      <c r="W3679" t="str">
        <f t="shared" si="521"/>
        <v>plays</v>
      </c>
    </row>
    <row r="3680" spans="1:23" ht="32" x14ac:dyDescent="0.2">
      <c r="A3680" s="5">
        <f t="shared" si="513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tr">
        <f t="shared" si="514"/>
        <v>True</v>
      </c>
      <c r="I3680" t="e">
        <f t="shared" si="515"/>
        <v>#VALUE!</v>
      </c>
      <c r="J3680" t="e">
        <f t="shared" si="516"/>
        <v>#VALUE!</v>
      </c>
      <c r="K3680" t="s">
        <v>8225</v>
      </c>
      <c r="L3680" t="s">
        <v>8247</v>
      </c>
      <c r="M3680">
        <v>1433076298</v>
      </c>
      <c r="N3680" s="19">
        <f t="shared" si="517"/>
        <v>42155.281226851846</v>
      </c>
      <c r="O3680">
        <v>1430052298</v>
      </c>
      <c r="P3680" s="19">
        <f t="shared" si="518"/>
        <v>42120.281226851846</v>
      </c>
      <c r="Q3680" t="b">
        <v>0</v>
      </c>
      <c r="R3680">
        <v>31</v>
      </c>
      <c r="S3680" t="b">
        <v>1</v>
      </c>
      <c r="T3680" t="s">
        <v>8271</v>
      </c>
      <c r="U3680" s="6">
        <f t="shared" si="519"/>
        <v>66.129032258064512</v>
      </c>
      <c r="V3680" t="str">
        <f t="shared" si="520"/>
        <v>theater</v>
      </c>
      <c r="W3680" t="str">
        <f t="shared" si="521"/>
        <v>plays</v>
      </c>
    </row>
    <row r="3681" spans="1:23" ht="48" x14ac:dyDescent="0.2">
      <c r="A3681" s="5">
        <f t="shared" si="513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tr">
        <f t="shared" si="514"/>
        <v>True</v>
      </c>
      <c r="I3681" t="e">
        <f t="shared" si="515"/>
        <v>#VALUE!</v>
      </c>
      <c r="J3681" t="e">
        <f t="shared" si="516"/>
        <v>#VALUE!</v>
      </c>
      <c r="K3681" t="s">
        <v>8224</v>
      </c>
      <c r="L3681" t="s">
        <v>8246</v>
      </c>
      <c r="M3681">
        <v>1404190740</v>
      </c>
      <c r="N3681" s="19">
        <f t="shared" si="517"/>
        <v>41820.957638888889</v>
      </c>
      <c r="O3681">
        <v>1401214581</v>
      </c>
      <c r="P3681" s="19">
        <f t="shared" si="518"/>
        <v>41786.511354166665</v>
      </c>
      <c r="Q3681" t="b">
        <v>0</v>
      </c>
      <c r="R3681">
        <v>30</v>
      </c>
      <c r="S3681" t="b">
        <v>1</v>
      </c>
      <c r="T3681" t="s">
        <v>8271</v>
      </c>
      <c r="U3681" s="6">
        <f t="shared" si="519"/>
        <v>73.400000000000006</v>
      </c>
      <c r="V3681" t="str">
        <f t="shared" si="520"/>
        <v>theater</v>
      </c>
      <c r="W3681" t="str">
        <f t="shared" si="521"/>
        <v>plays</v>
      </c>
    </row>
    <row r="3682" spans="1:23" ht="32" x14ac:dyDescent="0.2">
      <c r="A3682" s="5">
        <f t="shared" si="513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tr">
        <f t="shared" si="514"/>
        <v>True</v>
      </c>
      <c r="I3682" t="e">
        <f t="shared" si="515"/>
        <v>#VALUE!</v>
      </c>
      <c r="J3682" t="e">
        <f t="shared" si="516"/>
        <v>#VALUE!</v>
      </c>
      <c r="K3682" t="s">
        <v>8224</v>
      </c>
      <c r="L3682" t="s">
        <v>8246</v>
      </c>
      <c r="M3682">
        <v>1475664834</v>
      </c>
      <c r="N3682" s="19">
        <f t="shared" si="517"/>
        <v>42648.204097222217</v>
      </c>
      <c r="O3682">
        <v>1473850434</v>
      </c>
      <c r="P3682" s="19">
        <f t="shared" si="518"/>
        <v>42627.204097222217</v>
      </c>
      <c r="Q3682" t="b">
        <v>0</v>
      </c>
      <c r="R3682">
        <v>34</v>
      </c>
      <c r="S3682" t="b">
        <v>1</v>
      </c>
      <c r="T3682" t="s">
        <v>8271</v>
      </c>
      <c r="U3682" s="6">
        <f t="shared" si="519"/>
        <v>99.5</v>
      </c>
      <c r="V3682" t="str">
        <f t="shared" si="520"/>
        <v>theater</v>
      </c>
      <c r="W3682" t="str">
        <f t="shared" si="521"/>
        <v>plays</v>
      </c>
    </row>
    <row r="3683" spans="1:23" ht="64" x14ac:dyDescent="0.2">
      <c r="A3683" s="5">
        <f t="shared" si="513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tr">
        <f t="shared" si="514"/>
        <v>True</v>
      </c>
      <c r="I3683" t="e">
        <f t="shared" si="515"/>
        <v>#VALUE!</v>
      </c>
      <c r="J3683" t="e">
        <f t="shared" si="516"/>
        <v>#VALUE!</v>
      </c>
      <c r="K3683" t="s">
        <v>8224</v>
      </c>
      <c r="L3683" t="s">
        <v>8246</v>
      </c>
      <c r="M3683">
        <v>1452872290</v>
      </c>
      <c r="N3683" s="19">
        <f t="shared" si="517"/>
        <v>42384.401504629626</v>
      </c>
      <c r="O3683">
        <v>1452008290</v>
      </c>
      <c r="P3683" s="19">
        <f t="shared" si="518"/>
        <v>42374.401504629626</v>
      </c>
      <c r="Q3683" t="b">
        <v>0</v>
      </c>
      <c r="R3683">
        <v>18</v>
      </c>
      <c r="S3683" t="b">
        <v>1</v>
      </c>
      <c r="T3683" t="s">
        <v>8271</v>
      </c>
      <c r="U3683" s="6">
        <f t="shared" si="519"/>
        <v>62.166666666666664</v>
      </c>
      <c r="V3683" t="str">
        <f t="shared" si="520"/>
        <v>theater</v>
      </c>
      <c r="W3683" t="str">
        <f t="shared" si="521"/>
        <v>plays</v>
      </c>
    </row>
    <row r="3684" spans="1:23" ht="48" x14ac:dyDescent="0.2">
      <c r="A3684" s="5">
        <f t="shared" si="513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tr">
        <f t="shared" si="514"/>
        <v>True</v>
      </c>
      <c r="I3684" t="e">
        <f t="shared" si="515"/>
        <v>#VALUE!</v>
      </c>
      <c r="J3684" t="e">
        <f t="shared" si="516"/>
        <v>#VALUE!</v>
      </c>
      <c r="K3684" t="s">
        <v>8224</v>
      </c>
      <c r="L3684" t="s">
        <v>8246</v>
      </c>
      <c r="M3684">
        <v>1402901940</v>
      </c>
      <c r="N3684" s="19">
        <f t="shared" si="517"/>
        <v>41806.040972222225</v>
      </c>
      <c r="O3684">
        <v>1399998418</v>
      </c>
      <c r="P3684" s="19">
        <f t="shared" si="518"/>
        <v>41772.435393518521</v>
      </c>
      <c r="Q3684" t="b">
        <v>0</v>
      </c>
      <c r="R3684">
        <v>67</v>
      </c>
      <c r="S3684" t="b">
        <v>1</v>
      </c>
      <c r="T3684" t="s">
        <v>8271</v>
      </c>
      <c r="U3684" s="6">
        <f t="shared" si="519"/>
        <v>62.328358208955223</v>
      </c>
      <c r="V3684" t="str">
        <f t="shared" si="520"/>
        <v>theater</v>
      </c>
      <c r="W3684" t="str">
        <f t="shared" si="521"/>
        <v>plays</v>
      </c>
    </row>
    <row r="3685" spans="1:23" ht="48" x14ac:dyDescent="0.2">
      <c r="A3685" s="5">
        <f t="shared" si="513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tr">
        <f t="shared" si="514"/>
        <v>True</v>
      </c>
      <c r="I3685" t="e">
        <f t="shared" si="515"/>
        <v>#VALUE!</v>
      </c>
      <c r="J3685" t="e">
        <f t="shared" si="516"/>
        <v>#VALUE!</v>
      </c>
      <c r="K3685" t="s">
        <v>8224</v>
      </c>
      <c r="L3685" t="s">
        <v>8246</v>
      </c>
      <c r="M3685">
        <v>1476931696</v>
      </c>
      <c r="N3685" s="19">
        <f t="shared" si="517"/>
        <v>42662.866851851853</v>
      </c>
      <c r="O3685">
        <v>1474339696</v>
      </c>
      <c r="P3685" s="19">
        <f t="shared" si="518"/>
        <v>42632.866851851853</v>
      </c>
      <c r="Q3685" t="b">
        <v>0</v>
      </c>
      <c r="R3685">
        <v>66</v>
      </c>
      <c r="S3685" t="b">
        <v>1</v>
      </c>
      <c r="T3685" t="s">
        <v>8271</v>
      </c>
      <c r="U3685" s="6">
        <f t="shared" si="519"/>
        <v>58.787878787878789</v>
      </c>
      <c r="V3685" t="str">
        <f t="shared" si="520"/>
        <v>theater</v>
      </c>
      <c r="W3685" t="str">
        <f t="shared" si="521"/>
        <v>plays</v>
      </c>
    </row>
    <row r="3686" spans="1:23" ht="48" x14ac:dyDescent="0.2">
      <c r="A3686" s="5">
        <f t="shared" si="513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tr">
        <f t="shared" si="514"/>
        <v>True</v>
      </c>
      <c r="I3686" t="e">
        <f t="shared" si="515"/>
        <v>#VALUE!</v>
      </c>
      <c r="J3686" t="e">
        <f t="shared" si="516"/>
        <v>#VALUE!</v>
      </c>
      <c r="K3686" t="s">
        <v>8224</v>
      </c>
      <c r="L3686" t="s">
        <v>8246</v>
      </c>
      <c r="M3686">
        <v>1441167586</v>
      </c>
      <c r="N3686" s="19">
        <f t="shared" si="517"/>
        <v>42248.930393518516</v>
      </c>
      <c r="O3686">
        <v>1438575586</v>
      </c>
      <c r="P3686" s="19">
        <f t="shared" si="518"/>
        <v>42218.930393518516</v>
      </c>
      <c r="Q3686" t="b">
        <v>0</v>
      </c>
      <c r="R3686">
        <v>23</v>
      </c>
      <c r="S3686" t="b">
        <v>1</v>
      </c>
      <c r="T3686" t="s">
        <v>8271</v>
      </c>
      <c r="U3686" s="6">
        <f t="shared" si="519"/>
        <v>45.347826086956523</v>
      </c>
      <c r="V3686" t="str">
        <f t="shared" si="520"/>
        <v>theater</v>
      </c>
      <c r="W3686" t="str">
        <f t="shared" si="521"/>
        <v>plays</v>
      </c>
    </row>
    <row r="3687" spans="1:23" ht="48" x14ac:dyDescent="0.2">
      <c r="A3687" s="5">
        <f t="shared" si="513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tr">
        <f t="shared" si="514"/>
        <v>True</v>
      </c>
      <c r="I3687" t="e">
        <f t="shared" si="515"/>
        <v>#VALUE!</v>
      </c>
      <c r="J3687" t="e">
        <f t="shared" si="516"/>
        <v>#VALUE!</v>
      </c>
      <c r="K3687" t="s">
        <v>8224</v>
      </c>
      <c r="L3687" t="s">
        <v>8246</v>
      </c>
      <c r="M3687">
        <v>1400533200</v>
      </c>
      <c r="N3687" s="19">
        <f t="shared" si="517"/>
        <v>41778.625</v>
      </c>
      <c r="O3687">
        <v>1398348859</v>
      </c>
      <c r="P3687" s="19">
        <f t="shared" si="518"/>
        <v>41753.343275462961</v>
      </c>
      <c r="Q3687" t="b">
        <v>0</v>
      </c>
      <c r="R3687">
        <v>126</v>
      </c>
      <c r="S3687" t="b">
        <v>1</v>
      </c>
      <c r="T3687" t="s">
        <v>8271</v>
      </c>
      <c r="U3687" s="6">
        <f t="shared" si="519"/>
        <v>41.944444444444443</v>
      </c>
      <c r="V3687" t="str">
        <f t="shared" si="520"/>
        <v>theater</v>
      </c>
      <c r="W3687" t="str">
        <f t="shared" si="521"/>
        <v>plays</v>
      </c>
    </row>
    <row r="3688" spans="1:23" ht="48" x14ac:dyDescent="0.2">
      <c r="A3688" s="5">
        <f t="shared" si="513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tr">
        <f t="shared" si="514"/>
        <v>True</v>
      </c>
      <c r="I3688" t="e">
        <f t="shared" si="515"/>
        <v>#VALUE!</v>
      </c>
      <c r="J3688" t="e">
        <f t="shared" si="516"/>
        <v>#VALUE!</v>
      </c>
      <c r="K3688" t="s">
        <v>8224</v>
      </c>
      <c r="L3688" t="s">
        <v>8246</v>
      </c>
      <c r="M3688">
        <v>1440820740</v>
      </c>
      <c r="N3688" s="19">
        <f t="shared" si="517"/>
        <v>42244.915972222225</v>
      </c>
      <c r="O3688">
        <v>1439567660</v>
      </c>
      <c r="P3688" s="19">
        <f t="shared" si="518"/>
        <v>42230.412731481483</v>
      </c>
      <c r="Q3688" t="b">
        <v>0</v>
      </c>
      <c r="R3688">
        <v>6</v>
      </c>
      <c r="S3688" t="b">
        <v>1</v>
      </c>
      <c r="T3688" t="s">
        <v>8271</v>
      </c>
      <c r="U3688" s="6">
        <f t="shared" si="519"/>
        <v>59.166666666666664</v>
      </c>
      <c r="V3688" t="str">
        <f t="shared" si="520"/>
        <v>theater</v>
      </c>
      <c r="W3688" t="str">
        <f t="shared" si="521"/>
        <v>plays</v>
      </c>
    </row>
    <row r="3689" spans="1:23" ht="48" x14ac:dyDescent="0.2">
      <c r="A3689" s="5">
        <f t="shared" si="513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tr">
        <f t="shared" si="514"/>
        <v>True</v>
      </c>
      <c r="I3689" t="e">
        <f t="shared" si="515"/>
        <v>#VALUE!</v>
      </c>
      <c r="J3689" t="e">
        <f t="shared" si="516"/>
        <v>#VALUE!</v>
      </c>
      <c r="K3689" t="s">
        <v>8224</v>
      </c>
      <c r="L3689" t="s">
        <v>8246</v>
      </c>
      <c r="M3689">
        <v>1403846055</v>
      </c>
      <c r="N3689" s="19">
        <f t="shared" si="517"/>
        <v>41816.968229166669</v>
      </c>
      <c r="O3689">
        <v>1401254055</v>
      </c>
      <c r="P3689" s="19">
        <f t="shared" si="518"/>
        <v>41786.968229166669</v>
      </c>
      <c r="Q3689" t="b">
        <v>0</v>
      </c>
      <c r="R3689">
        <v>25</v>
      </c>
      <c r="S3689" t="b">
        <v>1</v>
      </c>
      <c r="T3689" t="s">
        <v>8271</v>
      </c>
      <c r="U3689" s="6">
        <f t="shared" si="519"/>
        <v>200.49</v>
      </c>
      <c r="V3689" t="str">
        <f t="shared" si="520"/>
        <v>theater</v>
      </c>
      <c r="W3689" t="str">
        <f t="shared" si="521"/>
        <v>plays</v>
      </c>
    </row>
    <row r="3690" spans="1:23" ht="48" x14ac:dyDescent="0.2">
      <c r="A3690" s="5">
        <f t="shared" si="513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tr">
        <f t="shared" si="514"/>
        <v>True</v>
      </c>
      <c r="I3690" t="e">
        <f t="shared" si="515"/>
        <v>#VALUE!</v>
      </c>
      <c r="J3690" t="e">
        <f t="shared" si="516"/>
        <v>#VALUE!</v>
      </c>
      <c r="K3690" t="s">
        <v>8225</v>
      </c>
      <c r="L3690" t="s">
        <v>8247</v>
      </c>
      <c r="M3690">
        <v>1407524004</v>
      </c>
      <c r="N3690" s="19">
        <f t="shared" si="517"/>
        <v>41859.537083333329</v>
      </c>
      <c r="O3690">
        <v>1404932004</v>
      </c>
      <c r="P3690" s="19">
        <f t="shared" si="518"/>
        <v>41829.537083333329</v>
      </c>
      <c r="Q3690" t="b">
        <v>0</v>
      </c>
      <c r="R3690">
        <v>39</v>
      </c>
      <c r="S3690" t="b">
        <v>1</v>
      </c>
      <c r="T3690" t="s">
        <v>8271</v>
      </c>
      <c r="U3690" s="6">
        <f t="shared" si="519"/>
        <v>83.974358974358978</v>
      </c>
      <c r="V3690" t="str">
        <f t="shared" si="520"/>
        <v>theater</v>
      </c>
      <c r="W3690" t="str">
        <f t="shared" si="521"/>
        <v>plays</v>
      </c>
    </row>
    <row r="3691" spans="1:23" ht="48" x14ac:dyDescent="0.2">
      <c r="A3691" s="5">
        <f t="shared" si="513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tr">
        <f t="shared" si="514"/>
        <v>True</v>
      </c>
      <c r="I3691" t="e">
        <f t="shared" si="515"/>
        <v>#VALUE!</v>
      </c>
      <c r="J3691" t="e">
        <f t="shared" si="516"/>
        <v>#VALUE!</v>
      </c>
      <c r="K3691" t="s">
        <v>8224</v>
      </c>
      <c r="L3691" t="s">
        <v>8246</v>
      </c>
      <c r="M3691">
        <v>1434925500</v>
      </c>
      <c r="N3691" s="19">
        <f t="shared" si="517"/>
        <v>42176.684027777781</v>
      </c>
      <c r="O3691">
        <v>1432410639</v>
      </c>
      <c r="P3691" s="19">
        <f t="shared" si="518"/>
        <v>42147.576840277776</v>
      </c>
      <c r="Q3691" t="b">
        <v>0</v>
      </c>
      <c r="R3691">
        <v>62</v>
      </c>
      <c r="S3691" t="b">
        <v>1</v>
      </c>
      <c r="T3691" t="s">
        <v>8271</v>
      </c>
      <c r="U3691" s="6">
        <f t="shared" si="519"/>
        <v>57.258064516129032</v>
      </c>
      <c r="V3691" t="str">
        <f t="shared" si="520"/>
        <v>theater</v>
      </c>
      <c r="W3691" t="str">
        <f t="shared" si="521"/>
        <v>plays</v>
      </c>
    </row>
    <row r="3692" spans="1:23" ht="48" x14ac:dyDescent="0.2">
      <c r="A3692" s="5">
        <f t="shared" si="513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tr">
        <f t="shared" si="514"/>
        <v>True</v>
      </c>
      <c r="I3692" t="e">
        <f t="shared" si="515"/>
        <v>#VALUE!</v>
      </c>
      <c r="J3692" t="e">
        <f t="shared" si="516"/>
        <v>#VALUE!</v>
      </c>
      <c r="K3692" t="s">
        <v>8224</v>
      </c>
      <c r="L3692" t="s">
        <v>8246</v>
      </c>
      <c r="M3692">
        <v>1417101683</v>
      </c>
      <c r="N3692" s="19">
        <f t="shared" si="517"/>
        <v>41970.389849537038</v>
      </c>
      <c r="O3692">
        <v>1414506083</v>
      </c>
      <c r="P3692" s="19">
        <f t="shared" si="518"/>
        <v>41940.348182870373</v>
      </c>
      <c r="Q3692" t="b">
        <v>0</v>
      </c>
      <c r="R3692">
        <v>31</v>
      </c>
      <c r="S3692" t="b">
        <v>1</v>
      </c>
      <c r="T3692" t="s">
        <v>8271</v>
      </c>
      <c r="U3692" s="6">
        <f t="shared" si="519"/>
        <v>58.064516129032256</v>
      </c>
      <c r="V3692" t="str">
        <f t="shared" si="520"/>
        <v>theater</v>
      </c>
      <c r="W3692" t="str">
        <f t="shared" si="521"/>
        <v>plays</v>
      </c>
    </row>
    <row r="3693" spans="1:23" ht="32" x14ac:dyDescent="0.2">
      <c r="A3693" s="5">
        <f t="shared" si="513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tr">
        <f t="shared" si="514"/>
        <v>True</v>
      </c>
      <c r="I3693" t="e">
        <f t="shared" si="515"/>
        <v>#VALUE!</v>
      </c>
      <c r="J3693" t="e">
        <f t="shared" si="516"/>
        <v>#VALUE!</v>
      </c>
      <c r="K3693" t="s">
        <v>8224</v>
      </c>
      <c r="L3693" t="s">
        <v>8246</v>
      </c>
      <c r="M3693">
        <v>1425272340</v>
      </c>
      <c r="N3693" s="19">
        <f t="shared" si="517"/>
        <v>42064.957638888889</v>
      </c>
      <c r="O3693">
        <v>1421426929</v>
      </c>
      <c r="P3693" s="19">
        <f t="shared" si="518"/>
        <v>42020.450567129628</v>
      </c>
      <c r="Q3693" t="b">
        <v>0</v>
      </c>
      <c r="R3693">
        <v>274</v>
      </c>
      <c r="S3693" t="b">
        <v>1</v>
      </c>
      <c r="T3693" t="s">
        <v>8271</v>
      </c>
      <c r="U3693" s="6">
        <f t="shared" si="519"/>
        <v>186.80291970802921</v>
      </c>
      <c r="V3693" t="str">
        <f t="shared" si="520"/>
        <v>theater</v>
      </c>
      <c r="W3693" t="str">
        <f t="shared" si="521"/>
        <v>plays</v>
      </c>
    </row>
    <row r="3694" spans="1:23" ht="32" x14ac:dyDescent="0.2">
      <c r="A3694" s="5">
        <f t="shared" si="513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tr">
        <f t="shared" si="514"/>
        <v>True</v>
      </c>
      <c r="I3694" t="e">
        <f t="shared" si="515"/>
        <v>#VALUE!</v>
      </c>
      <c r="J3694" t="e">
        <f t="shared" si="516"/>
        <v>#VALUE!</v>
      </c>
      <c r="K3694" t="s">
        <v>8224</v>
      </c>
      <c r="L3694" t="s">
        <v>8246</v>
      </c>
      <c r="M3694">
        <v>1411084800</v>
      </c>
      <c r="N3694" s="19">
        <f t="shared" si="517"/>
        <v>41900.75</v>
      </c>
      <c r="O3694">
        <v>1410304179</v>
      </c>
      <c r="P3694" s="19">
        <f t="shared" si="518"/>
        <v>41891.71503472222</v>
      </c>
      <c r="Q3694" t="b">
        <v>0</v>
      </c>
      <c r="R3694">
        <v>17</v>
      </c>
      <c r="S3694" t="b">
        <v>1</v>
      </c>
      <c r="T3694" t="s">
        <v>8271</v>
      </c>
      <c r="U3694" s="6">
        <f t="shared" si="519"/>
        <v>74.117647058823536</v>
      </c>
      <c r="V3694" t="str">
        <f t="shared" si="520"/>
        <v>theater</v>
      </c>
      <c r="W3694" t="str">
        <f t="shared" si="521"/>
        <v>plays</v>
      </c>
    </row>
    <row r="3695" spans="1:23" ht="48" x14ac:dyDescent="0.2">
      <c r="A3695" s="5">
        <f t="shared" si="513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tr">
        <f t="shared" si="514"/>
        <v>True</v>
      </c>
      <c r="I3695" t="e">
        <f t="shared" si="515"/>
        <v>#VALUE!</v>
      </c>
      <c r="J3695" t="e">
        <f t="shared" si="516"/>
        <v>#VALUE!</v>
      </c>
      <c r="K3695" t="s">
        <v>8225</v>
      </c>
      <c r="L3695" t="s">
        <v>8247</v>
      </c>
      <c r="M3695">
        <v>1448922600</v>
      </c>
      <c r="N3695" s="19">
        <f t="shared" si="517"/>
        <v>42338.6875</v>
      </c>
      <c r="O3695">
        <v>1446352529</v>
      </c>
      <c r="P3695" s="19">
        <f t="shared" si="518"/>
        <v>42308.941307870366</v>
      </c>
      <c r="Q3695" t="b">
        <v>0</v>
      </c>
      <c r="R3695">
        <v>14</v>
      </c>
      <c r="S3695" t="b">
        <v>1</v>
      </c>
      <c r="T3695" t="s">
        <v>8271</v>
      </c>
      <c r="U3695" s="6">
        <f t="shared" si="519"/>
        <v>30.714285714285715</v>
      </c>
      <c r="V3695" t="str">
        <f t="shared" si="520"/>
        <v>theater</v>
      </c>
      <c r="W3695" t="str">
        <f t="shared" si="521"/>
        <v>plays</v>
      </c>
    </row>
    <row r="3696" spans="1:23" ht="48" x14ac:dyDescent="0.2">
      <c r="A3696" s="5">
        <f t="shared" si="513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tr">
        <f t="shared" si="514"/>
        <v>True</v>
      </c>
      <c r="I3696" t="e">
        <f t="shared" si="515"/>
        <v>#VALUE!</v>
      </c>
      <c r="J3696" t="e">
        <f t="shared" si="516"/>
        <v>#VALUE!</v>
      </c>
      <c r="K3696" t="s">
        <v>8224</v>
      </c>
      <c r="L3696" t="s">
        <v>8246</v>
      </c>
      <c r="M3696">
        <v>1465178400</v>
      </c>
      <c r="N3696" s="19">
        <f t="shared" si="517"/>
        <v>42526.833333333328</v>
      </c>
      <c r="O3696">
        <v>1461985967</v>
      </c>
      <c r="P3696" s="19">
        <f t="shared" si="518"/>
        <v>42489.883877314816</v>
      </c>
      <c r="Q3696" t="b">
        <v>0</v>
      </c>
      <c r="R3696">
        <v>60</v>
      </c>
      <c r="S3696" t="b">
        <v>1</v>
      </c>
      <c r="T3696" t="s">
        <v>8271</v>
      </c>
      <c r="U3696" s="6">
        <f t="shared" si="519"/>
        <v>62.666666666666664</v>
      </c>
      <c r="V3696" t="str">
        <f t="shared" si="520"/>
        <v>theater</v>
      </c>
      <c r="W3696" t="str">
        <f t="shared" si="521"/>
        <v>plays</v>
      </c>
    </row>
    <row r="3697" spans="1:23" ht="64" x14ac:dyDescent="0.2">
      <c r="A3697" s="5">
        <f t="shared" si="513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tr">
        <f t="shared" si="514"/>
        <v>True</v>
      </c>
      <c r="I3697" t="e">
        <f t="shared" si="515"/>
        <v>#VALUE!</v>
      </c>
      <c r="J3697" t="e">
        <f t="shared" si="516"/>
        <v>#VALUE!</v>
      </c>
      <c r="K3697" t="s">
        <v>8224</v>
      </c>
      <c r="L3697" t="s">
        <v>8246</v>
      </c>
      <c r="M3697">
        <v>1421009610</v>
      </c>
      <c r="N3697" s="19">
        <f t="shared" si="517"/>
        <v>42015.620486111111</v>
      </c>
      <c r="O3697">
        <v>1419281610</v>
      </c>
      <c r="P3697" s="19">
        <f t="shared" si="518"/>
        <v>41995.620486111111</v>
      </c>
      <c r="Q3697" t="b">
        <v>0</v>
      </c>
      <c r="R3697">
        <v>33</v>
      </c>
      <c r="S3697" t="b">
        <v>1</v>
      </c>
      <c r="T3697" t="s">
        <v>8271</v>
      </c>
      <c r="U3697" s="6">
        <f t="shared" si="519"/>
        <v>121.36363636363636</v>
      </c>
      <c r="V3697" t="str">
        <f t="shared" si="520"/>
        <v>theater</v>
      </c>
      <c r="W3697" t="str">
        <f t="shared" si="521"/>
        <v>plays</v>
      </c>
    </row>
    <row r="3698" spans="1:23" ht="48" x14ac:dyDescent="0.2">
      <c r="A3698" s="5">
        <f t="shared" si="513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tr">
        <f t="shared" si="514"/>
        <v>True</v>
      </c>
      <c r="I3698" t="e">
        <f t="shared" si="515"/>
        <v>#VALUE!</v>
      </c>
      <c r="J3698" t="e">
        <f t="shared" si="516"/>
        <v>#VALUE!</v>
      </c>
      <c r="K3698" t="s">
        <v>8225</v>
      </c>
      <c r="L3698" t="s">
        <v>8247</v>
      </c>
      <c r="M3698">
        <v>1423838916</v>
      </c>
      <c r="N3698" s="19">
        <f t="shared" si="517"/>
        <v>42048.367083333331</v>
      </c>
      <c r="O3698">
        <v>1418654916</v>
      </c>
      <c r="P3698" s="19">
        <f t="shared" si="518"/>
        <v>41988.367083333331</v>
      </c>
      <c r="Q3698" t="b">
        <v>0</v>
      </c>
      <c r="R3698">
        <v>78</v>
      </c>
      <c r="S3698" t="b">
        <v>1</v>
      </c>
      <c r="T3698" t="s">
        <v>8271</v>
      </c>
      <c r="U3698" s="6">
        <f t="shared" si="519"/>
        <v>39.743589743589745</v>
      </c>
      <c r="V3698" t="str">
        <f t="shared" si="520"/>
        <v>theater</v>
      </c>
      <c r="W3698" t="str">
        <f t="shared" si="521"/>
        <v>plays</v>
      </c>
    </row>
    <row r="3699" spans="1:23" ht="48" x14ac:dyDescent="0.2">
      <c r="A3699" s="5">
        <f t="shared" si="513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tr">
        <f t="shared" si="514"/>
        <v>True</v>
      </c>
      <c r="I3699" t="e">
        <f t="shared" si="515"/>
        <v>#VALUE!</v>
      </c>
      <c r="J3699" t="e">
        <f t="shared" si="516"/>
        <v>#VALUE!</v>
      </c>
      <c r="K3699" t="s">
        <v>8225</v>
      </c>
      <c r="L3699" t="s">
        <v>8247</v>
      </c>
      <c r="M3699">
        <v>1462878648</v>
      </c>
      <c r="N3699" s="19">
        <f t="shared" si="517"/>
        <v>42500.215833333335</v>
      </c>
      <c r="O3699">
        <v>1461064248</v>
      </c>
      <c r="P3699" s="19">
        <f t="shared" si="518"/>
        <v>42479.215833333335</v>
      </c>
      <c r="Q3699" t="b">
        <v>0</v>
      </c>
      <c r="R3699">
        <v>30</v>
      </c>
      <c r="S3699" t="b">
        <v>1</v>
      </c>
      <c r="T3699" t="s">
        <v>8271</v>
      </c>
      <c r="U3699" s="6">
        <f t="shared" si="519"/>
        <v>72</v>
      </c>
      <c r="V3699" t="str">
        <f t="shared" si="520"/>
        <v>theater</v>
      </c>
      <c r="W3699" t="str">
        <f t="shared" si="521"/>
        <v>plays</v>
      </c>
    </row>
    <row r="3700" spans="1:23" ht="32" x14ac:dyDescent="0.2">
      <c r="A3700" s="5">
        <f t="shared" si="513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tr">
        <f t="shared" si="514"/>
        <v>True</v>
      </c>
      <c r="I3700" t="e">
        <f t="shared" si="515"/>
        <v>#VALUE!</v>
      </c>
      <c r="J3700" t="e">
        <f t="shared" si="516"/>
        <v>#VALUE!</v>
      </c>
      <c r="K3700" t="s">
        <v>8224</v>
      </c>
      <c r="L3700" t="s">
        <v>8246</v>
      </c>
      <c r="M3700">
        <v>1456946487</v>
      </c>
      <c r="N3700" s="19">
        <f t="shared" si="517"/>
        <v>42431.556562500002</v>
      </c>
      <c r="O3700">
        <v>1454354487</v>
      </c>
      <c r="P3700" s="19">
        <f t="shared" si="518"/>
        <v>42401.556562500002</v>
      </c>
      <c r="Q3700" t="b">
        <v>0</v>
      </c>
      <c r="R3700">
        <v>136</v>
      </c>
      <c r="S3700" t="b">
        <v>1</v>
      </c>
      <c r="T3700" t="s">
        <v>8271</v>
      </c>
      <c r="U3700" s="6">
        <f t="shared" si="519"/>
        <v>40.632352941176471</v>
      </c>
      <c r="V3700" t="str">
        <f t="shared" si="520"/>
        <v>theater</v>
      </c>
      <c r="W3700" t="str">
        <f t="shared" si="521"/>
        <v>plays</v>
      </c>
    </row>
    <row r="3701" spans="1:23" ht="48" x14ac:dyDescent="0.2">
      <c r="A3701" s="5">
        <f t="shared" si="513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tr">
        <f t="shared" si="514"/>
        <v>True</v>
      </c>
      <c r="I3701" t="e">
        <f t="shared" si="515"/>
        <v>#VALUE!</v>
      </c>
      <c r="J3701" t="e">
        <f t="shared" si="516"/>
        <v>#VALUE!</v>
      </c>
      <c r="K3701" t="s">
        <v>8224</v>
      </c>
      <c r="L3701" t="s">
        <v>8246</v>
      </c>
      <c r="M3701">
        <v>1413383216</v>
      </c>
      <c r="N3701" s="19">
        <f t="shared" si="517"/>
        <v>41927.352037037039</v>
      </c>
      <c r="O3701">
        <v>1410791216</v>
      </c>
      <c r="P3701" s="19">
        <f t="shared" si="518"/>
        <v>41897.352037037039</v>
      </c>
      <c r="Q3701" t="b">
        <v>0</v>
      </c>
      <c r="R3701">
        <v>40</v>
      </c>
      <c r="S3701" t="b">
        <v>1</v>
      </c>
      <c r="T3701" t="s">
        <v>8271</v>
      </c>
      <c r="U3701" s="6">
        <f t="shared" si="519"/>
        <v>63</v>
      </c>
      <c r="V3701" t="str">
        <f t="shared" si="520"/>
        <v>theater</v>
      </c>
      <c r="W3701" t="str">
        <f t="shared" si="521"/>
        <v>plays</v>
      </c>
    </row>
    <row r="3702" spans="1:23" ht="32" x14ac:dyDescent="0.2">
      <c r="A3702" s="5">
        <f t="shared" si="513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tr">
        <f t="shared" si="514"/>
        <v>True</v>
      </c>
      <c r="I3702" t="e">
        <f t="shared" si="515"/>
        <v>#VALUE!</v>
      </c>
      <c r="J3702" t="e">
        <f t="shared" si="516"/>
        <v>#VALUE!</v>
      </c>
      <c r="K3702" t="s">
        <v>8224</v>
      </c>
      <c r="L3702" t="s">
        <v>8246</v>
      </c>
      <c r="M3702">
        <v>1412092800</v>
      </c>
      <c r="N3702" s="19">
        <f t="shared" si="517"/>
        <v>41912.416666666664</v>
      </c>
      <c r="O3702">
        <v>1409493800</v>
      </c>
      <c r="P3702" s="19">
        <f t="shared" si="518"/>
        <v>41882.335648148146</v>
      </c>
      <c r="Q3702" t="b">
        <v>0</v>
      </c>
      <c r="R3702">
        <v>18</v>
      </c>
      <c r="S3702" t="b">
        <v>1</v>
      </c>
      <c r="T3702" t="s">
        <v>8271</v>
      </c>
      <c r="U3702" s="6">
        <f t="shared" si="519"/>
        <v>33.666666666666664</v>
      </c>
      <c r="V3702" t="str">
        <f t="shared" si="520"/>
        <v>theater</v>
      </c>
      <c r="W3702" t="str">
        <f t="shared" si="521"/>
        <v>plays</v>
      </c>
    </row>
    <row r="3703" spans="1:23" ht="48" x14ac:dyDescent="0.2">
      <c r="A3703" s="5">
        <f t="shared" si="513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tr">
        <f t="shared" si="514"/>
        <v>True</v>
      </c>
      <c r="I3703" t="e">
        <f t="shared" si="515"/>
        <v>#VALUE!</v>
      </c>
      <c r="J3703" t="e">
        <f t="shared" si="516"/>
        <v>#VALUE!</v>
      </c>
      <c r="K3703" t="s">
        <v>8225</v>
      </c>
      <c r="L3703" t="s">
        <v>8247</v>
      </c>
      <c r="M3703">
        <v>1433422793</v>
      </c>
      <c r="N3703" s="19">
        <f t="shared" si="517"/>
        <v>42159.291585648149</v>
      </c>
      <c r="O3703">
        <v>1430830793</v>
      </c>
      <c r="P3703" s="19">
        <f t="shared" si="518"/>
        <v>42129.291585648149</v>
      </c>
      <c r="Q3703" t="b">
        <v>0</v>
      </c>
      <c r="R3703">
        <v>39</v>
      </c>
      <c r="S3703" t="b">
        <v>1</v>
      </c>
      <c r="T3703" t="s">
        <v>8271</v>
      </c>
      <c r="U3703" s="6">
        <f t="shared" si="519"/>
        <v>38.589743589743591</v>
      </c>
      <c r="V3703" t="str">
        <f t="shared" si="520"/>
        <v>theater</v>
      </c>
      <c r="W3703" t="str">
        <f t="shared" si="521"/>
        <v>plays</v>
      </c>
    </row>
    <row r="3704" spans="1:23" ht="48" x14ac:dyDescent="0.2">
      <c r="A3704" s="5">
        <f t="shared" si="513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tr">
        <f t="shared" si="514"/>
        <v>True</v>
      </c>
      <c r="I3704" t="e">
        <f t="shared" si="515"/>
        <v>#VALUE!</v>
      </c>
      <c r="J3704" t="e">
        <f t="shared" si="516"/>
        <v>#VALUE!</v>
      </c>
      <c r="K3704" t="s">
        <v>8225</v>
      </c>
      <c r="L3704" t="s">
        <v>8247</v>
      </c>
      <c r="M3704">
        <v>1468191540</v>
      </c>
      <c r="N3704" s="19">
        <f t="shared" si="517"/>
        <v>42561.707638888889</v>
      </c>
      <c r="O3704">
        <v>1464958484</v>
      </c>
      <c r="P3704" s="19">
        <f t="shared" si="518"/>
        <v>42524.28800925926</v>
      </c>
      <c r="Q3704" t="b">
        <v>0</v>
      </c>
      <c r="R3704">
        <v>21</v>
      </c>
      <c r="S3704" t="b">
        <v>1</v>
      </c>
      <c r="T3704" t="s">
        <v>8271</v>
      </c>
      <c r="U3704" s="6">
        <f t="shared" si="519"/>
        <v>155.95238095238096</v>
      </c>
      <c r="V3704" t="str">
        <f t="shared" si="520"/>
        <v>theater</v>
      </c>
      <c r="W3704" t="str">
        <f t="shared" si="521"/>
        <v>plays</v>
      </c>
    </row>
    <row r="3705" spans="1:23" ht="48" x14ac:dyDescent="0.2">
      <c r="A3705" s="5">
        <f t="shared" si="513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tr">
        <f t="shared" si="514"/>
        <v>True</v>
      </c>
      <c r="I3705" t="e">
        <f t="shared" si="515"/>
        <v>#VALUE!</v>
      </c>
      <c r="J3705" t="e">
        <f t="shared" si="516"/>
        <v>#VALUE!</v>
      </c>
      <c r="K3705" t="s">
        <v>8224</v>
      </c>
      <c r="L3705" t="s">
        <v>8246</v>
      </c>
      <c r="M3705">
        <v>1471071540</v>
      </c>
      <c r="N3705" s="19">
        <f t="shared" si="517"/>
        <v>42595.040972222225</v>
      </c>
      <c r="O3705">
        <v>1467720388</v>
      </c>
      <c r="P3705" s="19">
        <f t="shared" si="518"/>
        <v>42556.254490740743</v>
      </c>
      <c r="Q3705" t="b">
        <v>0</v>
      </c>
      <c r="R3705">
        <v>30</v>
      </c>
      <c r="S3705" t="b">
        <v>1</v>
      </c>
      <c r="T3705" t="s">
        <v>8271</v>
      </c>
      <c r="U3705" s="6">
        <f t="shared" si="519"/>
        <v>43.2</v>
      </c>
      <c r="V3705" t="str">
        <f t="shared" si="520"/>
        <v>theater</v>
      </c>
      <c r="W3705" t="str">
        <f t="shared" si="521"/>
        <v>plays</v>
      </c>
    </row>
    <row r="3706" spans="1:23" ht="48" x14ac:dyDescent="0.2">
      <c r="A3706" s="5">
        <f t="shared" si="513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tr">
        <f t="shared" si="514"/>
        <v>True</v>
      </c>
      <c r="I3706" t="e">
        <f t="shared" si="515"/>
        <v>#VALUE!</v>
      </c>
      <c r="J3706" t="e">
        <f t="shared" si="516"/>
        <v>#VALUE!</v>
      </c>
      <c r="K3706" t="s">
        <v>8225</v>
      </c>
      <c r="L3706" t="s">
        <v>8247</v>
      </c>
      <c r="M3706">
        <v>1464712394</v>
      </c>
      <c r="N3706" s="19">
        <f t="shared" si="517"/>
        <v>42521.439745370371</v>
      </c>
      <c r="O3706">
        <v>1459528394</v>
      </c>
      <c r="P3706" s="19">
        <f t="shared" si="518"/>
        <v>42461.439745370371</v>
      </c>
      <c r="Q3706" t="b">
        <v>0</v>
      </c>
      <c r="R3706">
        <v>27</v>
      </c>
      <c r="S3706" t="b">
        <v>1</v>
      </c>
      <c r="T3706" t="s">
        <v>8271</v>
      </c>
      <c r="U3706" s="6">
        <f t="shared" si="519"/>
        <v>15.148518518518518</v>
      </c>
      <c r="V3706" t="str">
        <f t="shared" si="520"/>
        <v>theater</v>
      </c>
      <c r="W3706" t="str">
        <f t="shared" si="521"/>
        <v>plays</v>
      </c>
    </row>
    <row r="3707" spans="1:23" ht="48" x14ac:dyDescent="0.2">
      <c r="A3707" s="5">
        <f t="shared" si="513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tr">
        <f t="shared" si="514"/>
        <v>True</v>
      </c>
      <c r="I3707" t="e">
        <f t="shared" si="515"/>
        <v>#VALUE!</v>
      </c>
      <c r="J3707" t="e">
        <f t="shared" si="516"/>
        <v>#VALUE!</v>
      </c>
      <c r="K3707" t="s">
        <v>8224</v>
      </c>
      <c r="L3707" t="s">
        <v>8246</v>
      </c>
      <c r="M3707">
        <v>1403546400</v>
      </c>
      <c r="N3707" s="19">
        <f t="shared" si="517"/>
        <v>41813.5</v>
      </c>
      <c r="O3707">
        <v>1401714114</v>
      </c>
      <c r="P3707" s="19">
        <f t="shared" si="518"/>
        <v>41792.292986111112</v>
      </c>
      <c r="Q3707" t="b">
        <v>0</v>
      </c>
      <c r="R3707">
        <v>35</v>
      </c>
      <c r="S3707" t="b">
        <v>1</v>
      </c>
      <c r="T3707" t="s">
        <v>8271</v>
      </c>
      <c r="U3707" s="6">
        <f t="shared" si="519"/>
        <v>83.571428571428569</v>
      </c>
      <c r="V3707" t="str">
        <f t="shared" si="520"/>
        <v>theater</v>
      </c>
      <c r="W3707" t="str">
        <f t="shared" si="521"/>
        <v>plays</v>
      </c>
    </row>
    <row r="3708" spans="1:23" ht="48" x14ac:dyDescent="0.2">
      <c r="A3708" s="5">
        <f t="shared" si="513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tr">
        <f t="shared" si="514"/>
        <v>True</v>
      </c>
      <c r="I3708" t="e">
        <f t="shared" si="515"/>
        <v>#VALUE!</v>
      </c>
      <c r="J3708" t="e">
        <f t="shared" si="516"/>
        <v>#VALUE!</v>
      </c>
      <c r="K3708" t="s">
        <v>8224</v>
      </c>
      <c r="L3708" t="s">
        <v>8246</v>
      </c>
      <c r="M3708">
        <v>1410558949</v>
      </c>
      <c r="N3708" s="19">
        <f t="shared" si="517"/>
        <v>41894.663761574076</v>
      </c>
      <c r="O3708">
        <v>1409262949</v>
      </c>
      <c r="P3708" s="19">
        <f t="shared" si="518"/>
        <v>41879.663761574076</v>
      </c>
      <c r="Q3708" t="b">
        <v>0</v>
      </c>
      <c r="R3708">
        <v>13</v>
      </c>
      <c r="S3708" t="b">
        <v>1</v>
      </c>
      <c r="T3708" t="s">
        <v>8271</v>
      </c>
      <c r="U3708" s="6">
        <f t="shared" si="519"/>
        <v>140</v>
      </c>
      <c r="V3708" t="str">
        <f t="shared" si="520"/>
        <v>theater</v>
      </c>
      <c r="W3708" t="str">
        <f t="shared" si="521"/>
        <v>plays</v>
      </c>
    </row>
    <row r="3709" spans="1:23" ht="32" x14ac:dyDescent="0.2">
      <c r="A3709" s="5">
        <f t="shared" si="513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tr">
        <f t="shared" si="514"/>
        <v>True</v>
      </c>
      <c r="I3709" t="e">
        <f t="shared" si="515"/>
        <v>#VALUE!</v>
      </c>
      <c r="J3709" t="e">
        <f t="shared" si="516"/>
        <v>#VALUE!</v>
      </c>
      <c r="K3709" t="s">
        <v>8224</v>
      </c>
      <c r="L3709" t="s">
        <v>8246</v>
      </c>
      <c r="M3709">
        <v>1469165160</v>
      </c>
      <c r="N3709" s="19">
        <f t="shared" si="517"/>
        <v>42572.976388888885</v>
      </c>
      <c r="O3709">
        <v>1467335378</v>
      </c>
      <c r="P3709" s="19">
        <f t="shared" si="518"/>
        <v>42551.798356481479</v>
      </c>
      <c r="Q3709" t="b">
        <v>0</v>
      </c>
      <c r="R3709">
        <v>23</v>
      </c>
      <c r="S3709" t="b">
        <v>1</v>
      </c>
      <c r="T3709" t="s">
        <v>8271</v>
      </c>
      <c r="U3709" s="6">
        <f t="shared" si="519"/>
        <v>80.869565217391298</v>
      </c>
      <c r="V3709" t="str">
        <f t="shared" si="520"/>
        <v>theater</v>
      </c>
      <c r="W3709" t="str">
        <f t="shared" si="521"/>
        <v>plays</v>
      </c>
    </row>
    <row r="3710" spans="1:23" ht="48" x14ac:dyDescent="0.2">
      <c r="A3710" s="5">
        <f t="shared" si="513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tr">
        <f t="shared" si="514"/>
        <v>True</v>
      </c>
      <c r="I3710" t="e">
        <f t="shared" si="515"/>
        <v>#VALUE!</v>
      </c>
      <c r="J3710" t="e">
        <f t="shared" si="516"/>
        <v>#VALUE!</v>
      </c>
      <c r="K3710" t="s">
        <v>8224</v>
      </c>
      <c r="L3710" t="s">
        <v>8246</v>
      </c>
      <c r="M3710">
        <v>1404444286</v>
      </c>
      <c r="N3710" s="19">
        <f t="shared" si="517"/>
        <v>41823.892199074071</v>
      </c>
      <c r="O3710">
        <v>1403234686</v>
      </c>
      <c r="P3710" s="19">
        <f t="shared" si="518"/>
        <v>41809.892199074071</v>
      </c>
      <c r="Q3710" t="b">
        <v>0</v>
      </c>
      <c r="R3710">
        <v>39</v>
      </c>
      <c r="S3710" t="b">
        <v>1</v>
      </c>
      <c r="T3710" t="s">
        <v>8271</v>
      </c>
      <c r="U3710" s="6">
        <f t="shared" si="519"/>
        <v>53.846153846153847</v>
      </c>
      <c r="V3710" t="str">
        <f t="shared" si="520"/>
        <v>theater</v>
      </c>
      <c r="W3710" t="str">
        <f t="shared" si="521"/>
        <v>plays</v>
      </c>
    </row>
    <row r="3711" spans="1:23" ht="48" x14ac:dyDescent="0.2">
      <c r="A3711" s="5">
        <f t="shared" si="513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tr">
        <f t="shared" si="514"/>
        <v>True</v>
      </c>
      <c r="I3711" t="e">
        <f t="shared" si="515"/>
        <v>#VALUE!</v>
      </c>
      <c r="J3711" t="e">
        <f t="shared" si="516"/>
        <v>#VALUE!</v>
      </c>
      <c r="K3711" t="s">
        <v>8225</v>
      </c>
      <c r="L3711" t="s">
        <v>8247</v>
      </c>
      <c r="M3711">
        <v>1403715546</v>
      </c>
      <c r="N3711" s="19">
        <f t="shared" si="517"/>
        <v>41815.457708333335</v>
      </c>
      <c r="O3711">
        <v>1401123546</v>
      </c>
      <c r="P3711" s="19">
        <f t="shared" si="518"/>
        <v>41785.457708333335</v>
      </c>
      <c r="Q3711" t="b">
        <v>0</v>
      </c>
      <c r="R3711">
        <v>35</v>
      </c>
      <c r="S3711" t="b">
        <v>1</v>
      </c>
      <c r="T3711" t="s">
        <v>8271</v>
      </c>
      <c r="U3711" s="6">
        <f t="shared" si="519"/>
        <v>30.928571428571427</v>
      </c>
      <c r="V3711" t="str">
        <f t="shared" si="520"/>
        <v>theater</v>
      </c>
      <c r="W3711" t="str">
        <f t="shared" si="521"/>
        <v>plays</v>
      </c>
    </row>
    <row r="3712" spans="1:23" ht="32" x14ac:dyDescent="0.2">
      <c r="A3712" s="5">
        <f t="shared" si="513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tr">
        <f t="shared" si="514"/>
        <v>True</v>
      </c>
      <c r="I3712" t="e">
        <f t="shared" si="515"/>
        <v>#VALUE!</v>
      </c>
      <c r="J3712" t="e">
        <f t="shared" si="516"/>
        <v>#VALUE!</v>
      </c>
      <c r="K3712" t="s">
        <v>8224</v>
      </c>
      <c r="L3712" t="s">
        <v>8246</v>
      </c>
      <c r="M3712">
        <v>1428068988</v>
      </c>
      <c r="N3712" s="19">
        <f t="shared" si="517"/>
        <v>42097.326249999998</v>
      </c>
      <c r="O3712">
        <v>1425908988</v>
      </c>
      <c r="P3712" s="19">
        <f t="shared" si="518"/>
        <v>42072.326249999998</v>
      </c>
      <c r="Q3712" t="b">
        <v>0</v>
      </c>
      <c r="R3712">
        <v>27</v>
      </c>
      <c r="S3712" t="b">
        <v>1</v>
      </c>
      <c r="T3712" t="s">
        <v>8271</v>
      </c>
      <c r="U3712" s="6">
        <f t="shared" si="519"/>
        <v>67.962962962962962</v>
      </c>
      <c r="V3712" t="str">
        <f t="shared" si="520"/>
        <v>theater</v>
      </c>
      <c r="W3712" t="str">
        <f t="shared" si="521"/>
        <v>plays</v>
      </c>
    </row>
    <row r="3713" spans="1:23" ht="32" x14ac:dyDescent="0.2">
      <c r="A3713" s="5">
        <f t="shared" si="513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tr">
        <f t="shared" si="514"/>
        <v>True</v>
      </c>
      <c r="I3713" t="e">
        <f t="shared" si="515"/>
        <v>#VALUE!</v>
      </c>
      <c r="J3713" t="e">
        <f t="shared" si="516"/>
        <v>#VALUE!</v>
      </c>
      <c r="K3713" t="s">
        <v>8224</v>
      </c>
      <c r="L3713" t="s">
        <v>8246</v>
      </c>
      <c r="M3713">
        <v>1402848000</v>
      </c>
      <c r="N3713" s="19">
        <f t="shared" si="517"/>
        <v>41805.416666666664</v>
      </c>
      <c r="O3713">
        <v>1400606573</v>
      </c>
      <c r="P3713" s="19">
        <f t="shared" si="518"/>
        <v>41779.474224537036</v>
      </c>
      <c r="Q3713" t="b">
        <v>0</v>
      </c>
      <c r="R3713">
        <v>21</v>
      </c>
      <c r="S3713" t="b">
        <v>1</v>
      </c>
      <c r="T3713" t="s">
        <v>8271</v>
      </c>
      <c r="U3713" s="6">
        <f t="shared" si="519"/>
        <v>27.142857142857142</v>
      </c>
      <c r="V3713" t="str">
        <f t="shared" si="520"/>
        <v>theater</v>
      </c>
      <c r="W3713" t="str">
        <f t="shared" si="521"/>
        <v>plays</v>
      </c>
    </row>
    <row r="3714" spans="1:23" ht="48" x14ac:dyDescent="0.2">
      <c r="A3714" s="5">
        <f t="shared" si="513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tr">
        <f t="shared" si="514"/>
        <v>True</v>
      </c>
      <c r="I3714" t="e">
        <f t="shared" si="515"/>
        <v>#VALUE!</v>
      </c>
      <c r="J3714" t="e">
        <f t="shared" si="516"/>
        <v>#VALUE!</v>
      </c>
      <c r="K3714" t="s">
        <v>8224</v>
      </c>
      <c r="L3714" t="s">
        <v>8246</v>
      </c>
      <c r="M3714">
        <v>1433055540</v>
      </c>
      <c r="N3714" s="19">
        <f t="shared" si="517"/>
        <v>42155.040972222225</v>
      </c>
      <c r="O3714">
        <v>1431230867</v>
      </c>
      <c r="P3714" s="19">
        <f t="shared" si="518"/>
        <v>42133.922071759262</v>
      </c>
      <c r="Q3714" t="b">
        <v>0</v>
      </c>
      <c r="R3714">
        <v>104</v>
      </c>
      <c r="S3714" t="b">
        <v>1</v>
      </c>
      <c r="T3714" t="s">
        <v>8271</v>
      </c>
      <c r="U3714" s="6">
        <f t="shared" si="519"/>
        <v>110.86538461538461</v>
      </c>
      <c r="V3714" t="str">
        <f t="shared" si="520"/>
        <v>theater</v>
      </c>
      <c r="W3714" t="str">
        <f t="shared" si="521"/>
        <v>plays</v>
      </c>
    </row>
    <row r="3715" spans="1:23" ht="48" x14ac:dyDescent="0.2">
      <c r="A3715" s="5">
        <f t="shared" ref="A3715:A3778" si="522">F3715/E3715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tr">
        <f t="shared" ref="H3715:H3778" si="523">IF(SEARCH("*ccess*",G3715),"True","False")</f>
        <v>True</v>
      </c>
      <c r="I3715" t="e">
        <f t="shared" ref="I3715:I3778" si="524">IF(SEARCH("*ail*",G3715),"True","False")</f>
        <v>#VALUE!</v>
      </c>
      <c r="J3715" t="e">
        <f t="shared" ref="J3715:J3778" si="525">IF(SEARCH("*cel*",G3715),"True","False")</f>
        <v>#VALUE!</v>
      </c>
      <c r="K3715" t="s">
        <v>8224</v>
      </c>
      <c r="L3715" t="s">
        <v>8246</v>
      </c>
      <c r="M3715">
        <v>1465062166</v>
      </c>
      <c r="N3715" s="19">
        <f t="shared" ref="N3715:N3778" si="526">(((M3715/60)/60)/24)+DATE(1970,1,1)+(-6/24)</f>
        <v>42525.488032407404</v>
      </c>
      <c r="O3715">
        <v>1463334166</v>
      </c>
      <c r="P3715" s="19">
        <f t="shared" ref="P3715:P3778" si="527">(((O3715/60)/60)/24)+DATE(1970,1,1)+(-6/24)</f>
        <v>42505.488032407404</v>
      </c>
      <c r="Q3715" t="b">
        <v>0</v>
      </c>
      <c r="R3715">
        <v>19</v>
      </c>
      <c r="S3715" t="b">
        <v>1</v>
      </c>
      <c r="T3715" t="s">
        <v>8271</v>
      </c>
      <c r="U3715" s="6">
        <f t="shared" ref="U3715:U3778" si="528">SUM(F3715/R3715)</f>
        <v>106.84210526315789</v>
      </c>
      <c r="V3715" t="str">
        <f t="shared" ref="V3715:V3778" si="529">LEFT(T3715, FIND("/", T3715) -1)</f>
        <v>theater</v>
      </c>
      <c r="W3715" t="str">
        <f t="shared" ref="W3715:W3778" si="530">RIGHT(T3715, LEN(T3715) -FIND("/", T3715))</f>
        <v>plays</v>
      </c>
    </row>
    <row r="3716" spans="1:23" ht="48" x14ac:dyDescent="0.2">
      <c r="A3716" s="5">
        <f t="shared" si="522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tr">
        <f t="shared" si="523"/>
        <v>True</v>
      </c>
      <c r="I3716" t="e">
        <f t="shared" si="524"/>
        <v>#VALUE!</v>
      </c>
      <c r="J3716" t="e">
        <f t="shared" si="525"/>
        <v>#VALUE!</v>
      </c>
      <c r="K3716" t="s">
        <v>8224</v>
      </c>
      <c r="L3716" t="s">
        <v>8246</v>
      </c>
      <c r="M3716">
        <v>1432612740</v>
      </c>
      <c r="N3716" s="19">
        <f t="shared" si="526"/>
        <v>42149.915972222225</v>
      </c>
      <c r="O3716">
        <v>1429881667</v>
      </c>
      <c r="P3716" s="19">
        <f t="shared" si="527"/>
        <v>42118.306331018524</v>
      </c>
      <c r="Q3716" t="b">
        <v>0</v>
      </c>
      <c r="R3716">
        <v>97</v>
      </c>
      <c r="S3716" t="b">
        <v>1</v>
      </c>
      <c r="T3716" t="s">
        <v>8271</v>
      </c>
      <c r="U3716" s="6">
        <f t="shared" si="528"/>
        <v>105.51546391752578</v>
      </c>
      <c r="V3716" t="str">
        <f t="shared" si="529"/>
        <v>theater</v>
      </c>
      <c r="W3716" t="str">
        <f t="shared" si="530"/>
        <v>plays</v>
      </c>
    </row>
    <row r="3717" spans="1:23" ht="48" x14ac:dyDescent="0.2">
      <c r="A3717" s="5">
        <f t="shared" si="522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tr">
        <f t="shared" si="523"/>
        <v>True</v>
      </c>
      <c r="I3717" t="e">
        <f t="shared" si="524"/>
        <v>#VALUE!</v>
      </c>
      <c r="J3717" t="e">
        <f t="shared" si="525"/>
        <v>#VALUE!</v>
      </c>
      <c r="K3717" t="s">
        <v>8225</v>
      </c>
      <c r="L3717" t="s">
        <v>8247</v>
      </c>
      <c r="M3717">
        <v>1427806320</v>
      </c>
      <c r="N3717" s="19">
        <f t="shared" si="526"/>
        <v>42094.286111111112</v>
      </c>
      <c r="O3717">
        <v>1422834819</v>
      </c>
      <c r="P3717" s="19">
        <f t="shared" si="527"/>
        <v>42036.745590277773</v>
      </c>
      <c r="Q3717" t="b">
        <v>0</v>
      </c>
      <c r="R3717">
        <v>27</v>
      </c>
      <c r="S3717" t="b">
        <v>1</v>
      </c>
      <c r="T3717" t="s">
        <v>8271</v>
      </c>
      <c r="U3717" s="6">
        <f t="shared" si="528"/>
        <v>132.96296296296296</v>
      </c>
      <c r="V3717" t="str">
        <f t="shared" si="529"/>
        <v>theater</v>
      </c>
      <c r="W3717" t="str">
        <f t="shared" si="530"/>
        <v>plays</v>
      </c>
    </row>
    <row r="3718" spans="1:23" ht="48" x14ac:dyDescent="0.2">
      <c r="A3718" s="5">
        <f t="shared" si="522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tr">
        <f t="shared" si="523"/>
        <v>True</v>
      </c>
      <c r="I3718" t="e">
        <f t="shared" si="524"/>
        <v>#VALUE!</v>
      </c>
      <c r="J3718" t="e">
        <f t="shared" si="525"/>
        <v>#VALUE!</v>
      </c>
      <c r="K3718" t="s">
        <v>8224</v>
      </c>
      <c r="L3718" t="s">
        <v>8246</v>
      </c>
      <c r="M3718">
        <v>1453411109</v>
      </c>
      <c r="N3718" s="19">
        <f t="shared" si="526"/>
        <v>42390.637835648144</v>
      </c>
      <c r="O3718">
        <v>1450819109</v>
      </c>
      <c r="P3718" s="19">
        <f t="shared" si="527"/>
        <v>42360.637835648144</v>
      </c>
      <c r="Q3718" t="b">
        <v>0</v>
      </c>
      <c r="R3718">
        <v>24</v>
      </c>
      <c r="S3718" t="b">
        <v>1</v>
      </c>
      <c r="T3718" t="s">
        <v>8271</v>
      </c>
      <c r="U3718" s="6">
        <f t="shared" si="528"/>
        <v>51.916666666666664</v>
      </c>
      <c r="V3718" t="str">
        <f t="shared" si="529"/>
        <v>theater</v>
      </c>
      <c r="W3718" t="str">
        <f t="shared" si="530"/>
        <v>plays</v>
      </c>
    </row>
    <row r="3719" spans="1:23" ht="48" x14ac:dyDescent="0.2">
      <c r="A3719" s="5">
        <f t="shared" si="522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tr">
        <f t="shared" si="523"/>
        <v>True</v>
      </c>
      <c r="I3719" t="e">
        <f t="shared" si="524"/>
        <v>#VALUE!</v>
      </c>
      <c r="J3719" t="e">
        <f t="shared" si="525"/>
        <v>#VALUE!</v>
      </c>
      <c r="K3719" t="s">
        <v>8225</v>
      </c>
      <c r="L3719" t="s">
        <v>8247</v>
      </c>
      <c r="M3719">
        <v>1431204449</v>
      </c>
      <c r="N3719" s="19">
        <f t="shared" si="526"/>
        <v>42133.616307870368</v>
      </c>
      <c r="O3719">
        <v>1428526049</v>
      </c>
      <c r="P3719" s="19">
        <f t="shared" si="527"/>
        <v>42102.616307870368</v>
      </c>
      <c r="Q3719" t="b">
        <v>0</v>
      </c>
      <c r="R3719">
        <v>13</v>
      </c>
      <c r="S3719" t="b">
        <v>1</v>
      </c>
      <c r="T3719" t="s">
        <v>8271</v>
      </c>
      <c r="U3719" s="6">
        <f t="shared" si="528"/>
        <v>310</v>
      </c>
      <c r="V3719" t="str">
        <f t="shared" si="529"/>
        <v>theater</v>
      </c>
      <c r="W3719" t="str">
        <f t="shared" si="530"/>
        <v>plays</v>
      </c>
    </row>
    <row r="3720" spans="1:23" ht="48" x14ac:dyDescent="0.2">
      <c r="A3720" s="5">
        <f t="shared" si="522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tr">
        <f t="shared" si="523"/>
        <v>True</v>
      </c>
      <c r="I3720" t="e">
        <f t="shared" si="524"/>
        <v>#VALUE!</v>
      </c>
      <c r="J3720" t="e">
        <f t="shared" si="525"/>
        <v>#VALUE!</v>
      </c>
      <c r="K3720" t="s">
        <v>8225</v>
      </c>
      <c r="L3720" t="s">
        <v>8247</v>
      </c>
      <c r="M3720">
        <v>1425057075</v>
      </c>
      <c r="N3720" s="19">
        <f t="shared" si="526"/>
        <v>42062.466145833328</v>
      </c>
      <c r="O3720">
        <v>1422465075</v>
      </c>
      <c r="P3720" s="19">
        <f t="shared" si="527"/>
        <v>42032.466145833328</v>
      </c>
      <c r="Q3720" t="b">
        <v>0</v>
      </c>
      <c r="R3720">
        <v>46</v>
      </c>
      <c r="S3720" t="b">
        <v>1</v>
      </c>
      <c r="T3720" t="s">
        <v>8271</v>
      </c>
      <c r="U3720" s="6">
        <f t="shared" si="528"/>
        <v>26.021739130434781</v>
      </c>
      <c r="V3720" t="str">
        <f t="shared" si="529"/>
        <v>theater</v>
      </c>
      <c r="W3720" t="str">
        <f t="shared" si="530"/>
        <v>plays</v>
      </c>
    </row>
    <row r="3721" spans="1:23" ht="32" x14ac:dyDescent="0.2">
      <c r="A3721" s="5">
        <f t="shared" si="522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tr">
        <f t="shared" si="523"/>
        <v>True</v>
      </c>
      <c r="I3721" t="e">
        <f t="shared" si="524"/>
        <v>#VALUE!</v>
      </c>
      <c r="J3721" t="e">
        <f t="shared" si="525"/>
        <v>#VALUE!</v>
      </c>
      <c r="K3721" t="s">
        <v>8225</v>
      </c>
      <c r="L3721" t="s">
        <v>8247</v>
      </c>
      <c r="M3721">
        <v>1434994266</v>
      </c>
      <c r="N3721" s="19">
        <f t="shared" si="526"/>
        <v>42177.479930555557</v>
      </c>
      <c r="O3721">
        <v>1432402266</v>
      </c>
      <c r="P3721" s="19">
        <f t="shared" si="527"/>
        <v>42147.479930555557</v>
      </c>
      <c r="Q3721" t="b">
        <v>0</v>
      </c>
      <c r="R3721">
        <v>4</v>
      </c>
      <c r="S3721" t="b">
        <v>1</v>
      </c>
      <c r="T3721" t="s">
        <v>8271</v>
      </c>
      <c r="U3721" s="6">
        <f t="shared" si="528"/>
        <v>105</v>
      </c>
      <c r="V3721" t="str">
        <f t="shared" si="529"/>
        <v>theater</v>
      </c>
      <c r="W3721" t="str">
        <f t="shared" si="530"/>
        <v>plays</v>
      </c>
    </row>
    <row r="3722" spans="1:23" ht="32" x14ac:dyDescent="0.2">
      <c r="A3722" s="5">
        <f t="shared" si="522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tr">
        <f t="shared" si="523"/>
        <v>True</v>
      </c>
      <c r="I3722" t="e">
        <f t="shared" si="524"/>
        <v>#VALUE!</v>
      </c>
      <c r="J3722" t="e">
        <f t="shared" si="525"/>
        <v>#VALUE!</v>
      </c>
      <c r="K3722" t="s">
        <v>8224</v>
      </c>
      <c r="L3722" t="s">
        <v>8246</v>
      </c>
      <c r="M3722">
        <v>1435881006</v>
      </c>
      <c r="N3722" s="19">
        <f t="shared" si="526"/>
        <v>42187.743125000001</v>
      </c>
      <c r="O3722">
        <v>1433980206</v>
      </c>
      <c r="P3722" s="19">
        <f t="shared" si="527"/>
        <v>42165.743125000001</v>
      </c>
      <c r="Q3722" t="b">
        <v>0</v>
      </c>
      <c r="R3722">
        <v>40</v>
      </c>
      <c r="S3722" t="b">
        <v>1</v>
      </c>
      <c r="T3722" t="s">
        <v>8271</v>
      </c>
      <c r="U3722" s="6">
        <f t="shared" si="528"/>
        <v>86.224999999999994</v>
      </c>
      <c r="V3722" t="str">
        <f t="shared" si="529"/>
        <v>theater</v>
      </c>
      <c r="W3722" t="str">
        <f t="shared" si="530"/>
        <v>plays</v>
      </c>
    </row>
    <row r="3723" spans="1:23" ht="48" x14ac:dyDescent="0.2">
      <c r="A3723" s="5">
        <f t="shared" si="522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tr">
        <f t="shared" si="523"/>
        <v>True</v>
      </c>
      <c r="I3723" t="e">
        <f t="shared" si="524"/>
        <v>#VALUE!</v>
      </c>
      <c r="J3723" t="e">
        <f t="shared" si="525"/>
        <v>#VALUE!</v>
      </c>
      <c r="K3723" t="s">
        <v>8224</v>
      </c>
      <c r="L3723" t="s">
        <v>8246</v>
      </c>
      <c r="M3723">
        <v>1415230084</v>
      </c>
      <c r="N3723" s="19">
        <f t="shared" si="526"/>
        <v>41948.727824074071</v>
      </c>
      <c r="O3723">
        <v>1413412084</v>
      </c>
      <c r="P3723" s="19">
        <f t="shared" si="527"/>
        <v>41927.686157407406</v>
      </c>
      <c r="Q3723" t="b">
        <v>0</v>
      </c>
      <c r="R3723">
        <v>44</v>
      </c>
      <c r="S3723" t="b">
        <v>1</v>
      </c>
      <c r="T3723" t="s">
        <v>8271</v>
      </c>
      <c r="U3723" s="6">
        <f t="shared" si="528"/>
        <v>114.54545454545455</v>
      </c>
      <c r="V3723" t="str">
        <f t="shared" si="529"/>
        <v>theater</v>
      </c>
      <c r="W3723" t="str">
        <f t="shared" si="530"/>
        <v>plays</v>
      </c>
    </row>
    <row r="3724" spans="1:23" ht="64" x14ac:dyDescent="0.2">
      <c r="A3724" s="5">
        <f t="shared" si="522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tr">
        <f t="shared" si="523"/>
        <v>True</v>
      </c>
      <c r="I3724" t="e">
        <f t="shared" si="524"/>
        <v>#VALUE!</v>
      </c>
      <c r="J3724" t="e">
        <f t="shared" si="525"/>
        <v>#VALUE!</v>
      </c>
      <c r="K3724" t="s">
        <v>8229</v>
      </c>
      <c r="L3724" t="s">
        <v>8251</v>
      </c>
      <c r="M3724">
        <v>1455231540</v>
      </c>
      <c r="N3724" s="19">
        <f t="shared" si="526"/>
        <v>42411.707638888889</v>
      </c>
      <c r="O3724">
        <v>1452614847</v>
      </c>
      <c r="P3724" s="19">
        <f t="shared" si="527"/>
        <v>42381.421840277777</v>
      </c>
      <c r="Q3724" t="b">
        <v>0</v>
      </c>
      <c r="R3724">
        <v>35</v>
      </c>
      <c r="S3724" t="b">
        <v>1</v>
      </c>
      <c r="T3724" t="s">
        <v>8271</v>
      </c>
      <c r="U3724" s="6">
        <f t="shared" si="528"/>
        <v>47.657142857142858</v>
      </c>
      <c r="V3724" t="str">
        <f t="shared" si="529"/>
        <v>theater</v>
      </c>
      <c r="W3724" t="str">
        <f t="shared" si="530"/>
        <v>plays</v>
      </c>
    </row>
    <row r="3725" spans="1:23" ht="32" x14ac:dyDescent="0.2">
      <c r="A3725" s="5">
        <f t="shared" si="522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tr">
        <f t="shared" si="523"/>
        <v>True</v>
      </c>
      <c r="I3725" t="e">
        <f t="shared" si="524"/>
        <v>#VALUE!</v>
      </c>
      <c r="J3725" t="e">
        <f t="shared" si="525"/>
        <v>#VALUE!</v>
      </c>
      <c r="K3725" t="s">
        <v>8225</v>
      </c>
      <c r="L3725" t="s">
        <v>8247</v>
      </c>
      <c r="M3725">
        <v>1417374262</v>
      </c>
      <c r="N3725" s="19">
        <f t="shared" si="526"/>
        <v>41973.544699074075</v>
      </c>
      <c r="O3725">
        <v>1414778662</v>
      </c>
      <c r="P3725" s="19">
        <f t="shared" si="527"/>
        <v>41943.503032407411</v>
      </c>
      <c r="Q3725" t="b">
        <v>0</v>
      </c>
      <c r="R3725">
        <v>63</v>
      </c>
      <c r="S3725" t="b">
        <v>1</v>
      </c>
      <c r="T3725" t="s">
        <v>8271</v>
      </c>
      <c r="U3725" s="6">
        <f t="shared" si="528"/>
        <v>72.888888888888886</v>
      </c>
      <c r="V3725" t="str">
        <f t="shared" si="529"/>
        <v>theater</v>
      </c>
      <c r="W3725" t="str">
        <f t="shared" si="530"/>
        <v>plays</v>
      </c>
    </row>
    <row r="3726" spans="1:23" ht="48" x14ac:dyDescent="0.2">
      <c r="A3726" s="5">
        <f t="shared" si="522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tr">
        <f t="shared" si="523"/>
        <v>True</v>
      </c>
      <c r="I3726" t="e">
        <f t="shared" si="524"/>
        <v>#VALUE!</v>
      </c>
      <c r="J3726" t="e">
        <f t="shared" si="525"/>
        <v>#VALUE!</v>
      </c>
      <c r="K3726" t="s">
        <v>8225</v>
      </c>
      <c r="L3726" t="s">
        <v>8247</v>
      </c>
      <c r="M3726">
        <v>1462402800</v>
      </c>
      <c r="N3726" s="19">
        <f t="shared" si="526"/>
        <v>42494.708333333328</v>
      </c>
      <c r="O3726">
        <v>1459856860</v>
      </c>
      <c r="P3726" s="19">
        <f t="shared" si="527"/>
        <v>42465.241435185191</v>
      </c>
      <c r="Q3726" t="b">
        <v>0</v>
      </c>
      <c r="R3726">
        <v>89</v>
      </c>
      <c r="S3726" t="b">
        <v>1</v>
      </c>
      <c r="T3726" t="s">
        <v>8271</v>
      </c>
      <c r="U3726" s="6">
        <f t="shared" si="528"/>
        <v>49.545505617977533</v>
      </c>
      <c r="V3726" t="str">
        <f t="shared" si="529"/>
        <v>theater</v>
      </c>
      <c r="W3726" t="str">
        <f t="shared" si="530"/>
        <v>plays</v>
      </c>
    </row>
    <row r="3727" spans="1:23" ht="48" x14ac:dyDescent="0.2">
      <c r="A3727" s="5">
        <f t="shared" si="522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tr">
        <f t="shared" si="523"/>
        <v>True</v>
      </c>
      <c r="I3727" t="e">
        <f t="shared" si="524"/>
        <v>#VALUE!</v>
      </c>
      <c r="J3727" t="e">
        <f t="shared" si="525"/>
        <v>#VALUE!</v>
      </c>
      <c r="K3727" t="s">
        <v>8225</v>
      </c>
      <c r="L3727" t="s">
        <v>8247</v>
      </c>
      <c r="M3727">
        <v>1455831000</v>
      </c>
      <c r="N3727" s="19">
        <f t="shared" si="526"/>
        <v>42418.645833333328</v>
      </c>
      <c r="O3727">
        <v>1454366467</v>
      </c>
      <c r="P3727" s="19">
        <f t="shared" si="527"/>
        <v>42401.695219907408</v>
      </c>
      <c r="Q3727" t="b">
        <v>0</v>
      </c>
      <c r="R3727">
        <v>15</v>
      </c>
      <c r="S3727" t="b">
        <v>1</v>
      </c>
      <c r="T3727" t="s">
        <v>8271</v>
      </c>
      <c r="U3727" s="6">
        <f t="shared" si="528"/>
        <v>25.4</v>
      </c>
      <c r="V3727" t="str">
        <f t="shared" si="529"/>
        <v>theater</v>
      </c>
      <c r="W3727" t="str">
        <f t="shared" si="530"/>
        <v>plays</v>
      </c>
    </row>
    <row r="3728" spans="1:23" ht="48" x14ac:dyDescent="0.2">
      <c r="A3728" s="5">
        <f t="shared" si="522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tr">
        <f t="shared" si="523"/>
        <v>True</v>
      </c>
      <c r="I3728" t="e">
        <f t="shared" si="524"/>
        <v>#VALUE!</v>
      </c>
      <c r="J3728" t="e">
        <f t="shared" si="525"/>
        <v>#VALUE!</v>
      </c>
      <c r="K3728" t="s">
        <v>8224</v>
      </c>
      <c r="L3728" t="s">
        <v>8246</v>
      </c>
      <c r="M3728">
        <v>1461963600</v>
      </c>
      <c r="N3728" s="19">
        <f t="shared" si="526"/>
        <v>42489.625</v>
      </c>
      <c r="O3728">
        <v>1459567371</v>
      </c>
      <c r="P3728" s="19">
        <f t="shared" si="527"/>
        <v>42461.890868055561</v>
      </c>
      <c r="Q3728" t="b">
        <v>0</v>
      </c>
      <c r="R3728">
        <v>46</v>
      </c>
      <c r="S3728" t="b">
        <v>1</v>
      </c>
      <c r="T3728" t="s">
        <v>8271</v>
      </c>
      <c r="U3728" s="6">
        <f t="shared" si="528"/>
        <v>62.586956521739133</v>
      </c>
      <c r="V3728" t="str">
        <f t="shared" si="529"/>
        <v>theater</v>
      </c>
      <c r="W3728" t="str">
        <f t="shared" si="530"/>
        <v>plays</v>
      </c>
    </row>
    <row r="3729" spans="1:23" ht="48" x14ac:dyDescent="0.2">
      <c r="A3729" s="5">
        <f t="shared" si="522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tr">
        <f t="shared" si="523"/>
        <v>True</v>
      </c>
      <c r="I3729" t="e">
        <f t="shared" si="524"/>
        <v>#VALUE!</v>
      </c>
      <c r="J3729" t="e">
        <f t="shared" si="525"/>
        <v>#VALUE!</v>
      </c>
      <c r="K3729" t="s">
        <v>8224</v>
      </c>
      <c r="L3729" t="s">
        <v>8246</v>
      </c>
      <c r="M3729">
        <v>1476939300</v>
      </c>
      <c r="N3729" s="19">
        <f t="shared" si="526"/>
        <v>42662.954861111109</v>
      </c>
      <c r="O3729">
        <v>1474273294</v>
      </c>
      <c r="P3729" s="19">
        <f t="shared" si="527"/>
        <v>42632.098310185189</v>
      </c>
      <c r="Q3729" t="b">
        <v>0</v>
      </c>
      <c r="R3729">
        <v>33</v>
      </c>
      <c r="S3729" t="b">
        <v>1</v>
      </c>
      <c r="T3729" t="s">
        <v>8271</v>
      </c>
      <c r="U3729" s="6">
        <f t="shared" si="528"/>
        <v>61.060606060606062</v>
      </c>
      <c r="V3729" t="str">
        <f t="shared" si="529"/>
        <v>theater</v>
      </c>
      <c r="W3729" t="str">
        <f t="shared" si="530"/>
        <v>plays</v>
      </c>
    </row>
    <row r="3730" spans="1:23" ht="32" x14ac:dyDescent="0.2">
      <c r="A3730" s="5">
        <f t="shared" si="522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e">
        <f t="shared" si="523"/>
        <v>#VALUE!</v>
      </c>
      <c r="I3730" t="str">
        <f t="shared" si="524"/>
        <v>True</v>
      </c>
      <c r="J3730" t="e">
        <f t="shared" si="525"/>
        <v>#VALUE!</v>
      </c>
      <c r="K3730" t="s">
        <v>8224</v>
      </c>
      <c r="L3730" t="s">
        <v>8246</v>
      </c>
      <c r="M3730">
        <v>1439957176</v>
      </c>
      <c r="N3730" s="19">
        <f t="shared" si="526"/>
        <v>42234.921018518522</v>
      </c>
      <c r="O3730">
        <v>1437365176</v>
      </c>
      <c r="P3730" s="19">
        <f t="shared" si="527"/>
        <v>42204.921018518522</v>
      </c>
      <c r="Q3730" t="b">
        <v>0</v>
      </c>
      <c r="R3730">
        <v>31</v>
      </c>
      <c r="S3730" t="b">
        <v>0</v>
      </c>
      <c r="T3730" t="s">
        <v>8271</v>
      </c>
      <c r="U3730" s="6">
        <f t="shared" si="528"/>
        <v>60.064516129032256</v>
      </c>
      <c r="V3730" t="str">
        <f t="shared" si="529"/>
        <v>theater</v>
      </c>
      <c r="W3730" t="str">
        <f t="shared" si="530"/>
        <v>plays</v>
      </c>
    </row>
    <row r="3731" spans="1:23" ht="48" x14ac:dyDescent="0.2">
      <c r="A3731" s="5">
        <f t="shared" si="522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e">
        <f t="shared" si="523"/>
        <v>#VALUE!</v>
      </c>
      <c r="I3731" t="str">
        <f t="shared" si="524"/>
        <v>True</v>
      </c>
      <c r="J3731" t="e">
        <f t="shared" si="525"/>
        <v>#VALUE!</v>
      </c>
      <c r="K3731" t="s">
        <v>8224</v>
      </c>
      <c r="L3731" t="s">
        <v>8246</v>
      </c>
      <c r="M3731">
        <v>1427082912</v>
      </c>
      <c r="N3731" s="19">
        <f t="shared" si="526"/>
        <v>42085.91333333333</v>
      </c>
      <c r="O3731">
        <v>1423198512</v>
      </c>
      <c r="P3731" s="19">
        <f t="shared" si="527"/>
        <v>42040.955000000002</v>
      </c>
      <c r="Q3731" t="b">
        <v>0</v>
      </c>
      <c r="R3731">
        <v>5</v>
      </c>
      <c r="S3731" t="b">
        <v>0</v>
      </c>
      <c r="T3731" t="s">
        <v>8271</v>
      </c>
      <c r="U3731" s="6">
        <f t="shared" si="528"/>
        <v>72.400000000000006</v>
      </c>
      <c r="V3731" t="str">
        <f t="shared" si="529"/>
        <v>theater</v>
      </c>
      <c r="W3731" t="str">
        <f t="shared" si="530"/>
        <v>plays</v>
      </c>
    </row>
    <row r="3732" spans="1:23" ht="48" x14ac:dyDescent="0.2">
      <c r="A3732" s="5">
        <f t="shared" si="522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e">
        <f t="shared" si="523"/>
        <v>#VALUE!</v>
      </c>
      <c r="I3732" t="str">
        <f t="shared" si="524"/>
        <v>True</v>
      </c>
      <c r="J3732" t="e">
        <f t="shared" si="525"/>
        <v>#VALUE!</v>
      </c>
      <c r="K3732" t="s">
        <v>8224</v>
      </c>
      <c r="L3732" t="s">
        <v>8246</v>
      </c>
      <c r="M3732">
        <v>1439828159</v>
      </c>
      <c r="N3732" s="19">
        <f t="shared" si="526"/>
        <v>42233.427766203706</v>
      </c>
      <c r="O3732">
        <v>1437236159</v>
      </c>
      <c r="P3732" s="19">
        <f t="shared" si="527"/>
        <v>42203.427766203706</v>
      </c>
      <c r="Q3732" t="b">
        <v>0</v>
      </c>
      <c r="R3732">
        <v>1</v>
      </c>
      <c r="S3732" t="b">
        <v>0</v>
      </c>
      <c r="T3732" t="s">
        <v>8271</v>
      </c>
      <c r="U3732" s="6">
        <f t="shared" si="528"/>
        <v>100</v>
      </c>
      <c r="V3732" t="str">
        <f t="shared" si="529"/>
        <v>theater</v>
      </c>
      <c r="W3732" t="str">
        <f t="shared" si="530"/>
        <v>plays</v>
      </c>
    </row>
    <row r="3733" spans="1:23" ht="48" x14ac:dyDescent="0.2">
      <c r="A3733" s="5">
        <f t="shared" si="522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e">
        <f t="shared" si="523"/>
        <v>#VALUE!</v>
      </c>
      <c r="I3733" t="str">
        <f t="shared" si="524"/>
        <v>True</v>
      </c>
      <c r="J3733" t="e">
        <f t="shared" si="525"/>
        <v>#VALUE!</v>
      </c>
      <c r="K3733" t="s">
        <v>8224</v>
      </c>
      <c r="L3733" t="s">
        <v>8246</v>
      </c>
      <c r="M3733">
        <v>1420860180</v>
      </c>
      <c r="N3733" s="19">
        <f t="shared" si="526"/>
        <v>42013.890972222223</v>
      </c>
      <c r="O3733">
        <v>1418234646</v>
      </c>
      <c r="P3733" s="19">
        <f t="shared" si="527"/>
        <v>41983.502847222218</v>
      </c>
      <c r="Q3733" t="b">
        <v>0</v>
      </c>
      <c r="R3733">
        <v>12</v>
      </c>
      <c r="S3733" t="b">
        <v>0</v>
      </c>
      <c r="T3733" t="s">
        <v>8271</v>
      </c>
      <c r="U3733" s="6">
        <f t="shared" si="528"/>
        <v>51.666666666666664</v>
      </c>
      <c r="V3733" t="str">
        <f t="shared" si="529"/>
        <v>theater</v>
      </c>
      <c r="W3733" t="str">
        <f t="shared" si="530"/>
        <v>plays</v>
      </c>
    </row>
    <row r="3734" spans="1:23" ht="32" x14ac:dyDescent="0.2">
      <c r="A3734" s="5">
        <f t="shared" si="522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e">
        <f t="shared" si="523"/>
        <v>#VALUE!</v>
      </c>
      <c r="I3734" t="str">
        <f t="shared" si="524"/>
        <v>True</v>
      </c>
      <c r="J3734" t="e">
        <f t="shared" si="525"/>
        <v>#VALUE!</v>
      </c>
      <c r="K3734" t="s">
        <v>8233</v>
      </c>
      <c r="L3734" t="s">
        <v>8249</v>
      </c>
      <c r="M3734">
        <v>1422100800</v>
      </c>
      <c r="N3734" s="19">
        <f t="shared" si="526"/>
        <v>42028.25</v>
      </c>
      <c r="O3734">
        <v>1416932133</v>
      </c>
      <c r="P3734" s="19">
        <f t="shared" si="527"/>
        <v>41968.427465277782</v>
      </c>
      <c r="Q3734" t="b">
        <v>0</v>
      </c>
      <c r="R3734">
        <v>4</v>
      </c>
      <c r="S3734" t="b">
        <v>0</v>
      </c>
      <c r="T3734" t="s">
        <v>8271</v>
      </c>
      <c r="U3734" s="6">
        <f t="shared" si="528"/>
        <v>32.75</v>
      </c>
      <c r="V3734" t="str">
        <f t="shared" si="529"/>
        <v>theater</v>
      </c>
      <c r="W3734" t="str">
        <f t="shared" si="530"/>
        <v>plays</v>
      </c>
    </row>
    <row r="3735" spans="1:23" ht="48" x14ac:dyDescent="0.2">
      <c r="A3735" s="5">
        <f t="shared" si="522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e">
        <f t="shared" si="523"/>
        <v>#VALUE!</v>
      </c>
      <c r="I3735" t="str">
        <f t="shared" si="524"/>
        <v>True</v>
      </c>
      <c r="J3735" t="e">
        <f t="shared" si="525"/>
        <v>#VALUE!</v>
      </c>
      <c r="K3735" t="s">
        <v>8224</v>
      </c>
      <c r="L3735" t="s">
        <v>8246</v>
      </c>
      <c r="M3735">
        <v>1429396200</v>
      </c>
      <c r="N3735" s="19">
        <f t="shared" si="526"/>
        <v>42112.6875</v>
      </c>
      <c r="O3735">
        <v>1428539708</v>
      </c>
      <c r="P3735" s="19">
        <f t="shared" si="527"/>
        <v>42102.774398148147</v>
      </c>
      <c r="Q3735" t="b">
        <v>0</v>
      </c>
      <c r="R3735">
        <v>0</v>
      </c>
      <c r="S3735" t="b">
        <v>0</v>
      </c>
      <c r="T3735" t="s">
        <v>8271</v>
      </c>
      <c r="U3735" s="6" t="e">
        <f t="shared" si="528"/>
        <v>#DIV/0!</v>
      </c>
      <c r="V3735" t="str">
        <f t="shared" si="529"/>
        <v>theater</v>
      </c>
      <c r="W3735" t="str">
        <f t="shared" si="530"/>
        <v>plays</v>
      </c>
    </row>
    <row r="3736" spans="1:23" ht="48" x14ac:dyDescent="0.2">
      <c r="A3736" s="5">
        <f t="shared" si="522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e">
        <f t="shared" si="523"/>
        <v>#VALUE!</v>
      </c>
      <c r="I3736" t="str">
        <f t="shared" si="524"/>
        <v>True</v>
      </c>
      <c r="J3736" t="e">
        <f t="shared" si="525"/>
        <v>#VALUE!</v>
      </c>
      <c r="K3736" t="s">
        <v>8224</v>
      </c>
      <c r="L3736" t="s">
        <v>8246</v>
      </c>
      <c r="M3736">
        <v>1432589896</v>
      </c>
      <c r="N3736" s="19">
        <f t="shared" si="526"/>
        <v>42149.651574074072</v>
      </c>
      <c r="O3736">
        <v>1427405896</v>
      </c>
      <c r="P3736" s="19">
        <f t="shared" si="527"/>
        <v>42089.651574074072</v>
      </c>
      <c r="Q3736" t="b">
        <v>0</v>
      </c>
      <c r="R3736">
        <v>7</v>
      </c>
      <c r="S3736" t="b">
        <v>0</v>
      </c>
      <c r="T3736" t="s">
        <v>8271</v>
      </c>
      <c r="U3736" s="6">
        <f t="shared" si="528"/>
        <v>61</v>
      </c>
      <c r="V3736" t="str">
        <f t="shared" si="529"/>
        <v>theater</v>
      </c>
      <c r="W3736" t="str">
        <f t="shared" si="530"/>
        <v>plays</v>
      </c>
    </row>
    <row r="3737" spans="1:23" ht="32" x14ac:dyDescent="0.2">
      <c r="A3737" s="5">
        <f t="shared" si="522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e">
        <f t="shared" si="523"/>
        <v>#VALUE!</v>
      </c>
      <c r="I3737" t="str">
        <f t="shared" si="524"/>
        <v>True</v>
      </c>
      <c r="J3737" t="e">
        <f t="shared" si="525"/>
        <v>#VALUE!</v>
      </c>
      <c r="K3737" t="s">
        <v>8225</v>
      </c>
      <c r="L3737" t="s">
        <v>8247</v>
      </c>
      <c r="M3737">
        <v>1432831089</v>
      </c>
      <c r="N3737" s="19">
        <f t="shared" si="526"/>
        <v>42152.443159722221</v>
      </c>
      <c r="O3737">
        <v>1430239089</v>
      </c>
      <c r="P3737" s="19">
        <f t="shared" si="527"/>
        <v>42122.443159722221</v>
      </c>
      <c r="Q3737" t="b">
        <v>0</v>
      </c>
      <c r="R3737">
        <v>2</v>
      </c>
      <c r="S3737" t="b">
        <v>0</v>
      </c>
      <c r="T3737" t="s">
        <v>8271</v>
      </c>
      <c r="U3737" s="6">
        <f t="shared" si="528"/>
        <v>10</v>
      </c>
      <c r="V3737" t="str">
        <f t="shared" si="529"/>
        <v>theater</v>
      </c>
      <c r="W3737" t="str">
        <f t="shared" si="530"/>
        <v>plays</v>
      </c>
    </row>
    <row r="3738" spans="1:23" ht="48" x14ac:dyDescent="0.2">
      <c r="A3738" s="5">
        <f t="shared" si="522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e">
        <f t="shared" si="523"/>
        <v>#VALUE!</v>
      </c>
      <c r="I3738" t="str">
        <f t="shared" si="524"/>
        <v>True</v>
      </c>
      <c r="J3738" t="e">
        <f t="shared" si="525"/>
        <v>#VALUE!</v>
      </c>
      <c r="K3738" t="s">
        <v>8225</v>
      </c>
      <c r="L3738" t="s">
        <v>8247</v>
      </c>
      <c r="M3738">
        <v>1427133600</v>
      </c>
      <c r="N3738" s="19">
        <f t="shared" si="526"/>
        <v>42086.5</v>
      </c>
      <c r="O3738">
        <v>1423847093</v>
      </c>
      <c r="P3738" s="19">
        <f t="shared" si="527"/>
        <v>42048.461724537032</v>
      </c>
      <c r="Q3738" t="b">
        <v>0</v>
      </c>
      <c r="R3738">
        <v>1</v>
      </c>
      <c r="S3738" t="b">
        <v>0</v>
      </c>
      <c r="T3738" t="s">
        <v>8271</v>
      </c>
      <c r="U3738" s="6">
        <f t="shared" si="528"/>
        <v>10</v>
      </c>
      <c r="V3738" t="str">
        <f t="shared" si="529"/>
        <v>theater</v>
      </c>
      <c r="W3738" t="str">
        <f t="shared" si="530"/>
        <v>plays</v>
      </c>
    </row>
    <row r="3739" spans="1:23" ht="32" x14ac:dyDescent="0.2">
      <c r="A3739" s="5">
        <f t="shared" si="522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e">
        <f t="shared" si="523"/>
        <v>#VALUE!</v>
      </c>
      <c r="I3739" t="str">
        <f t="shared" si="524"/>
        <v>True</v>
      </c>
      <c r="J3739" t="e">
        <f t="shared" si="525"/>
        <v>#VALUE!</v>
      </c>
      <c r="K3739" t="s">
        <v>8224</v>
      </c>
      <c r="L3739" t="s">
        <v>8246</v>
      </c>
      <c r="M3739">
        <v>1447311540</v>
      </c>
      <c r="N3739" s="19">
        <f t="shared" si="526"/>
        <v>42320.040972222225</v>
      </c>
      <c r="O3739">
        <v>1445358903</v>
      </c>
      <c r="P3739" s="19">
        <f t="shared" si="527"/>
        <v>42297.441006944442</v>
      </c>
      <c r="Q3739" t="b">
        <v>0</v>
      </c>
      <c r="R3739">
        <v>4</v>
      </c>
      <c r="S3739" t="b">
        <v>0</v>
      </c>
      <c r="T3739" t="s">
        <v>8271</v>
      </c>
      <c r="U3739" s="6">
        <f t="shared" si="528"/>
        <v>37.5</v>
      </c>
      <c r="V3739" t="str">
        <f t="shared" si="529"/>
        <v>theater</v>
      </c>
      <c r="W3739" t="str">
        <f t="shared" si="530"/>
        <v>plays</v>
      </c>
    </row>
    <row r="3740" spans="1:23" ht="32" x14ac:dyDescent="0.2">
      <c r="A3740" s="5">
        <f t="shared" si="522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e">
        <f t="shared" si="523"/>
        <v>#VALUE!</v>
      </c>
      <c r="I3740" t="str">
        <f t="shared" si="524"/>
        <v>True</v>
      </c>
      <c r="J3740" t="e">
        <f t="shared" si="525"/>
        <v>#VALUE!</v>
      </c>
      <c r="K3740" t="s">
        <v>8225</v>
      </c>
      <c r="L3740" t="s">
        <v>8247</v>
      </c>
      <c r="M3740">
        <v>1405461600</v>
      </c>
      <c r="N3740" s="19">
        <f t="shared" si="526"/>
        <v>41835.666666666664</v>
      </c>
      <c r="O3740">
        <v>1403562705</v>
      </c>
      <c r="P3740" s="19">
        <f t="shared" si="527"/>
        <v>41813.688715277778</v>
      </c>
      <c r="Q3740" t="b">
        <v>0</v>
      </c>
      <c r="R3740">
        <v>6</v>
      </c>
      <c r="S3740" t="b">
        <v>0</v>
      </c>
      <c r="T3740" t="s">
        <v>8271</v>
      </c>
      <c r="U3740" s="6">
        <f t="shared" si="528"/>
        <v>45</v>
      </c>
      <c r="V3740" t="str">
        <f t="shared" si="529"/>
        <v>theater</v>
      </c>
      <c r="W3740" t="str">
        <f t="shared" si="530"/>
        <v>plays</v>
      </c>
    </row>
    <row r="3741" spans="1:23" ht="48" x14ac:dyDescent="0.2">
      <c r="A3741" s="5">
        <f t="shared" si="522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e">
        <f t="shared" si="523"/>
        <v>#VALUE!</v>
      </c>
      <c r="I3741" t="str">
        <f t="shared" si="524"/>
        <v>True</v>
      </c>
      <c r="J3741" t="e">
        <f t="shared" si="525"/>
        <v>#VALUE!</v>
      </c>
      <c r="K3741" t="s">
        <v>8225</v>
      </c>
      <c r="L3741" t="s">
        <v>8247</v>
      </c>
      <c r="M3741">
        <v>1468752468</v>
      </c>
      <c r="N3741" s="19">
        <f t="shared" si="526"/>
        <v>42568.199861111112</v>
      </c>
      <c r="O3741">
        <v>1467024468</v>
      </c>
      <c r="P3741" s="19">
        <f t="shared" si="527"/>
        <v>42548.199861111112</v>
      </c>
      <c r="Q3741" t="b">
        <v>0</v>
      </c>
      <c r="R3741">
        <v>8</v>
      </c>
      <c r="S3741" t="b">
        <v>0</v>
      </c>
      <c r="T3741" t="s">
        <v>8271</v>
      </c>
      <c r="U3741" s="6">
        <f t="shared" si="528"/>
        <v>100.625</v>
      </c>
      <c r="V3741" t="str">
        <f t="shared" si="529"/>
        <v>theater</v>
      </c>
      <c r="W3741" t="str">
        <f t="shared" si="530"/>
        <v>plays</v>
      </c>
    </row>
    <row r="3742" spans="1:23" ht="48" x14ac:dyDescent="0.2">
      <c r="A3742" s="5">
        <f t="shared" si="522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e">
        <f t="shared" si="523"/>
        <v>#VALUE!</v>
      </c>
      <c r="I3742" t="str">
        <f t="shared" si="524"/>
        <v>True</v>
      </c>
      <c r="J3742" t="e">
        <f t="shared" si="525"/>
        <v>#VALUE!</v>
      </c>
      <c r="K3742" t="s">
        <v>8224</v>
      </c>
      <c r="L3742" t="s">
        <v>8246</v>
      </c>
      <c r="M3742">
        <v>1407808438</v>
      </c>
      <c r="N3742" s="19">
        <f t="shared" si="526"/>
        <v>41862.829143518517</v>
      </c>
      <c r="O3742">
        <v>1405217355</v>
      </c>
      <c r="P3742" s="19">
        <f t="shared" si="527"/>
        <v>41832.839756944442</v>
      </c>
      <c r="Q3742" t="b">
        <v>0</v>
      </c>
      <c r="R3742">
        <v>14</v>
      </c>
      <c r="S3742" t="b">
        <v>0</v>
      </c>
      <c r="T3742" t="s">
        <v>8271</v>
      </c>
      <c r="U3742" s="6">
        <f t="shared" si="528"/>
        <v>25.571428571428573</v>
      </c>
      <c r="V3742" t="str">
        <f t="shared" si="529"/>
        <v>theater</v>
      </c>
      <c r="W3742" t="str">
        <f t="shared" si="530"/>
        <v>plays</v>
      </c>
    </row>
    <row r="3743" spans="1:23" ht="48" x14ac:dyDescent="0.2">
      <c r="A3743" s="5">
        <f t="shared" si="522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e">
        <f t="shared" si="523"/>
        <v>#VALUE!</v>
      </c>
      <c r="I3743" t="str">
        <f t="shared" si="524"/>
        <v>True</v>
      </c>
      <c r="J3743" t="e">
        <f t="shared" si="525"/>
        <v>#VALUE!</v>
      </c>
      <c r="K3743" t="s">
        <v>8224</v>
      </c>
      <c r="L3743" t="s">
        <v>8246</v>
      </c>
      <c r="M3743">
        <v>1450389950</v>
      </c>
      <c r="N3743" s="19">
        <f t="shared" si="526"/>
        <v>42355.670717592591</v>
      </c>
      <c r="O3743">
        <v>1447797950</v>
      </c>
      <c r="P3743" s="19">
        <f t="shared" si="527"/>
        <v>42325.670717592591</v>
      </c>
      <c r="Q3743" t="b">
        <v>0</v>
      </c>
      <c r="R3743">
        <v>0</v>
      </c>
      <c r="S3743" t="b">
        <v>0</v>
      </c>
      <c r="T3743" t="s">
        <v>8271</v>
      </c>
      <c r="U3743" s="6" t="e">
        <f t="shared" si="528"/>
        <v>#DIV/0!</v>
      </c>
      <c r="V3743" t="str">
        <f t="shared" si="529"/>
        <v>theater</v>
      </c>
      <c r="W3743" t="str">
        <f t="shared" si="530"/>
        <v>plays</v>
      </c>
    </row>
    <row r="3744" spans="1:23" ht="48" x14ac:dyDescent="0.2">
      <c r="A3744" s="5">
        <f t="shared" si="522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e">
        <f t="shared" si="523"/>
        <v>#VALUE!</v>
      </c>
      <c r="I3744" t="str">
        <f t="shared" si="524"/>
        <v>True</v>
      </c>
      <c r="J3744" t="e">
        <f t="shared" si="525"/>
        <v>#VALUE!</v>
      </c>
      <c r="K3744" t="s">
        <v>8224</v>
      </c>
      <c r="L3744" t="s">
        <v>8246</v>
      </c>
      <c r="M3744">
        <v>1409980144</v>
      </c>
      <c r="N3744" s="19">
        <f t="shared" si="526"/>
        <v>41887.964629629627</v>
      </c>
      <c r="O3744">
        <v>1407388144</v>
      </c>
      <c r="P3744" s="19">
        <f t="shared" si="527"/>
        <v>41857.964629629627</v>
      </c>
      <c r="Q3744" t="b">
        <v>0</v>
      </c>
      <c r="R3744">
        <v>4</v>
      </c>
      <c r="S3744" t="b">
        <v>0</v>
      </c>
      <c r="T3744" t="s">
        <v>8271</v>
      </c>
      <c r="U3744" s="6">
        <f t="shared" si="528"/>
        <v>25</v>
      </c>
      <c r="V3744" t="str">
        <f t="shared" si="529"/>
        <v>theater</v>
      </c>
      <c r="W3744" t="str">
        <f t="shared" si="530"/>
        <v>plays</v>
      </c>
    </row>
    <row r="3745" spans="1:23" ht="32" x14ac:dyDescent="0.2">
      <c r="A3745" s="5">
        <f t="shared" si="522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e">
        <f t="shared" si="523"/>
        <v>#VALUE!</v>
      </c>
      <c r="I3745" t="str">
        <f t="shared" si="524"/>
        <v>True</v>
      </c>
      <c r="J3745" t="e">
        <f t="shared" si="525"/>
        <v>#VALUE!</v>
      </c>
      <c r="K3745" t="s">
        <v>8224</v>
      </c>
      <c r="L3745" t="s">
        <v>8246</v>
      </c>
      <c r="M3745">
        <v>1404406964</v>
      </c>
      <c r="N3745" s="19">
        <f t="shared" si="526"/>
        <v>41823.460231481484</v>
      </c>
      <c r="O3745">
        <v>1401814964</v>
      </c>
      <c r="P3745" s="19">
        <f t="shared" si="527"/>
        <v>41793.460231481484</v>
      </c>
      <c r="Q3745" t="b">
        <v>0</v>
      </c>
      <c r="R3745">
        <v>0</v>
      </c>
      <c r="S3745" t="b">
        <v>0</v>
      </c>
      <c r="T3745" t="s">
        <v>8271</v>
      </c>
      <c r="U3745" s="6" t="e">
        <f t="shared" si="528"/>
        <v>#DIV/0!</v>
      </c>
      <c r="V3745" t="str">
        <f t="shared" si="529"/>
        <v>theater</v>
      </c>
      <c r="W3745" t="str">
        <f t="shared" si="530"/>
        <v>plays</v>
      </c>
    </row>
    <row r="3746" spans="1:23" ht="48" x14ac:dyDescent="0.2">
      <c r="A3746" s="5">
        <f t="shared" si="522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e">
        <f t="shared" si="523"/>
        <v>#VALUE!</v>
      </c>
      <c r="I3746" t="str">
        <f t="shared" si="524"/>
        <v>True</v>
      </c>
      <c r="J3746" t="e">
        <f t="shared" si="525"/>
        <v>#VALUE!</v>
      </c>
      <c r="K3746" t="s">
        <v>8224</v>
      </c>
      <c r="L3746" t="s">
        <v>8246</v>
      </c>
      <c r="M3746">
        <v>1404532740</v>
      </c>
      <c r="N3746" s="19">
        <f t="shared" si="526"/>
        <v>41824.915972222225</v>
      </c>
      <c r="O3746">
        <v>1401823952</v>
      </c>
      <c r="P3746" s="19">
        <f t="shared" si="527"/>
        <v>41793.564259259263</v>
      </c>
      <c r="Q3746" t="b">
        <v>0</v>
      </c>
      <c r="R3746">
        <v>0</v>
      </c>
      <c r="S3746" t="b">
        <v>0</v>
      </c>
      <c r="T3746" t="s">
        <v>8271</v>
      </c>
      <c r="U3746" s="6" t="e">
        <f t="shared" si="528"/>
        <v>#DIV/0!</v>
      </c>
      <c r="V3746" t="str">
        <f t="shared" si="529"/>
        <v>theater</v>
      </c>
      <c r="W3746" t="str">
        <f t="shared" si="530"/>
        <v>plays</v>
      </c>
    </row>
    <row r="3747" spans="1:23" ht="48" x14ac:dyDescent="0.2">
      <c r="A3747" s="5">
        <f t="shared" si="522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e">
        <f t="shared" si="523"/>
        <v>#VALUE!</v>
      </c>
      <c r="I3747" t="str">
        <f t="shared" si="524"/>
        <v>True</v>
      </c>
      <c r="J3747" t="e">
        <f t="shared" si="525"/>
        <v>#VALUE!</v>
      </c>
      <c r="K3747" t="s">
        <v>8224</v>
      </c>
      <c r="L3747" t="s">
        <v>8246</v>
      </c>
      <c r="M3747">
        <v>1407689102</v>
      </c>
      <c r="N3747" s="19">
        <f t="shared" si="526"/>
        <v>41861.447939814818</v>
      </c>
      <c r="O3747">
        <v>1405097102</v>
      </c>
      <c r="P3747" s="19">
        <f t="shared" si="527"/>
        <v>41831.447939814818</v>
      </c>
      <c r="Q3747" t="b">
        <v>0</v>
      </c>
      <c r="R3747">
        <v>1</v>
      </c>
      <c r="S3747" t="b">
        <v>0</v>
      </c>
      <c r="T3747" t="s">
        <v>8271</v>
      </c>
      <c r="U3747" s="6">
        <f t="shared" si="528"/>
        <v>10</v>
      </c>
      <c r="V3747" t="str">
        <f t="shared" si="529"/>
        <v>theater</v>
      </c>
      <c r="W3747" t="str">
        <f t="shared" si="530"/>
        <v>plays</v>
      </c>
    </row>
    <row r="3748" spans="1:23" ht="16" x14ac:dyDescent="0.2">
      <c r="A3748" s="5">
        <f t="shared" si="522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e">
        <f t="shared" si="523"/>
        <v>#VALUE!</v>
      </c>
      <c r="I3748" t="str">
        <f t="shared" si="524"/>
        <v>True</v>
      </c>
      <c r="J3748" t="e">
        <f t="shared" si="525"/>
        <v>#VALUE!</v>
      </c>
      <c r="K3748" t="s">
        <v>8224</v>
      </c>
      <c r="L3748" t="s">
        <v>8246</v>
      </c>
      <c r="M3748">
        <v>1475918439</v>
      </c>
      <c r="N3748" s="19">
        <f t="shared" si="526"/>
        <v>42651.139340277776</v>
      </c>
      <c r="O3748">
        <v>1473326439</v>
      </c>
      <c r="P3748" s="19">
        <f t="shared" si="527"/>
        <v>42621.139340277776</v>
      </c>
      <c r="Q3748" t="b">
        <v>0</v>
      </c>
      <c r="R3748">
        <v>1</v>
      </c>
      <c r="S3748" t="b">
        <v>0</v>
      </c>
      <c r="T3748" t="s">
        <v>8271</v>
      </c>
      <c r="U3748" s="6">
        <f t="shared" si="528"/>
        <v>202</v>
      </c>
      <c r="V3748" t="str">
        <f t="shared" si="529"/>
        <v>theater</v>
      </c>
      <c r="W3748" t="str">
        <f t="shared" si="530"/>
        <v>plays</v>
      </c>
    </row>
    <row r="3749" spans="1:23" ht="32" x14ac:dyDescent="0.2">
      <c r="A3749" s="5">
        <f t="shared" si="522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e">
        <f t="shared" si="523"/>
        <v>#VALUE!</v>
      </c>
      <c r="I3749" t="str">
        <f t="shared" si="524"/>
        <v>True</v>
      </c>
      <c r="J3749" t="e">
        <f t="shared" si="525"/>
        <v>#VALUE!</v>
      </c>
      <c r="K3749" t="s">
        <v>8225</v>
      </c>
      <c r="L3749" t="s">
        <v>8247</v>
      </c>
      <c r="M3749">
        <v>1436137140</v>
      </c>
      <c r="N3749" s="19">
        <f t="shared" si="526"/>
        <v>42190.707638888889</v>
      </c>
      <c r="O3749">
        <v>1433833896</v>
      </c>
      <c r="P3749" s="19">
        <f t="shared" si="527"/>
        <v>42164.049722222218</v>
      </c>
      <c r="Q3749" t="b">
        <v>0</v>
      </c>
      <c r="R3749">
        <v>1</v>
      </c>
      <c r="S3749" t="b">
        <v>0</v>
      </c>
      <c r="T3749" t="s">
        <v>8271</v>
      </c>
      <c r="U3749" s="6">
        <f t="shared" si="528"/>
        <v>25</v>
      </c>
      <c r="V3749" t="str">
        <f t="shared" si="529"/>
        <v>theater</v>
      </c>
      <c r="W3749" t="str">
        <f t="shared" si="530"/>
        <v>plays</v>
      </c>
    </row>
    <row r="3750" spans="1:23" ht="48" x14ac:dyDescent="0.2">
      <c r="A3750" s="5">
        <f t="shared" si="522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tr">
        <f t="shared" si="523"/>
        <v>True</v>
      </c>
      <c r="I3750" t="e">
        <f t="shared" si="524"/>
        <v>#VALUE!</v>
      </c>
      <c r="J3750" t="e">
        <f t="shared" si="525"/>
        <v>#VALUE!</v>
      </c>
      <c r="K3750" t="s">
        <v>8224</v>
      </c>
      <c r="L3750" t="s">
        <v>8246</v>
      </c>
      <c r="M3750">
        <v>1455602340</v>
      </c>
      <c r="N3750" s="19">
        <f t="shared" si="526"/>
        <v>42415.999305555553</v>
      </c>
      <c r="O3750">
        <v>1453827436</v>
      </c>
      <c r="P3750" s="19">
        <f t="shared" si="527"/>
        <v>42395.456435185188</v>
      </c>
      <c r="Q3750" t="b">
        <v>0</v>
      </c>
      <c r="R3750">
        <v>52</v>
      </c>
      <c r="S3750" t="b">
        <v>1</v>
      </c>
      <c r="T3750" t="s">
        <v>8305</v>
      </c>
      <c r="U3750" s="6">
        <f t="shared" si="528"/>
        <v>99.538461538461533</v>
      </c>
      <c r="V3750" t="str">
        <f t="shared" si="529"/>
        <v>theater</v>
      </c>
      <c r="W3750" t="str">
        <f t="shared" si="530"/>
        <v>musical</v>
      </c>
    </row>
    <row r="3751" spans="1:23" ht="48" x14ac:dyDescent="0.2">
      <c r="A3751" s="5">
        <f t="shared" si="522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tr">
        <f t="shared" si="523"/>
        <v>True</v>
      </c>
      <c r="I3751" t="e">
        <f t="shared" si="524"/>
        <v>#VALUE!</v>
      </c>
      <c r="J3751" t="e">
        <f t="shared" si="525"/>
        <v>#VALUE!</v>
      </c>
      <c r="K3751" t="s">
        <v>8224</v>
      </c>
      <c r="L3751" t="s">
        <v>8246</v>
      </c>
      <c r="M3751">
        <v>1461902340</v>
      </c>
      <c r="N3751" s="19">
        <f t="shared" si="526"/>
        <v>42488.915972222225</v>
      </c>
      <c r="O3751">
        <v>1459220588</v>
      </c>
      <c r="P3751" s="19">
        <f t="shared" si="527"/>
        <v>42457.877175925925</v>
      </c>
      <c r="Q3751" t="b">
        <v>0</v>
      </c>
      <c r="R3751">
        <v>7</v>
      </c>
      <c r="S3751" t="b">
        <v>1</v>
      </c>
      <c r="T3751" t="s">
        <v>8305</v>
      </c>
      <c r="U3751" s="6">
        <f t="shared" si="528"/>
        <v>75</v>
      </c>
      <c r="V3751" t="str">
        <f t="shared" si="529"/>
        <v>theater</v>
      </c>
      <c r="W3751" t="str">
        <f t="shared" si="530"/>
        <v>musical</v>
      </c>
    </row>
    <row r="3752" spans="1:23" ht="96" x14ac:dyDescent="0.2">
      <c r="A3752" s="5">
        <f t="shared" si="522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tr">
        <f t="shared" si="523"/>
        <v>True</v>
      </c>
      <c r="I3752" t="e">
        <f t="shared" si="524"/>
        <v>#VALUE!</v>
      </c>
      <c r="J3752" t="e">
        <f t="shared" si="525"/>
        <v>#VALUE!</v>
      </c>
      <c r="K3752" t="s">
        <v>8224</v>
      </c>
      <c r="L3752" t="s">
        <v>8246</v>
      </c>
      <c r="M3752">
        <v>1423555140</v>
      </c>
      <c r="N3752" s="19">
        <f t="shared" si="526"/>
        <v>42045.082638888889</v>
      </c>
      <c r="O3752">
        <v>1421105608</v>
      </c>
      <c r="P3752" s="19">
        <f t="shared" si="527"/>
        <v>42016.731574074074</v>
      </c>
      <c r="Q3752" t="b">
        <v>0</v>
      </c>
      <c r="R3752">
        <v>28</v>
      </c>
      <c r="S3752" t="b">
        <v>1</v>
      </c>
      <c r="T3752" t="s">
        <v>8305</v>
      </c>
      <c r="U3752" s="6">
        <f t="shared" si="528"/>
        <v>215.25</v>
      </c>
      <c r="V3752" t="str">
        <f t="shared" si="529"/>
        <v>theater</v>
      </c>
      <c r="W3752" t="str">
        <f t="shared" si="530"/>
        <v>musical</v>
      </c>
    </row>
    <row r="3753" spans="1:23" ht="48" x14ac:dyDescent="0.2">
      <c r="A3753" s="5">
        <f t="shared" si="522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tr">
        <f t="shared" si="523"/>
        <v>True</v>
      </c>
      <c r="I3753" t="e">
        <f t="shared" si="524"/>
        <v>#VALUE!</v>
      </c>
      <c r="J3753" t="e">
        <f t="shared" si="525"/>
        <v>#VALUE!</v>
      </c>
      <c r="K3753" t="s">
        <v>8224</v>
      </c>
      <c r="L3753" t="s">
        <v>8246</v>
      </c>
      <c r="M3753">
        <v>1459641073</v>
      </c>
      <c r="N3753" s="19">
        <f t="shared" si="526"/>
        <v>42462.743900462956</v>
      </c>
      <c r="O3753">
        <v>1454460673</v>
      </c>
      <c r="P3753" s="19">
        <f t="shared" si="527"/>
        <v>42402.785567129627</v>
      </c>
      <c r="Q3753" t="b">
        <v>0</v>
      </c>
      <c r="R3753">
        <v>11</v>
      </c>
      <c r="S3753" t="b">
        <v>1</v>
      </c>
      <c r="T3753" t="s">
        <v>8305</v>
      </c>
      <c r="U3753" s="6">
        <f t="shared" si="528"/>
        <v>120.54545454545455</v>
      </c>
      <c r="V3753" t="str">
        <f t="shared" si="529"/>
        <v>theater</v>
      </c>
      <c r="W3753" t="str">
        <f t="shared" si="530"/>
        <v>musical</v>
      </c>
    </row>
    <row r="3754" spans="1:23" ht="64" x14ac:dyDescent="0.2">
      <c r="A3754" s="5">
        <f t="shared" si="522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tr">
        <f t="shared" si="523"/>
        <v>True</v>
      </c>
      <c r="I3754" t="e">
        <f t="shared" si="524"/>
        <v>#VALUE!</v>
      </c>
      <c r="J3754" t="e">
        <f t="shared" si="525"/>
        <v>#VALUE!</v>
      </c>
      <c r="K3754" t="s">
        <v>8225</v>
      </c>
      <c r="L3754" t="s">
        <v>8247</v>
      </c>
      <c r="M3754">
        <v>1476651600</v>
      </c>
      <c r="N3754" s="19">
        <f t="shared" si="526"/>
        <v>42659.625</v>
      </c>
      <c r="O3754">
        <v>1473189335</v>
      </c>
      <c r="P3754" s="19">
        <f t="shared" si="527"/>
        <v>42619.552488425921</v>
      </c>
      <c r="Q3754" t="b">
        <v>0</v>
      </c>
      <c r="R3754">
        <v>15</v>
      </c>
      <c r="S3754" t="b">
        <v>1</v>
      </c>
      <c r="T3754" t="s">
        <v>8305</v>
      </c>
      <c r="U3754" s="6">
        <f t="shared" si="528"/>
        <v>37.666666666666664</v>
      </c>
      <c r="V3754" t="str">
        <f t="shared" si="529"/>
        <v>theater</v>
      </c>
      <c r="W3754" t="str">
        <f t="shared" si="530"/>
        <v>musical</v>
      </c>
    </row>
    <row r="3755" spans="1:23" ht="48" x14ac:dyDescent="0.2">
      <c r="A3755" s="5">
        <f t="shared" si="522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tr">
        <f t="shared" si="523"/>
        <v>True</v>
      </c>
      <c r="I3755" t="e">
        <f t="shared" si="524"/>
        <v>#VALUE!</v>
      </c>
      <c r="J3755" t="e">
        <f t="shared" si="525"/>
        <v>#VALUE!</v>
      </c>
      <c r="K3755" t="s">
        <v>8224</v>
      </c>
      <c r="L3755" t="s">
        <v>8246</v>
      </c>
      <c r="M3755">
        <v>1433289600</v>
      </c>
      <c r="N3755" s="19">
        <f t="shared" si="526"/>
        <v>42157.75</v>
      </c>
      <c r="O3755">
        <v>1430768800</v>
      </c>
      <c r="P3755" s="19">
        <f t="shared" si="527"/>
        <v>42128.574074074073</v>
      </c>
      <c r="Q3755" t="b">
        <v>0</v>
      </c>
      <c r="R3755">
        <v>30</v>
      </c>
      <c r="S3755" t="b">
        <v>1</v>
      </c>
      <c r="T3755" t="s">
        <v>8305</v>
      </c>
      <c r="U3755" s="6">
        <f t="shared" si="528"/>
        <v>172.23333333333332</v>
      </c>
      <c r="V3755" t="str">
        <f t="shared" si="529"/>
        <v>theater</v>
      </c>
      <c r="W3755" t="str">
        <f t="shared" si="530"/>
        <v>musical</v>
      </c>
    </row>
    <row r="3756" spans="1:23" ht="48" x14ac:dyDescent="0.2">
      <c r="A3756" s="5">
        <f t="shared" si="522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tr">
        <f t="shared" si="523"/>
        <v>True</v>
      </c>
      <c r="I3756" t="e">
        <f t="shared" si="524"/>
        <v>#VALUE!</v>
      </c>
      <c r="J3756" t="e">
        <f t="shared" si="525"/>
        <v>#VALUE!</v>
      </c>
      <c r="K3756" t="s">
        <v>8224</v>
      </c>
      <c r="L3756" t="s">
        <v>8246</v>
      </c>
      <c r="M3756">
        <v>1406350740</v>
      </c>
      <c r="N3756" s="19">
        <f t="shared" si="526"/>
        <v>41845.957638888889</v>
      </c>
      <c r="O3756">
        <v>1403125737</v>
      </c>
      <c r="P3756" s="19">
        <f t="shared" si="527"/>
        <v>41808.631215277775</v>
      </c>
      <c r="Q3756" t="b">
        <v>0</v>
      </c>
      <c r="R3756">
        <v>27</v>
      </c>
      <c r="S3756" t="b">
        <v>1</v>
      </c>
      <c r="T3756" t="s">
        <v>8305</v>
      </c>
      <c r="U3756" s="6">
        <f t="shared" si="528"/>
        <v>111.11111111111111</v>
      </c>
      <c r="V3756" t="str">
        <f t="shared" si="529"/>
        <v>theater</v>
      </c>
      <c r="W3756" t="str">
        <f t="shared" si="530"/>
        <v>musical</v>
      </c>
    </row>
    <row r="3757" spans="1:23" ht="48" x14ac:dyDescent="0.2">
      <c r="A3757" s="5">
        <f t="shared" si="522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tr">
        <f t="shared" si="523"/>
        <v>True</v>
      </c>
      <c r="I3757" t="e">
        <f t="shared" si="524"/>
        <v>#VALUE!</v>
      </c>
      <c r="J3757" t="e">
        <f t="shared" si="525"/>
        <v>#VALUE!</v>
      </c>
      <c r="K3757" t="s">
        <v>8225</v>
      </c>
      <c r="L3757" t="s">
        <v>8247</v>
      </c>
      <c r="M3757">
        <v>1460753307</v>
      </c>
      <c r="N3757" s="19">
        <f t="shared" si="526"/>
        <v>42475.616979166662</v>
      </c>
      <c r="O3757">
        <v>1458161307</v>
      </c>
      <c r="P3757" s="19">
        <f t="shared" si="527"/>
        <v>42445.616979166662</v>
      </c>
      <c r="Q3757" t="b">
        <v>0</v>
      </c>
      <c r="R3757">
        <v>28</v>
      </c>
      <c r="S3757" t="b">
        <v>1</v>
      </c>
      <c r="T3757" t="s">
        <v>8305</v>
      </c>
      <c r="U3757" s="6">
        <f t="shared" si="528"/>
        <v>25.464285714285715</v>
      </c>
      <c r="V3757" t="str">
        <f t="shared" si="529"/>
        <v>theater</v>
      </c>
      <c r="W3757" t="str">
        <f t="shared" si="530"/>
        <v>musical</v>
      </c>
    </row>
    <row r="3758" spans="1:23" ht="48" x14ac:dyDescent="0.2">
      <c r="A3758" s="5">
        <f t="shared" si="522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tr">
        <f t="shared" si="523"/>
        <v>True</v>
      </c>
      <c r="I3758" t="e">
        <f t="shared" si="524"/>
        <v>#VALUE!</v>
      </c>
      <c r="J3758" t="e">
        <f t="shared" si="525"/>
        <v>#VALUE!</v>
      </c>
      <c r="K3758" t="s">
        <v>8224</v>
      </c>
      <c r="L3758" t="s">
        <v>8246</v>
      </c>
      <c r="M3758">
        <v>1402515198</v>
      </c>
      <c r="N3758" s="19">
        <f t="shared" si="526"/>
        <v>41801.564791666664</v>
      </c>
      <c r="O3758">
        <v>1399923198</v>
      </c>
      <c r="P3758" s="19">
        <f t="shared" si="527"/>
        <v>41771.564791666664</v>
      </c>
      <c r="Q3758" t="b">
        <v>0</v>
      </c>
      <c r="R3758">
        <v>17</v>
      </c>
      <c r="S3758" t="b">
        <v>1</v>
      </c>
      <c r="T3758" t="s">
        <v>8305</v>
      </c>
      <c r="U3758" s="6">
        <f t="shared" si="528"/>
        <v>267.64705882352939</v>
      </c>
      <c r="V3758" t="str">
        <f t="shared" si="529"/>
        <v>theater</v>
      </c>
      <c r="W3758" t="str">
        <f t="shared" si="530"/>
        <v>musical</v>
      </c>
    </row>
    <row r="3759" spans="1:23" ht="48" x14ac:dyDescent="0.2">
      <c r="A3759" s="5">
        <f t="shared" si="522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tr">
        <f t="shared" si="523"/>
        <v>True</v>
      </c>
      <c r="I3759" t="e">
        <f t="shared" si="524"/>
        <v>#VALUE!</v>
      </c>
      <c r="J3759" t="e">
        <f t="shared" si="525"/>
        <v>#VALUE!</v>
      </c>
      <c r="K3759" t="s">
        <v>8224</v>
      </c>
      <c r="L3759" t="s">
        <v>8246</v>
      </c>
      <c r="M3759">
        <v>1417465515</v>
      </c>
      <c r="N3759" s="19">
        <f t="shared" si="526"/>
        <v>41974.600868055553</v>
      </c>
      <c r="O3759">
        <v>1415737515</v>
      </c>
      <c r="P3759" s="19">
        <f t="shared" si="527"/>
        <v>41954.600868055553</v>
      </c>
      <c r="Q3759" t="b">
        <v>0</v>
      </c>
      <c r="R3759">
        <v>50</v>
      </c>
      <c r="S3759" t="b">
        <v>1</v>
      </c>
      <c r="T3759" t="s">
        <v>8305</v>
      </c>
      <c r="U3759" s="6">
        <f t="shared" si="528"/>
        <v>75.959999999999994</v>
      </c>
      <c r="V3759" t="str">
        <f t="shared" si="529"/>
        <v>theater</v>
      </c>
      <c r="W3759" t="str">
        <f t="shared" si="530"/>
        <v>musical</v>
      </c>
    </row>
    <row r="3760" spans="1:23" ht="32" x14ac:dyDescent="0.2">
      <c r="A3760" s="5">
        <f t="shared" si="522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tr">
        <f t="shared" si="523"/>
        <v>True</v>
      </c>
      <c r="I3760" t="e">
        <f t="shared" si="524"/>
        <v>#VALUE!</v>
      </c>
      <c r="J3760" t="e">
        <f t="shared" si="525"/>
        <v>#VALUE!</v>
      </c>
      <c r="K3760" t="s">
        <v>8224</v>
      </c>
      <c r="L3760" t="s">
        <v>8246</v>
      </c>
      <c r="M3760">
        <v>1400475600</v>
      </c>
      <c r="N3760" s="19">
        <f t="shared" si="526"/>
        <v>41777.958333333336</v>
      </c>
      <c r="O3760">
        <v>1397819938</v>
      </c>
      <c r="P3760" s="19">
        <f t="shared" si="527"/>
        <v>41747.221504629626</v>
      </c>
      <c r="Q3760" t="b">
        <v>0</v>
      </c>
      <c r="R3760">
        <v>26</v>
      </c>
      <c r="S3760" t="b">
        <v>1</v>
      </c>
      <c r="T3760" t="s">
        <v>8305</v>
      </c>
      <c r="U3760" s="6">
        <f t="shared" si="528"/>
        <v>59.03846153846154</v>
      </c>
      <c r="V3760" t="str">
        <f t="shared" si="529"/>
        <v>theater</v>
      </c>
      <c r="W3760" t="str">
        <f t="shared" si="530"/>
        <v>musical</v>
      </c>
    </row>
    <row r="3761" spans="1:23" ht="32" x14ac:dyDescent="0.2">
      <c r="A3761" s="5">
        <f t="shared" si="522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tr">
        <f t="shared" si="523"/>
        <v>True</v>
      </c>
      <c r="I3761" t="e">
        <f t="shared" si="524"/>
        <v>#VALUE!</v>
      </c>
      <c r="J3761" t="e">
        <f t="shared" si="525"/>
        <v>#VALUE!</v>
      </c>
      <c r="K3761" t="s">
        <v>8224</v>
      </c>
      <c r="L3761" t="s">
        <v>8246</v>
      </c>
      <c r="M3761">
        <v>1440556553</v>
      </c>
      <c r="N3761" s="19">
        <f t="shared" si="526"/>
        <v>42241.858252314814</v>
      </c>
      <c r="O3761">
        <v>1435372553</v>
      </c>
      <c r="P3761" s="19">
        <f t="shared" si="527"/>
        <v>42181.858252314814</v>
      </c>
      <c r="Q3761" t="b">
        <v>0</v>
      </c>
      <c r="R3761">
        <v>88</v>
      </c>
      <c r="S3761" t="b">
        <v>1</v>
      </c>
      <c r="T3761" t="s">
        <v>8305</v>
      </c>
      <c r="U3761" s="6">
        <f t="shared" si="528"/>
        <v>50.111022727272733</v>
      </c>
      <c r="V3761" t="str">
        <f t="shared" si="529"/>
        <v>theater</v>
      </c>
      <c r="W3761" t="str">
        <f t="shared" si="530"/>
        <v>musical</v>
      </c>
    </row>
    <row r="3762" spans="1:23" ht="48" x14ac:dyDescent="0.2">
      <c r="A3762" s="5">
        <f t="shared" si="522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tr">
        <f t="shared" si="523"/>
        <v>True</v>
      </c>
      <c r="I3762" t="e">
        <f t="shared" si="524"/>
        <v>#VALUE!</v>
      </c>
      <c r="J3762" t="e">
        <f t="shared" si="525"/>
        <v>#VALUE!</v>
      </c>
      <c r="K3762" t="s">
        <v>8224</v>
      </c>
      <c r="L3762" t="s">
        <v>8246</v>
      </c>
      <c r="M3762">
        <v>1399293386</v>
      </c>
      <c r="N3762" s="19">
        <f t="shared" si="526"/>
        <v>41764.275300925925</v>
      </c>
      <c r="O3762">
        <v>1397133386</v>
      </c>
      <c r="P3762" s="19">
        <f t="shared" si="527"/>
        <v>41739.275300925925</v>
      </c>
      <c r="Q3762" t="b">
        <v>0</v>
      </c>
      <c r="R3762">
        <v>91</v>
      </c>
      <c r="S3762" t="b">
        <v>1</v>
      </c>
      <c r="T3762" t="s">
        <v>8305</v>
      </c>
      <c r="U3762" s="6">
        <f t="shared" si="528"/>
        <v>55.502967032967035</v>
      </c>
      <c r="V3762" t="str">
        <f t="shared" si="529"/>
        <v>theater</v>
      </c>
      <c r="W3762" t="str">
        <f t="shared" si="530"/>
        <v>musical</v>
      </c>
    </row>
    <row r="3763" spans="1:23" ht="48" x14ac:dyDescent="0.2">
      <c r="A3763" s="5">
        <f t="shared" si="522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tr">
        <f t="shared" si="523"/>
        <v>True</v>
      </c>
      <c r="I3763" t="e">
        <f t="shared" si="524"/>
        <v>#VALUE!</v>
      </c>
      <c r="J3763" t="e">
        <f t="shared" si="525"/>
        <v>#VALUE!</v>
      </c>
      <c r="K3763" t="s">
        <v>8225</v>
      </c>
      <c r="L3763" t="s">
        <v>8247</v>
      </c>
      <c r="M3763">
        <v>1439247600</v>
      </c>
      <c r="N3763" s="19">
        <f t="shared" si="526"/>
        <v>42226.708333333328</v>
      </c>
      <c r="O3763">
        <v>1434625937</v>
      </c>
      <c r="P3763" s="19">
        <f t="shared" si="527"/>
        <v>42173.216863425929</v>
      </c>
      <c r="Q3763" t="b">
        <v>0</v>
      </c>
      <c r="R3763">
        <v>3</v>
      </c>
      <c r="S3763" t="b">
        <v>1</v>
      </c>
      <c r="T3763" t="s">
        <v>8305</v>
      </c>
      <c r="U3763" s="6">
        <f t="shared" si="528"/>
        <v>166.66666666666666</v>
      </c>
      <c r="V3763" t="str">
        <f t="shared" si="529"/>
        <v>theater</v>
      </c>
      <c r="W3763" t="str">
        <f t="shared" si="530"/>
        <v>musical</v>
      </c>
    </row>
    <row r="3764" spans="1:23" ht="48" x14ac:dyDescent="0.2">
      <c r="A3764" s="5">
        <f t="shared" si="522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tr">
        <f t="shared" si="523"/>
        <v>True</v>
      </c>
      <c r="I3764" t="e">
        <f t="shared" si="524"/>
        <v>#VALUE!</v>
      </c>
      <c r="J3764" t="e">
        <f t="shared" si="525"/>
        <v>#VALUE!</v>
      </c>
      <c r="K3764" t="s">
        <v>8225</v>
      </c>
      <c r="L3764" t="s">
        <v>8247</v>
      </c>
      <c r="M3764">
        <v>1438543889</v>
      </c>
      <c r="N3764" s="19">
        <f t="shared" si="526"/>
        <v>42218.563530092593</v>
      </c>
      <c r="O3764">
        <v>1436383889</v>
      </c>
      <c r="P3764" s="19">
        <f t="shared" si="527"/>
        <v>42193.563530092593</v>
      </c>
      <c r="Q3764" t="b">
        <v>0</v>
      </c>
      <c r="R3764">
        <v>28</v>
      </c>
      <c r="S3764" t="b">
        <v>1</v>
      </c>
      <c r="T3764" t="s">
        <v>8305</v>
      </c>
      <c r="U3764" s="6">
        <f t="shared" si="528"/>
        <v>47.428571428571431</v>
      </c>
      <c r="V3764" t="str">
        <f t="shared" si="529"/>
        <v>theater</v>
      </c>
      <c r="W3764" t="str">
        <f t="shared" si="530"/>
        <v>musical</v>
      </c>
    </row>
    <row r="3765" spans="1:23" ht="32" x14ac:dyDescent="0.2">
      <c r="A3765" s="5">
        <f t="shared" si="522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tr">
        <f t="shared" si="523"/>
        <v>True</v>
      </c>
      <c r="I3765" t="e">
        <f t="shared" si="524"/>
        <v>#VALUE!</v>
      </c>
      <c r="J3765" t="e">
        <f t="shared" si="525"/>
        <v>#VALUE!</v>
      </c>
      <c r="K3765" t="s">
        <v>8224</v>
      </c>
      <c r="L3765" t="s">
        <v>8246</v>
      </c>
      <c r="M3765">
        <v>1427907626</v>
      </c>
      <c r="N3765" s="19">
        <f t="shared" si="526"/>
        <v>42095.458634259259</v>
      </c>
      <c r="O3765">
        <v>1425319226</v>
      </c>
      <c r="P3765" s="19">
        <f t="shared" si="527"/>
        <v>42065.500300925924</v>
      </c>
      <c r="Q3765" t="b">
        <v>0</v>
      </c>
      <c r="R3765">
        <v>77</v>
      </c>
      <c r="S3765" t="b">
        <v>1</v>
      </c>
      <c r="T3765" t="s">
        <v>8305</v>
      </c>
      <c r="U3765" s="6">
        <f t="shared" si="528"/>
        <v>64.935064935064929</v>
      </c>
      <c r="V3765" t="str">
        <f t="shared" si="529"/>
        <v>theater</v>
      </c>
      <c r="W3765" t="str">
        <f t="shared" si="530"/>
        <v>musical</v>
      </c>
    </row>
    <row r="3766" spans="1:23" ht="48" x14ac:dyDescent="0.2">
      <c r="A3766" s="5">
        <f t="shared" si="522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tr">
        <f t="shared" si="523"/>
        <v>True</v>
      </c>
      <c r="I3766" t="e">
        <f t="shared" si="524"/>
        <v>#VALUE!</v>
      </c>
      <c r="J3766" t="e">
        <f t="shared" si="525"/>
        <v>#VALUE!</v>
      </c>
      <c r="K3766" t="s">
        <v>8224</v>
      </c>
      <c r="L3766" t="s">
        <v>8246</v>
      </c>
      <c r="M3766">
        <v>1464482160</v>
      </c>
      <c r="N3766" s="19">
        <f t="shared" si="526"/>
        <v>42518.774999999994</v>
      </c>
      <c r="O3766">
        <v>1462824832</v>
      </c>
      <c r="P3766" s="19">
        <f t="shared" si="527"/>
        <v>42499.592962962968</v>
      </c>
      <c r="Q3766" t="b">
        <v>0</v>
      </c>
      <c r="R3766">
        <v>27</v>
      </c>
      <c r="S3766" t="b">
        <v>1</v>
      </c>
      <c r="T3766" t="s">
        <v>8305</v>
      </c>
      <c r="U3766" s="6">
        <f t="shared" si="528"/>
        <v>55.555555555555557</v>
      </c>
      <c r="V3766" t="str">
        <f t="shared" si="529"/>
        <v>theater</v>
      </c>
      <c r="W3766" t="str">
        <f t="shared" si="530"/>
        <v>musical</v>
      </c>
    </row>
    <row r="3767" spans="1:23" ht="48" x14ac:dyDescent="0.2">
      <c r="A3767" s="5">
        <f t="shared" si="522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tr">
        <f t="shared" si="523"/>
        <v>True</v>
      </c>
      <c r="I3767" t="e">
        <f t="shared" si="524"/>
        <v>#VALUE!</v>
      </c>
      <c r="J3767" t="e">
        <f t="shared" si="525"/>
        <v>#VALUE!</v>
      </c>
      <c r="K3767" t="s">
        <v>8224</v>
      </c>
      <c r="L3767" t="s">
        <v>8246</v>
      </c>
      <c r="M3767">
        <v>1406745482</v>
      </c>
      <c r="N3767" s="19">
        <f t="shared" si="526"/>
        <v>41850.526412037041</v>
      </c>
      <c r="O3767">
        <v>1404153482</v>
      </c>
      <c r="P3767" s="19">
        <f t="shared" si="527"/>
        <v>41820.526412037041</v>
      </c>
      <c r="Q3767" t="b">
        <v>0</v>
      </c>
      <c r="R3767">
        <v>107</v>
      </c>
      <c r="S3767" t="b">
        <v>1</v>
      </c>
      <c r="T3767" t="s">
        <v>8305</v>
      </c>
      <c r="U3767" s="6">
        <f t="shared" si="528"/>
        <v>74.224299065420567</v>
      </c>
      <c r="V3767" t="str">
        <f t="shared" si="529"/>
        <v>theater</v>
      </c>
      <c r="W3767" t="str">
        <f t="shared" si="530"/>
        <v>musical</v>
      </c>
    </row>
    <row r="3768" spans="1:23" ht="32" x14ac:dyDescent="0.2">
      <c r="A3768" s="5">
        <f t="shared" si="522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tr">
        <f t="shared" si="523"/>
        <v>True</v>
      </c>
      <c r="I3768" t="e">
        <f t="shared" si="524"/>
        <v>#VALUE!</v>
      </c>
      <c r="J3768" t="e">
        <f t="shared" si="525"/>
        <v>#VALUE!</v>
      </c>
      <c r="K3768" t="s">
        <v>8224</v>
      </c>
      <c r="L3768" t="s">
        <v>8246</v>
      </c>
      <c r="M3768">
        <v>1404360045</v>
      </c>
      <c r="N3768" s="19">
        <f t="shared" si="526"/>
        <v>41822.917187500003</v>
      </c>
      <c r="O3768">
        <v>1401336045</v>
      </c>
      <c r="P3768" s="19">
        <f t="shared" si="527"/>
        <v>41787.917187500003</v>
      </c>
      <c r="Q3768" t="b">
        <v>0</v>
      </c>
      <c r="R3768">
        <v>96</v>
      </c>
      <c r="S3768" t="b">
        <v>1</v>
      </c>
      <c r="T3768" t="s">
        <v>8305</v>
      </c>
      <c r="U3768" s="6">
        <f t="shared" si="528"/>
        <v>106.9271875</v>
      </c>
      <c r="V3768" t="str">
        <f t="shared" si="529"/>
        <v>theater</v>
      </c>
      <c r="W3768" t="str">
        <f t="shared" si="530"/>
        <v>musical</v>
      </c>
    </row>
    <row r="3769" spans="1:23" ht="48" x14ac:dyDescent="0.2">
      <c r="A3769" s="5">
        <f t="shared" si="522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tr">
        <f t="shared" si="523"/>
        <v>True</v>
      </c>
      <c r="I3769" t="e">
        <f t="shared" si="524"/>
        <v>#VALUE!</v>
      </c>
      <c r="J3769" t="e">
        <f t="shared" si="525"/>
        <v>#VALUE!</v>
      </c>
      <c r="K3769" t="s">
        <v>8224</v>
      </c>
      <c r="L3769" t="s">
        <v>8246</v>
      </c>
      <c r="M3769">
        <v>1425185940</v>
      </c>
      <c r="N3769" s="19">
        <f t="shared" si="526"/>
        <v>42063.957638888889</v>
      </c>
      <c r="O3769">
        <v>1423960097</v>
      </c>
      <c r="P3769" s="19">
        <f t="shared" si="527"/>
        <v>42049.769641203704</v>
      </c>
      <c r="Q3769" t="b">
        <v>0</v>
      </c>
      <c r="R3769">
        <v>56</v>
      </c>
      <c r="S3769" t="b">
        <v>1</v>
      </c>
      <c r="T3769" t="s">
        <v>8305</v>
      </c>
      <c r="U3769" s="6">
        <f t="shared" si="528"/>
        <v>41.696428571428569</v>
      </c>
      <c r="V3769" t="str">
        <f t="shared" si="529"/>
        <v>theater</v>
      </c>
      <c r="W3769" t="str">
        <f t="shared" si="530"/>
        <v>musical</v>
      </c>
    </row>
    <row r="3770" spans="1:23" ht="48" x14ac:dyDescent="0.2">
      <c r="A3770" s="5">
        <f t="shared" si="522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tr">
        <f t="shared" si="523"/>
        <v>True</v>
      </c>
      <c r="I3770" t="e">
        <f t="shared" si="524"/>
        <v>#VALUE!</v>
      </c>
      <c r="J3770" t="e">
        <f t="shared" si="525"/>
        <v>#VALUE!</v>
      </c>
      <c r="K3770" t="s">
        <v>8224</v>
      </c>
      <c r="L3770" t="s">
        <v>8246</v>
      </c>
      <c r="M3770">
        <v>1402594090</v>
      </c>
      <c r="N3770" s="19">
        <f t="shared" si="526"/>
        <v>41802.477893518517</v>
      </c>
      <c r="O3770">
        <v>1400002090</v>
      </c>
      <c r="P3770" s="19">
        <f t="shared" si="527"/>
        <v>41772.477893518517</v>
      </c>
      <c r="Q3770" t="b">
        <v>0</v>
      </c>
      <c r="R3770">
        <v>58</v>
      </c>
      <c r="S3770" t="b">
        <v>1</v>
      </c>
      <c r="T3770" t="s">
        <v>8305</v>
      </c>
      <c r="U3770" s="6">
        <f t="shared" si="528"/>
        <v>74.243275862068955</v>
      </c>
      <c r="V3770" t="str">
        <f t="shared" si="529"/>
        <v>theater</v>
      </c>
      <c r="W3770" t="str">
        <f t="shared" si="530"/>
        <v>musical</v>
      </c>
    </row>
    <row r="3771" spans="1:23" ht="48" x14ac:dyDescent="0.2">
      <c r="A3771" s="5">
        <f t="shared" si="522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tr">
        <f t="shared" si="523"/>
        <v>True</v>
      </c>
      <c r="I3771" t="e">
        <f t="shared" si="524"/>
        <v>#VALUE!</v>
      </c>
      <c r="J3771" t="e">
        <f t="shared" si="525"/>
        <v>#VALUE!</v>
      </c>
      <c r="K3771" t="s">
        <v>8224</v>
      </c>
      <c r="L3771" t="s">
        <v>8246</v>
      </c>
      <c r="M3771">
        <v>1460730079</v>
      </c>
      <c r="N3771" s="19">
        <f t="shared" si="526"/>
        <v>42475.348136574074</v>
      </c>
      <c r="O3771">
        <v>1458138079</v>
      </c>
      <c r="P3771" s="19">
        <f t="shared" si="527"/>
        <v>42445.348136574074</v>
      </c>
      <c r="Q3771" t="b">
        <v>0</v>
      </c>
      <c r="R3771">
        <v>15</v>
      </c>
      <c r="S3771" t="b">
        <v>1</v>
      </c>
      <c r="T3771" t="s">
        <v>8305</v>
      </c>
      <c r="U3771" s="6">
        <f t="shared" si="528"/>
        <v>73.333333333333329</v>
      </c>
      <c r="V3771" t="str">
        <f t="shared" si="529"/>
        <v>theater</v>
      </c>
      <c r="W3771" t="str">
        <f t="shared" si="530"/>
        <v>musical</v>
      </c>
    </row>
    <row r="3772" spans="1:23" ht="48" x14ac:dyDescent="0.2">
      <c r="A3772" s="5">
        <f t="shared" si="522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tr">
        <f t="shared" si="523"/>
        <v>True</v>
      </c>
      <c r="I3772" t="e">
        <f t="shared" si="524"/>
        <v>#VALUE!</v>
      </c>
      <c r="J3772" t="e">
        <f t="shared" si="525"/>
        <v>#VALUE!</v>
      </c>
      <c r="K3772" t="s">
        <v>8225</v>
      </c>
      <c r="L3772" t="s">
        <v>8247</v>
      </c>
      <c r="M3772">
        <v>1434234010</v>
      </c>
      <c r="N3772" s="19">
        <f t="shared" si="526"/>
        <v>42168.680671296301</v>
      </c>
      <c r="O3772">
        <v>1431642010</v>
      </c>
      <c r="P3772" s="19">
        <f t="shared" si="527"/>
        <v>42138.680671296301</v>
      </c>
      <c r="Q3772" t="b">
        <v>0</v>
      </c>
      <c r="R3772">
        <v>20</v>
      </c>
      <c r="S3772" t="b">
        <v>1</v>
      </c>
      <c r="T3772" t="s">
        <v>8305</v>
      </c>
      <c r="U3772" s="6">
        <f t="shared" si="528"/>
        <v>100</v>
      </c>
      <c r="V3772" t="str">
        <f t="shared" si="529"/>
        <v>theater</v>
      </c>
      <c r="W3772" t="str">
        <f t="shared" si="530"/>
        <v>musical</v>
      </c>
    </row>
    <row r="3773" spans="1:23" ht="32" x14ac:dyDescent="0.2">
      <c r="A3773" s="5">
        <f t="shared" si="522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tr">
        <f t="shared" si="523"/>
        <v>True</v>
      </c>
      <c r="I3773" t="e">
        <f t="shared" si="524"/>
        <v>#VALUE!</v>
      </c>
      <c r="J3773" t="e">
        <f t="shared" si="525"/>
        <v>#VALUE!</v>
      </c>
      <c r="K3773" t="s">
        <v>8224</v>
      </c>
      <c r="L3773" t="s">
        <v>8246</v>
      </c>
      <c r="M3773">
        <v>1463529600</v>
      </c>
      <c r="N3773" s="19">
        <f t="shared" si="526"/>
        <v>42507.75</v>
      </c>
      <c r="O3773">
        <v>1462307652</v>
      </c>
      <c r="P3773" s="19">
        <f t="shared" si="527"/>
        <v>42493.607083333336</v>
      </c>
      <c r="Q3773" t="b">
        <v>0</v>
      </c>
      <c r="R3773">
        <v>38</v>
      </c>
      <c r="S3773" t="b">
        <v>1</v>
      </c>
      <c r="T3773" t="s">
        <v>8305</v>
      </c>
      <c r="U3773" s="6">
        <f t="shared" si="528"/>
        <v>38.421052631578945</v>
      </c>
      <c r="V3773" t="str">
        <f t="shared" si="529"/>
        <v>theater</v>
      </c>
      <c r="W3773" t="str">
        <f t="shared" si="530"/>
        <v>musical</v>
      </c>
    </row>
    <row r="3774" spans="1:23" ht="48" x14ac:dyDescent="0.2">
      <c r="A3774" s="5">
        <f t="shared" si="522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tr">
        <f t="shared" si="523"/>
        <v>True</v>
      </c>
      <c r="I3774" t="e">
        <f t="shared" si="524"/>
        <v>#VALUE!</v>
      </c>
      <c r="J3774" t="e">
        <f t="shared" si="525"/>
        <v>#VALUE!</v>
      </c>
      <c r="K3774" t="s">
        <v>8224</v>
      </c>
      <c r="L3774" t="s">
        <v>8246</v>
      </c>
      <c r="M3774">
        <v>1480399200</v>
      </c>
      <c r="N3774" s="19">
        <f t="shared" si="526"/>
        <v>42703</v>
      </c>
      <c r="O3774">
        <v>1478616506</v>
      </c>
      <c r="P3774" s="19">
        <f t="shared" si="527"/>
        <v>42682.366967592592</v>
      </c>
      <c r="Q3774" t="b">
        <v>0</v>
      </c>
      <c r="R3774">
        <v>33</v>
      </c>
      <c r="S3774" t="b">
        <v>1</v>
      </c>
      <c r="T3774" t="s">
        <v>8305</v>
      </c>
      <c r="U3774" s="6">
        <f t="shared" si="528"/>
        <v>166.96969696969697</v>
      </c>
      <c r="V3774" t="str">
        <f t="shared" si="529"/>
        <v>theater</v>
      </c>
      <c r="W3774" t="str">
        <f t="shared" si="530"/>
        <v>musical</v>
      </c>
    </row>
    <row r="3775" spans="1:23" ht="32" x14ac:dyDescent="0.2">
      <c r="A3775" s="5">
        <f t="shared" si="522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tr">
        <f t="shared" si="523"/>
        <v>True</v>
      </c>
      <c r="I3775" t="e">
        <f t="shared" si="524"/>
        <v>#VALUE!</v>
      </c>
      <c r="J3775" t="e">
        <f t="shared" si="525"/>
        <v>#VALUE!</v>
      </c>
      <c r="K3775" t="s">
        <v>8224</v>
      </c>
      <c r="L3775" t="s">
        <v>8246</v>
      </c>
      <c r="M3775">
        <v>1479175680</v>
      </c>
      <c r="N3775" s="19">
        <f t="shared" si="526"/>
        <v>42688.838888888888</v>
      </c>
      <c r="O3775">
        <v>1476317247</v>
      </c>
      <c r="P3775" s="19">
        <f t="shared" si="527"/>
        <v>42655.755173611105</v>
      </c>
      <c r="Q3775" t="b">
        <v>0</v>
      </c>
      <c r="R3775">
        <v>57</v>
      </c>
      <c r="S3775" t="b">
        <v>1</v>
      </c>
      <c r="T3775" t="s">
        <v>8305</v>
      </c>
      <c r="U3775" s="6">
        <f t="shared" si="528"/>
        <v>94.912280701754383</v>
      </c>
      <c r="V3775" t="str">
        <f t="shared" si="529"/>
        <v>theater</v>
      </c>
      <c r="W3775" t="str">
        <f t="shared" si="530"/>
        <v>musical</v>
      </c>
    </row>
    <row r="3776" spans="1:23" ht="48" x14ac:dyDescent="0.2">
      <c r="A3776" s="5">
        <f t="shared" si="522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tr">
        <f t="shared" si="523"/>
        <v>True</v>
      </c>
      <c r="I3776" t="e">
        <f t="shared" si="524"/>
        <v>#VALUE!</v>
      </c>
      <c r="J3776" t="e">
        <f t="shared" si="525"/>
        <v>#VALUE!</v>
      </c>
      <c r="K3776" t="s">
        <v>8229</v>
      </c>
      <c r="L3776" t="s">
        <v>8251</v>
      </c>
      <c r="M3776">
        <v>1428606055</v>
      </c>
      <c r="N3776" s="19">
        <f t="shared" si="526"/>
        <v>42103.542303240742</v>
      </c>
      <c r="O3776">
        <v>1427223655</v>
      </c>
      <c r="P3776" s="19">
        <f t="shared" si="527"/>
        <v>42087.542303240742</v>
      </c>
      <c r="Q3776" t="b">
        <v>0</v>
      </c>
      <c r="R3776">
        <v>25</v>
      </c>
      <c r="S3776" t="b">
        <v>1</v>
      </c>
      <c r="T3776" t="s">
        <v>8305</v>
      </c>
      <c r="U3776" s="6">
        <f t="shared" si="528"/>
        <v>100</v>
      </c>
      <c r="V3776" t="str">
        <f t="shared" si="529"/>
        <v>theater</v>
      </c>
      <c r="W3776" t="str">
        <f t="shared" si="530"/>
        <v>musical</v>
      </c>
    </row>
    <row r="3777" spans="1:23" ht="48" x14ac:dyDescent="0.2">
      <c r="A3777" s="5">
        <f t="shared" si="522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tr">
        <f t="shared" si="523"/>
        <v>True</v>
      </c>
      <c r="I3777" t="e">
        <f t="shared" si="524"/>
        <v>#VALUE!</v>
      </c>
      <c r="J3777" t="e">
        <f t="shared" si="525"/>
        <v>#VALUE!</v>
      </c>
      <c r="K3777" t="s">
        <v>8224</v>
      </c>
      <c r="L3777" t="s">
        <v>8246</v>
      </c>
      <c r="M3777">
        <v>1428552000</v>
      </c>
      <c r="N3777" s="19">
        <f t="shared" si="526"/>
        <v>42102.916666666672</v>
      </c>
      <c r="O3777">
        <v>1426199843</v>
      </c>
      <c r="P3777" s="19">
        <f t="shared" si="527"/>
        <v>42075.692627314813</v>
      </c>
      <c r="Q3777" t="b">
        <v>0</v>
      </c>
      <c r="R3777">
        <v>14</v>
      </c>
      <c r="S3777" t="b">
        <v>1</v>
      </c>
      <c r="T3777" t="s">
        <v>8305</v>
      </c>
      <c r="U3777" s="6">
        <f t="shared" si="528"/>
        <v>143.21428571428572</v>
      </c>
      <c r="V3777" t="str">
        <f t="shared" si="529"/>
        <v>theater</v>
      </c>
      <c r="W3777" t="str">
        <f t="shared" si="530"/>
        <v>musical</v>
      </c>
    </row>
    <row r="3778" spans="1:23" ht="64" x14ac:dyDescent="0.2">
      <c r="A3778" s="5">
        <f t="shared" si="522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tr">
        <f t="shared" si="523"/>
        <v>True</v>
      </c>
      <c r="I3778" t="e">
        <f t="shared" si="524"/>
        <v>#VALUE!</v>
      </c>
      <c r="J3778" t="e">
        <f t="shared" si="525"/>
        <v>#VALUE!</v>
      </c>
      <c r="K3778" t="s">
        <v>8224</v>
      </c>
      <c r="L3778" t="s">
        <v>8246</v>
      </c>
      <c r="M3778">
        <v>1406854800</v>
      </c>
      <c r="N3778" s="19">
        <f t="shared" si="526"/>
        <v>41851.791666666664</v>
      </c>
      <c r="O3778">
        <v>1403599778</v>
      </c>
      <c r="P3778" s="19">
        <f t="shared" si="527"/>
        <v>41814.117800925924</v>
      </c>
      <c r="Q3778" t="b">
        <v>0</v>
      </c>
      <c r="R3778">
        <v>94</v>
      </c>
      <c r="S3778" t="b">
        <v>1</v>
      </c>
      <c r="T3778" t="s">
        <v>8305</v>
      </c>
      <c r="U3778" s="6">
        <f t="shared" si="528"/>
        <v>90.819148936170208</v>
      </c>
      <c r="V3778" t="str">
        <f t="shared" si="529"/>
        <v>theater</v>
      </c>
      <c r="W3778" t="str">
        <f t="shared" si="530"/>
        <v>musical</v>
      </c>
    </row>
    <row r="3779" spans="1:23" ht="48" x14ac:dyDescent="0.2">
      <c r="A3779" s="5">
        <f t="shared" ref="A3779:A3842" si="531">F3779/E3779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tr">
        <f t="shared" ref="H3779:H3842" si="532">IF(SEARCH("*ccess*",G3779),"True","False")</f>
        <v>True</v>
      </c>
      <c r="I3779" t="e">
        <f t="shared" ref="I3779:I3842" si="533">IF(SEARCH("*ail*",G3779),"True","False")</f>
        <v>#VALUE!</v>
      </c>
      <c r="J3779" t="e">
        <f t="shared" ref="J3779:J3842" si="534">IF(SEARCH("*cel*",G3779),"True","False")</f>
        <v>#VALUE!</v>
      </c>
      <c r="K3779" t="s">
        <v>8224</v>
      </c>
      <c r="L3779" t="s">
        <v>8246</v>
      </c>
      <c r="M3779">
        <v>1411790400</v>
      </c>
      <c r="N3779" s="19">
        <f t="shared" ref="N3779:N3842" si="535">(((M3779/60)/60)/24)+DATE(1970,1,1)+(-6/24)</f>
        <v>41908.916666666664</v>
      </c>
      <c r="O3779">
        <v>1409884821</v>
      </c>
      <c r="P3779" s="19">
        <f t="shared" ref="P3779:P3842" si="536">(((O3779/60)/60)/24)+DATE(1970,1,1)+(-6/24)</f>
        <v>41886.861354166671</v>
      </c>
      <c r="Q3779" t="b">
        <v>0</v>
      </c>
      <c r="R3779">
        <v>59</v>
      </c>
      <c r="S3779" t="b">
        <v>1</v>
      </c>
      <c r="T3779" t="s">
        <v>8305</v>
      </c>
      <c r="U3779" s="6">
        <f t="shared" ref="U3779:U3842" si="537">SUM(F3779/R3779)</f>
        <v>48.542372881355931</v>
      </c>
      <c r="V3779" t="str">
        <f t="shared" ref="V3779:V3842" si="538">LEFT(T3779, FIND("/", T3779) -1)</f>
        <v>theater</v>
      </c>
      <c r="W3779" t="str">
        <f t="shared" ref="W3779:W3842" si="539">RIGHT(T3779, LEN(T3779) -FIND("/", T3779))</f>
        <v>musical</v>
      </c>
    </row>
    <row r="3780" spans="1:23" ht="32" x14ac:dyDescent="0.2">
      <c r="A3780" s="5">
        <f t="shared" si="531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tr">
        <f t="shared" si="532"/>
        <v>True</v>
      </c>
      <c r="I3780" t="e">
        <f t="shared" si="533"/>
        <v>#VALUE!</v>
      </c>
      <c r="J3780" t="e">
        <f t="shared" si="534"/>
        <v>#VALUE!</v>
      </c>
      <c r="K3780" t="s">
        <v>8224</v>
      </c>
      <c r="L3780" t="s">
        <v>8246</v>
      </c>
      <c r="M3780">
        <v>1423942780</v>
      </c>
      <c r="N3780" s="19">
        <f t="shared" si="535"/>
        <v>42049.569212962961</v>
      </c>
      <c r="O3780">
        <v>1418758780</v>
      </c>
      <c r="P3780" s="19">
        <f t="shared" si="536"/>
        <v>41989.569212962961</v>
      </c>
      <c r="Q3780" t="b">
        <v>0</v>
      </c>
      <c r="R3780">
        <v>36</v>
      </c>
      <c r="S3780" t="b">
        <v>1</v>
      </c>
      <c r="T3780" t="s">
        <v>8305</v>
      </c>
      <c r="U3780" s="6">
        <f t="shared" si="537"/>
        <v>70.027777777777771</v>
      </c>
      <c r="V3780" t="str">
        <f t="shared" si="538"/>
        <v>theater</v>
      </c>
      <c r="W3780" t="str">
        <f t="shared" si="539"/>
        <v>musical</v>
      </c>
    </row>
    <row r="3781" spans="1:23" ht="32" x14ac:dyDescent="0.2">
      <c r="A3781" s="5">
        <f t="shared" si="531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tr">
        <f t="shared" si="532"/>
        <v>True</v>
      </c>
      <c r="I3781" t="e">
        <f t="shared" si="533"/>
        <v>#VALUE!</v>
      </c>
      <c r="J3781" t="e">
        <f t="shared" si="534"/>
        <v>#VALUE!</v>
      </c>
      <c r="K3781" t="s">
        <v>8224</v>
      </c>
      <c r="L3781" t="s">
        <v>8246</v>
      </c>
      <c r="M3781">
        <v>1459010340</v>
      </c>
      <c r="N3781" s="19">
        <f t="shared" si="535"/>
        <v>42455.443750000006</v>
      </c>
      <c r="O3781">
        <v>1456421940</v>
      </c>
      <c r="P3781" s="19">
        <f t="shared" si="536"/>
        <v>42425.485416666663</v>
      </c>
      <c r="Q3781" t="b">
        <v>0</v>
      </c>
      <c r="R3781">
        <v>115</v>
      </c>
      <c r="S3781" t="b">
        <v>1</v>
      </c>
      <c r="T3781" t="s">
        <v>8305</v>
      </c>
      <c r="U3781" s="6">
        <f t="shared" si="537"/>
        <v>135.62608695652173</v>
      </c>
      <c r="V3781" t="str">
        <f t="shared" si="538"/>
        <v>theater</v>
      </c>
      <c r="W3781" t="str">
        <f t="shared" si="539"/>
        <v>musical</v>
      </c>
    </row>
    <row r="3782" spans="1:23" ht="48" x14ac:dyDescent="0.2">
      <c r="A3782" s="5">
        <f t="shared" si="531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tr">
        <f t="shared" si="532"/>
        <v>True</v>
      </c>
      <c r="I3782" t="e">
        <f t="shared" si="533"/>
        <v>#VALUE!</v>
      </c>
      <c r="J3782" t="e">
        <f t="shared" si="534"/>
        <v>#VALUE!</v>
      </c>
      <c r="K3782" t="s">
        <v>8224</v>
      </c>
      <c r="L3782" t="s">
        <v>8246</v>
      </c>
      <c r="M3782">
        <v>1436817960</v>
      </c>
      <c r="N3782" s="19">
        <f t="shared" si="535"/>
        <v>42198.587499999994</v>
      </c>
      <c r="O3782">
        <v>1433999785</v>
      </c>
      <c r="P3782" s="19">
        <f t="shared" si="536"/>
        <v>42165.969733796301</v>
      </c>
      <c r="Q3782" t="b">
        <v>0</v>
      </c>
      <c r="R3782">
        <v>30</v>
      </c>
      <c r="S3782" t="b">
        <v>1</v>
      </c>
      <c r="T3782" t="s">
        <v>8305</v>
      </c>
      <c r="U3782" s="6">
        <f t="shared" si="537"/>
        <v>100</v>
      </c>
      <c r="V3782" t="str">
        <f t="shared" si="538"/>
        <v>theater</v>
      </c>
      <c r="W3782" t="str">
        <f t="shared" si="539"/>
        <v>musical</v>
      </c>
    </row>
    <row r="3783" spans="1:23" ht="48" x14ac:dyDescent="0.2">
      <c r="A3783" s="5">
        <f t="shared" si="531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tr">
        <f t="shared" si="532"/>
        <v>True</v>
      </c>
      <c r="I3783" t="e">
        <f t="shared" si="533"/>
        <v>#VALUE!</v>
      </c>
      <c r="J3783" t="e">
        <f t="shared" si="534"/>
        <v>#VALUE!</v>
      </c>
      <c r="K3783" t="s">
        <v>8224</v>
      </c>
      <c r="L3783" t="s">
        <v>8246</v>
      </c>
      <c r="M3783">
        <v>1410210685</v>
      </c>
      <c r="N3783" s="19">
        <f t="shared" si="535"/>
        <v>41890.632928240739</v>
      </c>
      <c r="O3783">
        <v>1408050685</v>
      </c>
      <c r="P3783" s="19">
        <f t="shared" si="536"/>
        <v>41865.632928240739</v>
      </c>
      <c r="Q3783" t="b">
        <v>0</v>
      </c>
      <c r="R3783">
        <v>52</v>
      </c>
      <c r="S3783" t="b">
        <v>1</v>
      </c>
      <c r="T3783" t="s">
        <v>8305</v>
      </c>
      <c r="U3783" s="6">
        <f t="shared" si="537"/>
        <v>94.90384615384616</v>
      </c>
      <c r="V3783" t="str">
        <f t="shared" si="538"/>
        <v>theater</v>
      </c>
      <c r="W3783" t="str">
        <f t="shared" si="539"/>
        <v>musical</v>
      </c>
    </row>
    <row r="3784" spans="1:23" ht="48" x14ac:dyDescent="0.2">
      <c r="A3784" s="5">
        <f t="shared" si="531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tr">
        <f t="shared" si="532"/>
        <v>True</v>
      </c>
      <c r="I3784" t="e">
        <f t="shared" si="533"/>
        <v>#VALUE!</v>
      </c>
      <c r="J3784" t="e">
        <f t="shared" si="534"/>
        <v>#VALUE!</v>
      </c>
      <c r="K3784" t="s">
        <v>8225</v>
      </c>
      <c r="L3784" t="s">
        <v>8247</v>
      </c>
      <c r="M3784">
        <v>1469401200</v>
      </c>
      <c r="N3784" s="19">
        <f t="shared" si="535"/>
        <v>42575.708333333328</v>
      </c>
      <c r="O3784">
        <v>1466887297</v>
      </c>
      <c r="P3784" s="19">
        <f t="shared" si="536"/>
        <v>42546.612233796302</v>
      </c>
      <c r="Q3784" t="b">
        <v>0</v>
      </c>
      <c r="R3784">
        <v>27</v>
      </c>
      <c r="S3784" t="b">
        <v>1</v>
      </c>
      <c r="T3784" t="s">
        <v>8305</v>
      </c>
      <c r="U3784" s="6">
        <f t="shared" si="537"/>
        <v>75.370370370370367</v>
      </c>
      <c r="V3784" t="str">
        <f t="shared" si="538"/>
        <v>theater</v>
      </c>
      <c r="W3784" t="str">
        <f t="shared" si="539"/>
        <v>musical</v>
      </c>
    </row>
    <row r="3785" spans="1:23" ht="48" x14ac:dyDescent="0.2">
      <c r="A3785" s="5">
        <f t="shared" si="531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tr">
        <f t="shared" si="532"/>
        <v>True</v>
      </c>
      <c r="I3785" t="e">
        <f t="shared" si="533"/>
        <v>#VALUE!</v>
      </c>
      <c r="J3785" t="e">
        <f t="shared" si="534"/>
        <v>#VALUE!</v>
      </c>
      <c r="K3785" t="s">
        <v>8224</v>
      </c>
      <c r="L3785" t="s">
        <v>8246</v>
      </c>
      <c r="M3785">
        <v>1458057600</v>
      </c>
      <c r="N3785" s="19">
        <f t="shared" si="535"/>
        <v>42444.416666666672</v>
      </c>
      <c r="O3785">
        <v>1455938520</v>
      </c>
      <c r="P3785" s="19">
        <f t="shared" si="536"/>
        <v>42419.890277777777</v>
      </c>
      <c r="Q3785" t="b">
        <v>0</v>
      </c>
      <c r="R3785">
        <v>24</v>
      </c>
      <c r="S3785" t="b">
        <v>1</v>
      </c>
      <c r="T3785" t="s">
        <v>8305</v>
      </c>
      <c r="U3785" s="6">
        <f t="shared" si="537"/>
        <v>64.458333333333329</v>
      </c>
      <c r="V3785" t="str">
        <f t="shared" si="538"/>
        <v>theater</v>
      </c>
      <c r="W3785" t="str">
        <f t="shared" si="539"/>
        <v>musical</v>
      </c>
    </row>
    <row r="3786" spans="1:23" ht="48" x14ac:dyDescent="0.2">
      <c r="A3786" s="5">
        <f t="shared" si="531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tr">
        <f t="shared" si="532"/>
        <v>True</v>
      </c>
      <c r="I3786" t="e">
        <f t="shared" si="533"/>
        <v>#VALUE!</v>
      </c>
      <c r="J3786" t="e">
        <f t="shared" si="534"/>
        <v>#VALUE!</v>
      </c>
      <c r="K3786" t="s">
        <v>8229</v>
      </c>
      <c r="L3786" t="s">
        <v>8251</v>
      </c>
      <c r="M3786">
        <v>1468193532</v>
      </c>
      <c r="N3786" s="19">
        <f t="shared" si="535"/>
        <v>42561.730694444443</v>
      </c>
      <c r="O3786">
        <v>1465601532</v>
      </c>
      <c r="P3786" s="19">
        <f t="shared" si="536"/>
        <v>42531.730694444443</v>
      </c>
      <c r="Q3786" t="b">
        <v>0</v>
      </c>
      <c r="R3786">
        <v>10</v>
      </c>
      <c r="S3786" t="b">
        <v>1</v>
      </c>
      <c r="T3786" t="s">
        <v>8305</v>
      </c>
      <c r="U3786" s="6">
        <f t="shared" si="537"/>
        <v>115</v>
      </c>
      <c r="V3786" t="str">
        <f t="shared" si="538"/>
        <v>theater</v>
      </c>
      <c r="W3786" t="str">
        <f t="shared" si="539"/>
        <v>musical</v>
      </c>
    </row>
    <row r="3787" spans="1:23" ht="48" x14ac:dyDescent="0.2">
      <c r="A3787" s="5">
        <f t="shared" si="531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tr">
        <f t="shared" si="532"/>
        <v>True</v>
      </c>
      <c r="I3787" t="e">
        <f t="shared" si="533"/>
        <v>#VALUE!</v>
      </c>
      <c r="J3787" t="e">
        <f t="shared" si="534"/>
        <v>#VALUE!</v>
      </c>
      <c r="K3787" t="s">
        <v>8225</v>
      </c>
      <c r="L3787" t="s">
        <v>8247</v>
      </c>
      <c r="M3787">
        <v>1470132180</v>
      </c>
      <c r="N3787" s="19">
        <f t="shared" si="535"/>
        <v>42584.168749999997</v>
      </c>
      <c r="O3787">
        <v>1467040769</v>
      </c>
      <c r="P3787" s="19">
        <f t="shared" si="536"/>
        <v>42548.38853009259</v>
      </c>
      <c r="Q3787" t="b">
        <v>0</v>
      </c>
      <c r="R3787">
        <v>30</v>
      </c>
      <c r="S3787" t="b">
        <v>1</v>
      </c>
      <c r="T3787" t="s">
        <v>8305</v>
      </c>
      <c r="U3787" s="6">
        <f t="shared" si="537"/>
        <v>100.5</v>
      </c>
      <c r="V3787" t="str">
        <f t="shared" si="538"/>
        <v>theater</v>
      </c>
      <c r="W3787" t="str">
        <f t="shared" si="539"/>
        <v>musical</v>
      </c>
    </row>
    <row r="3788" spans="1:23" ht="48" x14ac:dyDescent="0.2">
      <c r="A3788" s="5">
        <f t="shared" si="531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tr">
        <f t="shared" si="532"/>
        <v>True</v>
      </c>
      <c r="I3788" t="e">
        <f t="shared" si="533"/>
        <v>#VALUE!</v>
      </c>
      <c r="J3788" t="e">
        <f t="shared" si="534"/>
        <v>#VALUE!</v>
      </c>
      <c r="K3788" t="s">
        <v>8224</v>
      </c>
      <c r="L3788" t="s">
        <v>8246</v>
      </c>
      <c r="M3788">
        <v>1464310475</v>
      </c>
      <c r="N3788" s="19">
        <f t="shared" si="535"/>
        <v>42516.787905092591</v>
      </c>
      <c r="O3788">
        <v>1461718475</v>
      </c>
      <c r="P3788" s="19">
        <f t="shared" si="536"/>
        <v>42486.787905092591</v>
      </c>
      <c r="Q3788" t="b">
        <v>0</v>
      </c>
      <c r="R3788">
        <v>71</v>
      </c>
      <c r="S3788" t="b">
        <v>1</v>
      </c>
      <c r="T3788" t="s">
        <v>8305</v>
      </c>
      <c r="U3788" s="6">
        <f t="shared" si="537"/>
        <v>93.774647887323937</v>
      </c>
      <c r="V3788" t="str">
        <f t="shared" si="538"/>
        <v>theater</v>
      </c>
      <c r="W3788" t="str">
        <f t="shared" si="539"/>
        <v>musical</v>
      </c>
    </row>
    <row r="3789" spans="1:23" ht="48" x14ac:dyDescent="0.2">
      <c r="A3789" s="5">
        <f t="shared" si="531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tr">
        <f t="shared" si="532"/>
        <v>True</v>
      </c>
      <c r="I3789" t="e">
        <f t="shared" si="533"/>
        <v>#VALUE!</v>
      </c>
      <c r="J3789" t="e">
        <f t="shared" si="534"/>
        <v>#VALUE!</v>
      </c>
      <c r="K3789" t="s">
        <v>8224</v>
      </c>
      <c r="L3789" t="s">
        <v>8246</v>
      </c>
      <c r="M3789">
        <v>1436587140</v>
      </c>
      <c r="N3789" s="19">
        <f t="shared" si="535"/>
        <v>42195.915972222225</v>
      </c>
      <c r="O3789">
        <v>1434113406</v>
      </c>
      <c r="P3789" s="19">
        <f t="shared" si="536"/>
        <v>42167.284791666665</v>
      </c>
      <c r="Q3789" t="b">
        <v>0</v>
      </c>
      <c r="R3789">
        <v>10</v>
      </c>
      <c r="S3789" t="b">
        <v>1</v>
      </c>
      <c r="T3789" t="s">
        <v>8305</v>
      </c>
      <c r="U3789" s="6">
        <f t="shared" si="537"/>
        <v>35.1</v>
      </c>
      <c r="V3789" t="str">
        <f t="shared" si="538"/>
        <v>theater</v>
      </c>
      <c r="W3789" t="str">
        <f t="shared" si="539"/>
        <v>musical</v>
      </c>
    </row>
    <row r="3790" spans="1:23" ht="80" x14ac:dyDescent="0.2">
      <c r="A3790" s="5">
        <f t="shared" si="531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e">
        <f t="shared" si="532"/>
        <v>#VALUE!</v>
      </c>
      <c r="I3790" t="str">
        <f t="shared" si="533"/>
        <v>True</v>
      </c>
      <c r="J3790" t="e">
        <f t="shared" si="534"/>
        <v>#VALUE!</v>
      </c>
      <c r="K3790" t="s">
        <v>8224</v>
      </c>
      <c r="L3790" t="s">
        <v>8246</v>
      </c>
      <c r="M3790">
        <v>1450887480</v>
      </c>
      <c r="N3790" s="19">
        <f t="shared" si="535"/>
        <v>42361.429166666669</v>
      </c>
      <c r="O3790">
        <v>1448469719</v>
      </c>
      <c r="P3790" s="19">
        <f t="shared" si="536"/>
        <v>42333.445821759262</v>
      </c>
      <c r="Q3790" t="b">
        <v>0</v>
      </c>
      <c r="R3790">
        <v>1</v>
      </c>
      <c r="S3790" t="b">
        <v>0</v>
      </c>
      <c r="T3790" t="s">
        <v>8305</v>
      </c>
      <c r="U3790" s="6">
        <f t="shared" si="537"/>
        <v>500</v>
      </c>
      <c r="V3790" t="str">
        <f t="shared" si="538"/>
        <v>theater</v>
      </c>
      <c r="W3790" t="str">
        <f t="shared" si="539"/>
        <v>musical</v>
      </c>
    </row>
    <row r="3791" spans="1:23" ht="48" x14ac:dyDescent="0.2">
      <c r="A3791" s="5">
        <f t="shared" si="531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e">
        <f t="shared" si="532"/>
        <v>#VALUE!</v>
      </c>
      <c r="I3791" t="str">
        <f t="shared" si="533"/>
        <v>True</v>
      </c>
      <c r="J3791" t="e">
        <f t="shared" si="534"/>
        <v>#VALUE!</v>
      </c>
      <c r="K3791" t="s">
        <v>8225</v>
      </c>
      <c r="L3791" t="s">
        <v>8247</v>
      </c>
      <c r="M3791">
        <v>1434395418</v>
      </c>
      <c r="N3791" s="19">
        <f t="shared" si="535"/>
        <v>42170.548819444448</v>
      </c>
      <c r="O3791">
        <v>1431630618</v>
      </c>
      <c r="P3791" s="19">
        <f t="shared" si="536"/>
        <v>42138.548819444448</v>
      </c>
      <c r="Q3791" t="b">
        <v>0</v>
      </c>
      <c r="R3791">
        <v>4</v>
      </c>
      <c r="S3791" t="b">
        <v>0</v>
      </c>
      <c r="T3791" t="s">
        <v>8305</v>
      </c>
      <c r="U3791" s="6">
        <f t="shared" si="537"/>
        <v>29</v>
      </c>
      <c r="V3791" t="str">
        <f t="shared" si="538"/>
        <v>theater</v>
      </c>
      <c r="W3791" t="str">
        <f t="shared" si="539"/>
        <v>musical</v>
      </c>
    </row>
    <row r="3792" spans="1:23" ht="48" x14ac:dyDescent="0.2">
      <c r="A3792" s="5">
        <f t="shared" si="531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e">
        <f t="shared" si="532"/>
        <v>#VALUE!</v>
      </c>
      <c r="I3792" t="str">
        <f t="shared" si="533"/>
        <v>True</v>
      </c>
      <c r="J3792" t="e">
        <f t="shared" si="534"/>
        <v>#VALUE!</v>
      </c>
      <c r="K3792" t="s">
        <v>8224</v>
      </c>
      <c r="L3792" t="s">
        <v>8246</v>
      </c>
      <c r="M3792">
        <v>1479834023</v>
      </c>
      <c r="N3792" s="19">
        <f t="shared" si="535"/>
        <v>42696.458599537036</v>
      </c>
      <c r="O3792">
        <v>1477238423</v>
      </c>
      <c r="P3792" s="19">
        <f t="shared" si="536"/>
        <v>42666.416932870372</v>
      </c>
      <c r="Q3792" t="b">
        <v>0</v>
      </c>
      <c r="R3792">
        <v>0</v>
      </c>
      <c r="S3792" t="b">
        <v>0</v>
      </c>
      <c r="T3792" t="s">
        <v>8305</v>
      </c>
      <c r="U3792" s="6" t="e">
        <f t="shared" si="537"/>
        <v>#DIV/0!</v>
      </c>
      <c r="V3792" t="str">
        <f t="shared" si="538"/>
        <v>theater</v>
      </c>
      <c r="W3792" t="str">
        <f t="shared" si="539"/>
        <v>musical</v>
      </c>
    </row>
    <row r="3793" spans="1:23" ht="32" x14ac:dyDescent="0.2">
      <c r="A3793" s="5">
        <f t="shared" si="531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e">
        <f t="shared" si="532"/>
        <v>#VALUE!</v>
      </c>
      <c r="I3793" t="str">
        <f t="shared" si="533"/>
        <v>True</v>
      </c>
      <c r="J3793" t="e">
        <f t="shared" si="534"/>
        <v>#VALUE!</v>
      </c>
      <c r="K3793" t="s">
        <v>8224</v>
      </c>
      <c r="L3793" t="s">
        <v>8246</v>
      </c>
      <c r="M3793">
        <v>1404664592</v>
      </c>
      <c r="N3793" s="19">
        <f t="shared" si="535"/>
        <v>41826.442037037035</v>
      </c>
      <c r="O3793">
        <v>1399480592</v>
      </c>
      <c r="P3793" s="19">
        <f t="shared" si="536"/>
        <v>41766.442037037035</v>
      </c>
      <c r="Q3793" t="b">
        <v>0</v>
      </c>
      <c r="R3793">
        <v>0</v>
      </c>
      <c r="S3793" t="b">
        <v>0</v>
      </c>
      <c r="T3793" t="s">
        <v>8305</v>
      </c>
      <c r="U3793" s="6" t="e">
        <f t="shared" si="537"/>
        <v>#DIV/0!</v>
      </c>
      <c r="V3793" t="str">
        <f t="shared" si="538"/>
        <v>theater</v>
      </c>
      <c r="W3793" t="str">
        <f t="shared" si="539"/>
        <v>musical</v>
      </c>
    </row>
    <row r="3794" spans="1:23" ht="32" x14ac:dyDescent="0.2">
      <c r="A3794" s="5">
        <f t="shared" si="531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e">
        <f t="shared" si="532"/>
        <v>#VALUE!</v>
      </c>
      <c r="I3794" t="str">
        <f t="shared" si="533"/>
        <v>True</v>
      </c>
      <c r="J3794" t="e">
        <f t="shared" si="534"/>
        <v>#VALUE!</v>
      </c>
      <c r="K3794" t="s">
        <v>8224</v>
      </c>
      <c r="L3794" t="s">
        <v>8246</v>
      </c>
      <c r="M3794">
        <v>1436957022</v>
      </c>
      <c r="N3794" s="19">
        <f t="shared" si="535"/>
        <v>42200.197013888886</v>
      </c>
      <c r="O3794">
        <v>1434365022</v>
      </c>
      <c r="P3794" s="19">
        <f t="shared" si="536"/>
        <v>42170.197013888886</v>
      </c>
      <c r="Q3794" t="b">
        <v>0</v>
      </c>
      <c r="R3794">
        <v>2</v>
      </c>
      <c r="S3794" t="b">
        <v>0</v>
      </c>
      <c r="T3794" t="s">
        <v>8305</v>
      </c>
      <c r="U3794" s="6">
        <f t="shared" si="537"/>
        <v>17.5</v>
      </c>
      <c r="V3794" t="str">
        <f t="shared" si="538"/>
        <v>theater</v>
      </c>
      <c r="W3794" t="str">
        <f t="shared" si="539"/>
        <v>musical</v>
      </c>
    </row>
    <row r="3795" spans="1:23" ht="48" x14ac:dyDescent="0.2">
      <c r="A3795" s="5">
        <f t="shared" si="531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e">
        <f t="shared" si="532"/>
        <v>#VALUE!</v>
      </c>
      <c r="I3795" t="str">
        <f t="shared" si="533"/>
        <v>True</v>
      </c>
      <c r="J3795" t="e">
        <f t="shared" si="534"/>
        <v>#VALUE!</v>
      </c>
      <c r="K3795" t="s">
        <v>8224</v>
      </c>
      <c r="L3795" t="s">
        <v>8246</v>
      </c>
      <c r="M3795">
        <v>1418769129</v>
      </c>
      <c r="N3795" s="19">
        <f t="shared" si="535"/>
        <v>41989.688993055555</v>
      </c>
      <c r="O3795">
        <v>1416954729</v>
      </c>
      <c r="P3795" s="19">
        <f t="shared" si="536"/>
        <v>41968.688993055555</v>
      </c>
      <c r="Q3795" t="b">
        <v>0</v>
      </c>
      <c r="R3795">
        <v>24</v>
      </c>
      <c r="S3795" t="b">
        <v>0</v>
      </c>
      <c r="T3795" t="s">
        <v>8305</v>
      </c>
      <c r="U3795" s="6">
        <f t="shared" si="537"/>
        <v>174</v>
      </c>
      <c r="V3795" t="str">
        <f t="shared" si="538"/>
        <v>theater</v>
      </c>
      <c r="W3795" t="str">
        <f t="shared" si="539"/>
        <v>musical</v>
      </c>
    </row>
    <row r="3796" spans="1:23" ht="48" x14ac:dyDescent="0.2">
      <c r="A3796" s="5">
        <f t="shared" si="531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e">
        <f t="shared" si="532"/>
        <v>#VALUE!</v>
      </c>
      <c r="I3796" t="str">
        <f t="shared" si="533"/>
        <v>True</v>
      </c>
      <c r="J3796" t="e">
        <f t="shared" si="534"/>
        <v>#VALUE!</v>
      </c>
      <c r="K3796" t="s">
        <v>8225</v>
      </c>
      <c r="L3796" t="s">
        <v>8247</v>
      </c>
      <c r="M3796">
        <v>1433685354</v>
      </c>
      <c r="N3796" s="19">
        <f t="shared" si="535"/>
        <v>42162.33048611111</v>
      </c>
      <c r="O3796">
        <v>1431093354</v>
      </c>
      <c r="P3796" s="19">
        <f t="shared" si="536"/>
        <v>42132.33048611111</v>
      </c>
      <c r="Q3796" t="b">
        <v>0</v>
      </c>
      <c r="R3796">
        <v>1</v>
      </c>
      <c r="S3796" t="b">
        <v>0</v>
      </c>
      <c r="T3796" t="s">
        <v>8305</v>
      </c>
      <c r="U3796" s="6">
        <f t="shared" si="537"/>
        <v>50</v>
      </c>
      <c r="V3796" t="str">
        <f t="shared" si="538"/>
        <v>theater</v>
      </c>
      <c r="W3796" t="str">
        <f t="shared" si="539"/>
        <v>musical</v>
      </c>
    </row>
    <row r="3797" spans="1:23" ht="48" x14ac:dyDescent="0.2">
      <c r="A3797" s="5">
        <f t="shared" si="531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e">
        <f t="shared" si="532"/>
        <v>#VALUE!</v>
      </c>
      <c r="I3797" t="str">
        <f t="shared" si="533"/>
        <v>True</v>
      </c>
      <c r="J3797" t="e">
        <f t="shared" si="534"/>
        <v>#VALUE!</v>
      </c>
      <c r="K3797" t="s">
        <v>8225</v>
      </c>
      <c r="L3797" t="s">
        <v>8247</v>
      </c>
      <c r="M3797">
        <v>1440801000</v>
      </c>
      <c r="N3797" s="19">
        <f t="shared" si="535"/>
        <v>42244.6875</v>
      </c>
      <c r="O3797">
        <v>1437042490</v>
      </c>
      <c r="P3797" s="19">
        <f t="shared" si="536"/>
        <v>42201.186226851853</v>
      </c>
      <c r="Q3797" t="b">
        <v>0</v>
      </c>
      <c r="R3797">
        <v>2</v>
      </c>
      <c r="S3797" t="b">
        <v>0</v>
      </c>
      <c r="T3797" t="s">
        <v>8305</v>
      </c>
      <c r="U3797" s="6">
        <f t="shared" si="537"/>
        <v>5</v>
      </c>
      <c r="V3797" t="str">
        <f t="shared" si="538"/>
        <v>theater</v>
      </c>
      <c r="W3797" t="str">
        <f t="shared" si="539"/>
        <v>musical</v>
      </c>
    </row>
    <row r="3798" spans="1:23" ht="48" x14ac:dyDescent="0.2">
      <c r="A3798" s="5">
        <f t="shared" si="531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e">
        <f t="shared" si="532"/>
        <v>#VALUE!</v>
      </c>
      <c r="I3798" t="str">
        <f t="shared" si="533"/>
        <v>True</v>
      </c>
      <c r="J3798" t="e">
        <f t="shared" si="534"/>
        <v>#VALUE!</v>
      </c>
      <c r="K3798" t="s">
        <v>8224</v>
      </c>
      <c r="L3798" t="s">
        <v>8246</v>
      </c>
      <c r="M3798">
        <v>1484354556</v>
      </c>
      <c r="N3798" s="19">
        <f t="shared" si="535"/>
        <v>42748.779583333337</v>
      </c>
      <c r="O3798">
        <v>1479170556</v>
      </c>
      <c r="P3798" s="19">
        <f t="shared" si="536"/>
        <v>42688.779583333337</v>
      </c>
      <c r="Q3798" t="b">
        <v>0</v>
      </c>
      <c r="R3798">
        <v>1</v>
      </c>
      <c r="S3798" t="b">
        <v>0</v>
      </c>
      <c r="T3798" t="s">
        <v>8305</v>
      </c>
      <c r="U3798" s="6">
        <f t="shared" si="537"/>
        <v>1</v>
      </c>
      <c r="V3798" t="str">
        <f t="shared" si="538"/>
        <v>theater</v>
      </c>
      <c r="W3798" t="str">
        <f t="shared" si="539"/>
        <v>musical</v>
      </c>
    </row>
    <row r="3799" spans="1:23" ht="48" x14ac:dyDescent="0.2">
      <c r="A3799" s="5">
        <f t="shared" si="531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e">
        <f t="shared" si="532"/>
        <v>#VALUE!</v>
      </c>
      <c r="I3799" t="str">
        <f t="shared" si="533"/>
        <v>True</v>
      </c>
      <c r="J3799" t="e">
        <f t="shared" si="534"/>
        <v>#VALUE!</v>
      </c>
      <c r="K3799" t="s">
        <v>8224</v>
      </c>
      <c r="L3799" t="s">
        <v>8246</v>
      </c>
      <c r="M3799">
        <v>1429564165</v>
      </c>
      <c r="N3799" s="19">
        <f t="shared" si="535"/>
        <v>42114.631539351853</v>
      </c>
      <c r="O3799">
        <v>1426972165</v>
      </c>
      <c r="P3799" s="19">
        <f t="shared" si="536"/>
        <v>42084.631539351853</v>
      </c>
      <c r="Q3799" t="b">
        <v>0</v>
      </c>
      <c r="R3799">
        <v>37</v>
      </c>
      <c r="S3799" t="b">
        <v>0</v>
      </c>
      <c r="T3799" t="s">
        <v>8305</v>
      </c>
      <c r="U3799" s="6">
        <f t="shared" si="537"/>
        <v>145.40540540540542</v>
      </c>
      <c r="V3799" t="str">
        <f t="shared" si="538"/>
        <v>theater</v>
      </c>
      <c r="W3799" t="str">
        <f t="shared" si="539"/>
        <v>musical</v>
      </c>
    </row>
    <row r="3800" spans="1:23" ht="48" x14ac:dyDescent="0.2">
      <c r="A3800" s="5">
        <f t="shared" si="531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e">
        <f t="shared" si="532"/>
        <v>#VALUE!</v>
      </c>
      <c r="I3800" t="str">
        <f t="shared" si="533"/>
        <v>True</v>
      </c>
      <c r="J3800" t="e">
        <f t="shared" si="534"/>
        <v>#VALUE!</v>
      </c>
      <c r="K3800" t="s">
        <v>8224</v>
      </c>
      <c r="L3800" t="s">
        <v>8246</v>
      </c>
      <c r="M3800">
        <v>1407691248</v>
      </c>
      <c r="N3800" s="19">
        <f t="shared" si="535"/>
        <v>41861.472777777781</v>
      </c>
      <c r="O3800">
        <v>1405099248</v>
      </c>
      <c r="P3800" s="19">
        <f t="shared" si="536"/>
        <v>41831.472777777781</v>
      </c>
      <c r="Q3800" t="b">
        <v>0</v>
      </c>
      <c r="R3800">
        <v>5</v>
      </c>
      <c r="S3800" t="b">
        <v>0</v>
      </c>
      <c r="T3800" t="s">
        <v>8305</v>
      </c>
      <c r="U3800" s="6">
        <f t="shared" si="537"/>
        <v>205</v>
      </c>
      <c r="V3800" t="str">
        <f t="shared" si="538"/>
        <v>theater</v>
      </c>
      <c r="W3800" t="str">
        <f t="shared" si="539"/>
        <v>musical</v>
      </c>
    </row>
    <row r="3801" spans="1:23" ht="32" x14ac:dyDescent="0.2">
      <c r="A3801" s="5">
        <f t="shared" si="531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e">
        <f t="shared" si="532"/>
        <v>#VALUE!</v>
      </c>
      <c r="I3801" t="str">
        <f t="shared" si="533"/>
        <v>True</v>
      </c>
      <c r="J3801" t="e">
        <f t="shared" si="534"/>
        <v>#VALUE!</v>
      </c>
      <c r="K3801" t="s">
        <v>8224</v>
      </c>
      <c r="L3801" t="s">
        <v>8246</v>
      </c>
      <c r="M3801">
        <v>1457734843</v>
      </c>
      <c r="N3801" s="19">
        <f t="shared" si="535"/>
        <v>42440.68105324074</v>
      </c>
      <c r="O3801">
        <v>1455142843</v>
      </c>
      <c r="P3801" s="19">
        <f t="shared" si="536"/>
        <v>42410.68105324074</v>
      </c>
      <c r="Q3801" t="b">
        <v>0</v>
      </c>
      <c r="R3801">
        <v>4</v>
      </c>
      <c r="S3801" t="b">
        <v>0</v>
      </c>
      <c r="T3801" t="s">
        <v>8305</v>
      </c>
      <c r="U3801" s="6">
        <f t="shared" si="537"/>
        <v>100.5</v>
      </c>
      <c r="V3801" t="str">
        <f t="shared" si="538"/>
        <v>theater</v>
      </c>
      <c r="W3801" t="str">
        <f t="shared" si="539"/>
        <v>musical</v>
      </c>
    </row>
    <row r="3802" spans="1:23" ht="48" x14ac:dyDescent="0.2">
      <c r="A3802" s="5">
        <f t="shared" si="531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e">
        <f t="shared" si="532"/>
        <v>#VALUE!</v>
      </c>
      <c r="I3802" t="str">
        <f t="shared" si="533"/>
        <v>True</v>
      </c>
      <c r="J3802" t="e">
        <f t="shared" si="534"/>
        <v>#VALUE!</v>
      </c>
      <c r="K3802" t="s">
        <v>8224</v>
      </c>
      <c r="L3802" t="s">
        <v>8246</v>
      </c>
      <c r="M3802">
        <v>1420952340</v>
      </c>
      <c r="N3802" s="19">
        <f t="shared" si="535"/>
        <v>42014.957638888889</v>
      </c>
      <c r="O3802">
        <v>1418146883</v>
      </c>
      <c r="P3802" s="19">
        <f t="shared" si="536"/>
        <v>41982.487071759257</v>
      </c>
      <c r="Q3802" t="b">
        <v>0</v>
      </c>
      <c r="R3802">
        <v>16</v>
      </c>
      <c r="S3802" t="b">
        <v>0</v>
      </c>
      <c r="T3802" t="s">
        <v>8305</v>
      </c>
      <c r="U3802" s="6">
        <f t="shared" si="537"/>
        <v>55.0625</v>
      </c>
      <c r="V3802" t="str">
        <f t="shared" si="538"/>
        <v>theater</v>
      </c>
      <c r="W3802" t="str">
        <f t="shared" si="539"/>
        <v>musical</v>
      </c>
    </row>
    <row r="3803" spans="1:23" ht="48" x14ac:dyDescent="0.2">
      <c r="A3803" s="5">
        <f t="shared" si="531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e">
        <f t="shared" si="532"/>
        <v>#VALUE!</v>
      </c>
      <c r="I3803" t="str">
        <f t="shared" si="533"/>
        <v>True</v>
      </c>
      <c r="J3803" t="e">
        <f t="shared" si="534"/>
        <v>#VALUE!</v>
      </c>
      <c r="K3803" t="s">
        <v>8224</v>
      </c>
      <c r="L3803" t="s">
        <v>8246</v>
      </c>
      <c r="M3803">
        <v>1420215216</v>
      </c>
      <c r="N3803" s="19">
        <f t="shared" si="535"/>
        <v>42006.426111111112</v>
      </c>
      <c r="O3803">
        <v>1417536816</v>
      </c>
      <c r="P3803" s="19">
        <f t="shared" si="536"/>
        <v>41975.426111111112</v>
      </c>
      <c r="Q3803" t="b">
        <v>0</v>
      </c>
      <c r="R3803">
        <v>9</v>
      </c>
      <c r="S3803" t="b">
        <v>0</v>
      </c>
      <c r="T3803" t="s">
        <v>8305</v>
      </c>
      <c r="U3803" s="6">
        <f t="shared" si="537"/>
        <v>47.333333333333336</v>
      </c>
      <c r="V3803" t="str">
        <f t="shared" si="538"/>
        <v>theater</v>
      </c>
      <c r="W3803" t="str">
        <f t="shared" si="539"/>
        <v>musical</v>
      </c>
    </row>
    <row r="3804" spans="1:23" ht="48" x14ac:dyDescent="0.2">
      <c r="A3804" s="5">
        <f t="shared" si="531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e">
        <f t="shared" si="532"/>
        <v>#VALUE!</v>
      </c>
      <c r="I3804" t="str">
        <f t="shared" si="533"/>
        <v>True</v>
      </c>
      <c r="J3804" t="e">
        <f t="shared" si="534"/>
        <v>#VALUE!</v>
      </c>
      <c r="K3804" t="s">
        <v>8224</v>
      </c>
      <c r="L3804" t="s">
        <v>8246</v>
      </c>
      <c r="M3804">
        <v>1445482906</v>
      </c>
      <c r="N3804" s="19">
        <f t="shared" si="535"/>
        <v>42298.876226851848</v>
      </c>
      <c r="O3804">
        <v>1442890906</v>
      </c>
      <c r="P3804" s="19">
        <f t="shared" si="536"/>
        <v>42268.876226851848</v>
      </c>
      <c r="Q3804" t="b">
        <v>0</v>
      </c>
      <c r="R3804">
        <v>0</v>
      </c>
      <c r="S3804" t="b">
        <v>0</v>
      </c>
      <c r="T3804" t="s">
        <v>8305</v>
      </c>
      <c r="U3804" s="6" t="e">
        <f t="shared" si="537"/>
        <v>#DIV/0!</v>
      </c>
      <c r="V3804" t="str">
        <f t="shared" si="538"/>
        <v>theater</v>
      </c>
      <c r="W3804" t="str">
        <f t="shared" si="539"/>
        <v>musical</v>
      </c>
    </row>
    <row r="3805" spans="1:23" ht="32" x14ac:dyDescent="0.2">
      <c r="A3805" s="5">
        <f t="shared" si="531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e">
        <f t="shared" si="532"/>
        <v>#VALUE!</v>
      </c>
      <c r="I3805" t="str">
        <f t="shared" si="533"/>
        <v>True</v>
      </c>
      <c r="J3805" t="e">
        <f t="shared" si="534"/>
        <v>#VALUE!</v>
      </c>
      <c r="K3805" t="s">
        <v>8224</v>
      </c>
      <c r="L3805" t="s">
        <v>8246</v>
      </c>
      <c r="M3805">
        <v>1457133568</v>
      </c>
      <c r="N3805" s="19">
        <f t="shared" si="535"/>
        <v>42433.721851851849</v>
      </c>
      <c r="O3805">
        <v>1454541568</v>
      </c>
      <c r="P3805" s="19">
        <f t="shared" si="536"/>
        <v>42403.721851851849</v>
      </c>
      <c r="Q3805" t="b">
        <v>0</v>
      </c>
      <c r="R3805">
        <v>40</v>
      </c>
      <c r="S3805" t="b">
        <v>0</v>
      </c>
      <c r="T3805" t="s">
        <v>8305</v>
      </c>
      <c r="U3805" s="6">
        <f t="shared" si="537"/>
        <v>58.95</v>
      </c>
      <c r="V3805" t="str">
        <f t="shared" si="538"/>
        <v>theater</v>
      </c>
      <c r="W3805" t="str">
        <f t="shared" si="539"/>
        <v>musical</v>
      </c>
    </row>
    <row r="3806" spans="1:23" ht="48" x14ac:dyDescent="0.2">
      <c r="A3806" s="5">
        <f t="shared" si="531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e">
        <f t="shared" si="532"/>
        <v>#VALUE!</v>
      </c>
      <c r="I3806" t="str">
        <f t="shared" si="533"/>
        <v>True</v>
      </c>
      <c r="J3806" t="e">
        <f t="shared" si="534"/>
        <v>#VALUE!</v>
      </c>
      <c r="K3806" t="s">
        <v>8224</v>
      </c>
      <c r="L3806" t="s">
        <v>8246</v>
      </c>
      <c r="M3806">
        <v>1469948400</v>
      </c>
      <c r="N3806" s="19">
        <f t="shared" si="535"/>
        <v>42582.041666666672</v>
      </c>
      <c r="O3806">
        <v>1465172024</v>
      </c>
      <c r="P3806" s="19">
        <f t="shared" si="536"/>
        <v>42526.75953703704</v>
      </c>
      <c r="Q3806" t="b">
        <v>0</v>
      </c>
      <c r="R3806">
        <v>0</v>
      </c>
      <c r="S3806" t="b">
        <v>0</v>
      </c>
      <c r="T3806" t="s">
        <v>8305</v>
      </c>
      <c r="U3806" s="6" t="e">
        <f t="shared" si="537"/>
        <v>#DIV/0!</v>
      </c>
      <c r="V3806" t="str">
        <f t="shared" si="538"/>
        <v>theater</v>
      </c>
      <c r="W3806" t="str">
        <f t="shared" si="539"/>
        <v>musical</v>
      </c>
    </row>
    <row r="3807" spans="1:23" ht="48" x14ac:dyDescent="0.2">
      <c r="A3807" s="5">
        <f t="shared" si="531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e">
        <f t="shared" si="532"/>
        <v>#VALUE!</v>
      </c>
      <c r="I3807" t="str">
        <f t="shared" si="533"/>
        <v>True</v>
      </c>
      <c r="J3807" t="e">
        <f t="shared" si="534"/>
        <v>#VALUE!</v>
      </c>
      <c r="K3807" t="s">
        <v>8224</v>
      </c>
      <c r="L3807" t="s">
        <v>8246</v>
      </c>
      <c r="M3807">
        <v>1411852640</v>
      </c>
      <c r="N3807" s="19">
        <f t="shared" si="535"/>
        <v>41909.637037037035</v>
      </c>
      <c r="O3807">
        <v>1406668640</v>
      </c>
      <c r="P3807" s="19">
        <f t="shared" si="536"/>
        <v>41849.637037037035</v>
      </c>
      <c r="Q3807" t="b">
        <v>0</v>
      </c>
      <c r="R3807">
        <v>2</v>
      </c>
      <c r="S3807" t="b">
        <v>0</v>
      </c>
      <c r="T3807" t="s">
        <v>8305</v>
      </c>
      <c r="U3807" s="6">
        <f t="shared" si="537"/>
        <v>1.5</v>
      </c>
      <c r="V3807" t="str">
        <f t="shared" si="538"/>
        <v>theater</v>
      </c>
      <c r="W3807" t="str">
        <f t="shared" si="539"/>
        <v>musical</v>
      </c>
    </row>
    <row r="3808" spans="1:23" ht="48" x14ac:dyDescent="0.2">
      <c r="A3808" s="5">
        <f t="shared" si="531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e">
        <f t="shared" si="532"/>
        <v>#VALUE!</v>
      </c>
      <c r="I3808" t="str">
        <f t="shared" si="533"/>
        <v>True</v>
      </c>
      <c r="J3808" t="e">
        <f t="shared" si="534"/>
        <v>#VALUE!</v>
      </c>
      <c r="K3808" t="s">
        <v>8226</v>
      </c>
      <c r="L3808" t="s">
        <v>8248</v>
      </c>
      <c r="M3808">
        <v>1404022381</v>
      </c>
      <c r="N3808" s="19">
        <f t="shared" si="535"/>
        <v>41819.009039351848</v>
      </c>
      <c r="O3808">
        <v>1402294381</v>
      </c>
      <c r="P3808" s="19">
        <f t="shared" si="536"/>
        <v>41799.009039351848</v>
      </c>
      <c r="Q3808" t="b">
        <v>0</v>
      </c>
      <c r="R3808">
        <v>1</v>
      </c>
      <c r="S3808" t="b">
        <v>0</v>
      </c>
      <c r="T3808" t="s">
        <v>8305</v>
      </c>
      <c r="U3808" s="6">
        <f t="shared" si="537"/>
        <v>5</v>
      </c>
      <c r="V3808" t="str">
        <f t="shared" si="538"/>
        <v>theater</v>
      </c>
      <c r="W3808" t="str">
        <f t="shared" si="539"/>
        <v>musical</v>
      </c>
    </row>
    <row r="3809" spans="1:23" ht="48" x14ac:dyDescent="0.2">
      <c r="A3809" s="5">
        <f t="shared" si="531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e">
        <f t="shared" si="532"/>
        <v>#VALUE!</v>
      </c>
      <c r="I3809" t="str">
        <f t="shared" si="533"/>
        <v>True</v>
      </c>
      <c r="J3809" t="e">
        <f t="shared" si="534"/>
        <v>#VALUE!</v>
      </c>
      <c r="K3809" t="s">
        <v>8224</v>
      </c>
      <c r="L3809" t="s">
        <v>8246</v>
      </c>
      <c r="M3809">
        <v>1428097739</v>
      </c>
      <c r="N3809" s="19">
        <f t="shared" si="535"/>
        <v>42097.659016203703</v>
      </c>
      <c r="O3809">
        <v>1427492939</v>
      </c>
      <c r="P3809" s="19">
        <f t="shared" si="536"/>
        <v>42090.659016203703</v>
      </c>
      <c r="Q3809" t="b">
        <v>0</v>
      </c>
      <c r="R3809">
        <v>9</v>
      </c>
      <c r="S3809" t="b">
        <v>0</v>
      </c>
      <c r="T3809" t="s">
        <v>8305</v>
      </c>
      <c r="U3809" s="6">
        <f t="shared" si="537"/>
        <v>50.555555555555557</v>
      </c>
      <c r="V3809" t="str">
        <f t="shared" si="538"/>
        <v>theater</v>
      </c>
      <c r="W3809" t="str">
        <f t="shared" si="539"/>
        <v>musical</v>
      </c>
    </row>
    <row r="3810" spans="1:23" ht="48" x14ac:dyDescent="0.2">
      <c r="A3810" s="5">
        <f t="shared" si="531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tr">
        <f t="shared" si="532"/>
        <v>True</v>
      </c>
      <c r="I3810" t="e">
        <f t="shared" si="533"/>
        <v>#VALUE!</v>
      </c>
      <c r="J3810" t="e">
        <f t="shared" si="534"/>
        <v>#VALUE!</v>
      </c>
      <c r="K3810" t="s">
        <v>8225</v>
      </c>
      <c r="L3810" t="s">
        <v>8247</v>
      </c>
      <c r="M3810">
        <v>1429955619</v>
      </c>
      <c r="N3810" s="19">
        <f t="shared" si="535"/>
        <v>42119.162256944444</v>
      </c>
      <c r="O3810">
        <v>1424775219</v>
      </c>
      <c r="P3810" s="19">
        <f t="shared" si="536"/>
        <v>42059.203923611116</v>
      </c>
      <c r="Q3810" t="b">
        <v>0</v>
      </c>
      <c r="R3810">
        <v>24</v>
      </c>
      <c r="S3810" t="b">
        <v>1</v>
      </c>
      <c r="T3810" t="s">
        <v>8271</v>
      </c>
      <c r="U3810" s="6">
        <f t="shared" si="537"/>
        <v>41.666666666666664</v>
      </c>
      <c r="V3810" t="str">
        <f t="shared" si="538"/>
        <v>theater</v>
      </c>
      <c r="W3810" t="str">
        <f t="shared" si="539"/>
        <v>plays</v>
      </c>
    </row>
    <row r="3811" spans="1:23" ht="48" x14ac:dyDescent="0.2">
      <c r="A3811" s="5">
        <f t="shared" si="531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tr">
        <f t="shared" si="532"/>
        <v>True</v>
      </c>
      <c r="I3811" t="e">
        <f t="shared" si="533"/>
        <v>#VALUE!</v>
      </c>
      <c r="J3811" t="e">
        <f t="shared" si="534"/>
        <v>#VALUE!</v>
      </c>
      <c r="K3811" t="s">
        <v>8225</v>
      </c>
      <c r="L3811" t="s">
        <v>8247</v>
      </c>
      <c r="M3811">
        <v>1406761200</v>
      </c>
      <c r="N3811" s="19">
        <f t="shared" si="535"/>
        <v>41850.708333333336</v>
      </c>
      <c r="O3811">
        <v>1402403907</v>
      </c>
      <c r="P3811" s="19">
        <f t="shared" si="536"/>
        <v>41800.276701388888</v>
      </c>
      <c r="Q3811" t="b">
        <v>0</v>
      </c>
      <c r="R3811">
        <v>38</v>
      </c>
      <c r="S3811" t="b">
        <v>1</v>
      </c>
      <c r="T3811" t="s">
        <v>8271</v>
      </c>
      <c r="U3811" s="6">
        <f t="shared" si="537"/>
        <v>53.289473684210527</v>
      </c>
      <c r="V3811" t="str">
        <f t="shared" si="538"/>
        <v>theater</v>
      </c>
      <c r="W3811" t="str">
        <f t="shared" si="539"/>
        <v>plays</v>
      </c>
    </row>
    <row r="3812" spans="1:23" ht="48" x14ac:dyDescent="0.2">
      <c r="A3812" s="5">
        <f t="shared" si="531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tr">
        <f t="shared" si="532"/>
        <v>True</v>
      </c>
      <c r="I3812" t="e">
        <f t="shared" si="533"/>
        <v>#VALUE!</v>
      </c>
      <c r="J3812" t="e">
        <f t="shared" si="534"/>
        <v>#VALUE!</v>
      </c>
      <c r="K3812" t="s">
        <v>8224</v>
      </c>
      <c r="L3812" t="s">
        <v>8246</v>
      </c>
      <c r="M3812">
        <v>1426965758</v>
      </c>
      <c r="N3812" s="19">
        <f t="shared" si="535"/>
        <v>42084.557384259257</v>
      </c>
      <c r="O3812">
        <v>1424377358</v>
      </c>
      <c r="P3812" s="19">
        <f t="shared" si="536"/>
        <v>42054.599050925928</v>
      </c>
      <c r="Q3812" t="b">
        <v>0</v>
      </c>
      <c r="R3812">
        <v>26</v>
      </c>
      <c r="S3812" t="b">
        <v>1</v>
      </c>
      <c r="T3812" t="s">
        <v>8271</v>
      </c>
      <c r="U3812" s="6">
        <f t="shared" si="537"/>
        <v>70.230769230769226</v>
      </c>
      <c r="V3812" t="str">
        <f t="shared" si="538"/>
        <v>theater</v>
      </c>
      <c r="W3812" t="str">
        <f t="shared" si="539"/>
        <v>plays</v>
      </c>
    </row>
    <row r="3813" spans="1:23" ht="48" x14ac:dyDescent="0.2">
      <c r="A3813" s="5">
        <f t="shared" si="531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tr">
        <f t="shared" si="532"/>
        <v>True</v>
      </c>
      <c r="I3813" t="e">
        <f t="shared" si="533"/>
        <v>#VALUE!</v>
      </c>
      <c r="J3813" t="e">
        <f t="shared" si="534"/>
        <v>#VALUE!</v>
      </c>
      <c r="K3813" t="s">
        <v>8225</v>
      </c>
      <c r="L3813" t="s">
        <v>8247</v>
      </c>
      <c r="M3813">
        <v>1464692400</v>
      </c>
      <c r="N3813" s="19">
        <f t="shared" si="535"/>
        <v>42521.208333333328</v>
      </c>
      <c r="O3813">
        <v>1461769373</v>
      </c>
      <c r="P3813" s="19">
        <f t="shared" si="536"/>
        <v>42487.37700231481</v>
      </c>
      <c r="Q3813" t="b">
        <v>0</v>
      </c>
      <c r="R3813">
        <v>19</v>
      </c>
      <c r="S3813" t="b">
        <v>1</v>
      </c>
      <c r="T3813" t="s">
        <v>8271</v>
      </c>
      <c r="U3813" s="6">
        <f t="shared" si="537"/>
        <v>43.421052631578945</v>
      </c>
      <c r="V3813" t="str">
        <f t="shared" si="538"/>
        <v>theater</v>
      </c>
      <c r="W3813" t="str">
        <f t="shared" si="539"/>
        <v>plays</v>
      </c>
    </row>
    <row r="3814" spans="1:23" ht="48" x14ac:dyDescent="0.2">
      <c r="A3814" s="5">
        <f t="shared" si="531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tr">
        <f t="shared" si="532"/>
        <v>True</v>
      </c>
      <c r="I3814" t="e">
        <f t="shared" si="533"/>
        <v>#VALUE!</v>
      </c>
      <c r="J3814" t="e">
        <f t="shared" si="534"/>
        <v>#VALUE!</v>
      </c>
      <c r="K3814" t="s">
        <v>8229</v>
      </c>
      <c r="L3814" t="s">
        <v>8251</v>
      </c>
      <c r="M3814">
        <v>1433131140</v>
      </c>
      <c r="N3814" s="19">
        <f t="shared" si="535"/>
        <v>42155.915972222225</v>
      </c>
      <c r="O3814">
        <v>1429120908</v>
      </c>
      <c r="P3814" s="19">
        <f t="shared" si="536"/>
        <v>42109.501250000001</v>
      </c>
      <c r="Q3814" t="b">
        <v>0</v>
      </c>
      <c r="R3814">
        <v>11</v>
      </c>
      <c r="S3814" t="b">
        <v>1</v>
      </c>
      <c r="T3814" t="s">
        <v>8271</v>
      </c>
      <c r="U3814" s="6">
        <f t="shared" si="537"/>
        <v>199.18181818181819</v>
      </c>
      <c r="V3814" t="str">
        <f t="shared" si="538"/>
        <v>theater</v>
      </c>
      <c r="W3814" t="str">
        <f t="shared" si="539"/>
        <v>plays</v>
      </c>
    </row>
    <row r="3815" spans="1:23" ht="48" x14ac:dyDescent="0.2">
      <c r="A3815" s="5">
        <f t="shared" si="531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tr">
        <f t="shared" si="532"/>
        <v>True</v>
      </c>
      <c r="I3815" t="e">
        <f t="shared" si="533"/>
        <v>#VALUE!</v>
      </c>
      <c r="J3815" t="e">
        <f t="shared" si="534"/>
        <v>#VALUE!</v>
      </c>
      <c r="K3815" t="s">
        <v>8224</v>
      </c>
      <c r="L3815" t="s">
        <v>8246</v>
      </c>
      <c r="M3815">
        <v>1465940580</v>
      </c>
      <c r="N3815" s="19">
        <f t="shared" si="535"/>
        <v>42535.654861111107</v>
      </c>
      <c r="O3815">
        <v>1462603021</v>
      </c>
      <c r="P3815" s="19">
        <f t="shared" si="536"/>
        <v>42497.025706018518</v>
      </c>
      <c r="Q3815" t="b">
        <v>0</v>
      </c>
      <c r="R3815">
        <v>27</v>
      </c>
      <c r="S3815" t="b">
        <v>1</v>
      </c>
      <c r="T3815" t="s">
        <v>8271</v>
      </c>
      <c r="U3815" s="6">
        <f t="shared" si="537"/>
        <v>78.518148148148143</v>
      </c>
      <c r="V3815" t="str">
        <f t="shared" si="538"/>
        <v>theater</v>
      </c>
      <c r="W3815" t="str">
        <f t="shared" si="539"/>
        <v>plays</v>
      </c>
    </row>
    <row r="3816" spans="1:23" ht="48" x14ac:dyDescent="0.2">
      <c r="A3816" s="5">
        <f t="shared" si="531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tr">
        <f t="shared" si="532"/>
        <v>True</v>
      </c>
      <c r="I3816" t="e">
        <f t="shared" si="533"/>
        <v>#VALUE!</v>
      </c>
      <c r="J3816" t="e">
        <f t="shared" si="534"/>
        <v>#VALUE!</v>
      </c>
      <c r="K3816" t="s">
        <v>8224</v>
      </c>
      <c r="L3816" t="s">
        <v>8246</v>
      </c>
      <c r="M3816">
        <v>1427860740</v>
      </c>
      <c r="N3816" s="19">
        <f t="shared" si="535"/>
        <v>42094.915972222225</v>
      </c>
      <c r="O3816">
        <v>1424727712</v>
      </c>
      <c r="P3816" s="19">
        <f t="shared" si="536"/>
        <v>42058.654074074075</v>
      </c>
      <c r="Q3816" t="b">
        <v>0</v>
      </c>
      <c r="R3816">
        <v>34</v>
      </c>
      <c r="S3816" t="b">
        <v>1</v>
      </c>
      <c r="T3816" t="s">
        <v>8271</v>
      </c>
      <c r="U3816" s="6">
        <f t="shared" si="537"/>
        <v>61.823529411764703</v>
      </c>
      <c r="V3816" t="str">
        <f t="shared" si="538"/>
        <v>theater</v>
      </c>
      <c r="W3816" t="str">
        <f t="shared" si="539"/>
        <v>plays</v>
      </c>
    </row>
    <row r="3817" spans="1:23" ht="32" x14ac:dyDescent="0.2">
      <c r="A3817" s="5">
        <f t="shared" si="531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tr">
        <f t="shared" si="532"/>
        <v>True</v>
      </c>
      <c r="I3817" t="e">
        <f t="shared" si="533"/>
        <v>#VALUE!</v>
      </c>
      <c r="J3817" t="e">
        <f t="shared" si="534"/>
        <v>#VALUE!</v>
      </c>
      <c r="K3817" t="s">
        <v>8225</v>
      </c>
      <c r="L3817" t="s">
        <v>8247</v>
      </c>
      <c r="M3817">
        <v>1440111600</v>
      </c>
      <c r="N3817" s="19">
        <f t="shared" si="535"/>
        <v>42236.708333333328</v>
      </c>
      <c r="O3817">
        <v>1437545657</v>
      </c>
      <c r="P3817" s="19">
        <f t="shared" si="536"/>
        <v>42207.009918981479</v>
      </c>
      <c r="Q3817" t="b">
        <v>0</v>
      </c>
      <c r="R3817">
        <v>20</v>
      </c>
      <c r="S3817" t="b">
        <v>1</v>
      </c>
      <c r="T3817" t="s">
        <v>8271</v>
      </c>
      <c r="U3817" s="6">
        <f t="shared" si="537"/>
        <v>50.000500000000002</v>
      </c>
      <c r="V3817" t="str">
        <f t="shared" si="538"/>
        <v>theater</v>
      </c>
      <c r="W3817" t="str">
        <f t="shared" si="539"/>
        <v>plays</v>
      </c>
    </row>
    <row r="3818" spans="1:23" ht="64" x14ac:dyDescent="0.2">
      <c r="A3818" s="5">
        <f t="shared" si="531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tr">
        <f t="shared" si="532"/>
        <v>True</v>
      </c>
      <c r="I3818" t="e">
        <f t="shared" si="533"/>
        <v>#VALUE!</v>
      </c>
      <c r="J3818" t="e">
        <f t="shared" si="534"/>
        <v>#VALUE!</v>
      </c>
      <c r="K3818" t="s">
        <v>8224</v>
      </c>
      <c r="L3818" t="s">
        <v>8246</v>
      </c>
      <c r="M3818">
        <v>1405614823</v>
      </c>
      <c r="N3818" s="19">
        <f t="shared" si="535"/>
        <v>41837.440081018518</v>
      </c>
      <c r="O3818">
        <v>1403022823</v>
      </c>
      <c r="P3818" s="19">
        <f t="shared" si="536"/>
        <v>41807.440081018518</v>
      </c>
      <c r="Q3818" t="b">
        <v>0</v>
      </c>
      <c r="R3818">
        <v>37</v>
      </c>
      <c r="S3818" t="b">
        <v>1</v>
      </c>
      <c r="T3818" t="s">
        <v>8271</v>
      </c>
      <c r="U3818" s="6">
        <f t="shared" si="537"/>
        <v>48.339729729729726</v>
      </c>
      <c r="V3818" t="str">
        <f t="shared" si="538"/>
        <v>theater</v>
      </c>
      <c r="W3818" t="str">
        <f t="shared" si="539"/>
        <v>plays</v>
      </c>
    </row>
    <row r="3819" spans="1:23" ht="48" x14ac:dyDescent="0.2">
      <c r="A3819" s="5">
        <f t="shared" si="531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tr">
        <f t="shared" si="532"/>
        <v>True</v>
      </c>
      <c r="I3819" t="e">
        <f t="shared" si="533"/>
        <v>#VALUE!</v>
      </c>
      <c r="J3819" t="e">
        <f t="shared" si="534"/>
        <v>#VALUE!</v>
      </c>
      <c r="K3819" t="s">
        <v>8224</v>
      </c>
      <c r="L3819" t="s">
        <v>8246</v>
      </c>
      <c r="M3819">
        <v>1445659140</v>
      </c>
      <c r="N3819" s="19">
        <f t="shared" si="535"/>
        <v>42300.915972222225</v>
      </c>
      <c r="O3819">
        <v>1444236216</v>
      </c>
      <c r="P3819" s="19">
        <f t="shared" si="536"/>
        <v>42284.44694444444</v>
      </c>
      <c r="Q3819" t="b">
        <v>0</v>
      </c>
      <c r="R3819">
        <v>20</v>
      </c>
      <c r="S3819" t="b">
        <v>1</v>
      </c>
      <c r="T3819" t="s">
        <v>8271</v>
      </c>
      <c r="U3819" s="6">
        <f t="shared" si="537"/>
        <v>107.25</v>
      </c>
      <c r="V3819" t="str">
        <f t="shared" si="538"/>
        <v>theater</v>
      </c>
      <c r="W3819" t="str">
        <f t="shared" si="539"/>
        <v>plays</v>
      </c>
    </row>
    <row r="3820" spans="1:23" ht="48" x14ac:dyDescent="0.2">
      <c r="A3820" s="5">
        <f t="shared" si="531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tr">
        <f t="shared" si="532"/>
        <v>True</v>
      </c>
      <c r="I3820" t="e">
        <f t="shared" si="533"/>
        <v>#VALUE!</v>
      </c>
      <c r="J3820" t="e">
        <f t="shared" si="534"/>
        <v>#VALUE!</v>
      </c>
      <c r="K3820" t="s">
        <v>8224</v>
      </c>
      <c r="L3820" t="s">
        <v>8246</v>
      </c>
      <c r="M3820">
        <v>1426187582</v>
      </c>
      <c r="N3820" s="19">
        <f t="shared" si="535"/>
        <v>42075.550717592589</v>
      </c>
      <c r="O3820">
        <v>1423599182</v>
      </c>
      <c r="P3820" s="19">
        <f t="shared" si="536"/>
        <v>42045.59238425926</v>
      </c>
      <c r="Q3820" t="b">
        <v>0</v>
      </c>
      <c r="R3820">
        <v>10</v>
      </c>
      <c r="S3820" t="b">
        <v>1</v>
      </c>
      <c r="T3820" t="s">
        <v>8271</v>
      </c>
      <c r="U3820" s="6">
        <f t="shared" si="537"/>
        <v>57</v>
      </c>
      <c r="V3820" t="str">
        <f t="shared" si="538"/>
        <v>theater</v>
      </c>
      <c r="W3820" t="str">
        <f t="shared" si="539"/>
        <v>plays</v>
      </c>
    </row>
    <row r="3821" spans="1:23" ht="32" x14ac:dyDescent="0.2">
      <c r="A3821" s="5">
        <f t="shared" si="531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tr">
        <f t="shared" si="532"/>
        <v>True</v>
      </c>
      <c r="I3821" t="e">
        <f t="shared" si="533"/>
        <v>#VALUE!</v>
      </c>
      <c r="J3821" t="e">
        <f t="shared" si="534"/>
        <v>#VALUE!</v>
      </c>
      <c r="K3821" t="s">
        <v>8224</v>
      </c>
      <c r="L3821" t="s">
        <v>8246</v>
      </c>
      <c r="M3821">
        <v>1437166920</v>
      </c>
      <c r="N3821" s="19">
        <f t="shared" si="535"/>
        <v>42202.626388888893</v>
      </c>
      <c r="O3821">
        <v>1435554104</v>
      </c>
      <c r="P3821" s="19">
        <f t="shared" si="536"/>
        <v>42183.959537037037</v>
      </c>
      <c r="Q3821" t="b">
        <v>0</v>
      </c>
      <c r="R3821">
        <v>26</v>
      </c>
      <c r="S3821" t="b">
        <v>1</v>
      </c>
      <c r="T3821" t="s">
        <v>8271</v>
      </c>
      <c r="U3821" s="6">
        <f t="shared" si="537"/>
        <v>40.92307692307692</v>
      </c>
      <c r="V3821" t="str">
        <f t="shared" si="538"/>
        <v>theater</v>
      </c>
      <c r="W3821" t="str">
        <f t="shared" si="539"/>
        <v>plays</v>
      </c>
    </row>
    <row r="3822" spans="1:23" ht="48" x14ac:dyDescent="0.2">
      <c r="A3822" s="5">
        <f t="shared" si="531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tr">
        <f t="shared" si="532"/>
        <v>True</v>
      </c>
      <c r="I3822" t="e">
        <f t="shared" si="533"/>
        <v>#VALUE!</v>
      </c>
      <c r="J3822" t="e">
        <f t="shared" si="534"/>
        <v>#VALUE!</v>
      </c>
      <c r="K3822" t="s">
        <v>8225</v>
      </c>
      <c r="L3822" t="s">
        <v>8247</v>
      </c>
      <c r="M3822">
        <v>1436110717</v>
      </c>
      <c r="N3822" s="19">
        <f t="shared" si="535"/>
        <v>42190.401817129634</v>
      </c>
      <c r="O3822">
        <v>1433518717</v>
      </c>
      <c r="P3822" s="19">
        <f t="shared" si="536"/>
        <v>42160.401817129634</v>
      </c>
      <c r="Q3822" t="b">
        <v>0</v>
      </c>
      <c r="R3822">
        <v>20</v>
      </c>
      <c r="S3822" t="b">
        <v>1</v>
      </c>
      <c r="T3822" t="s">
        <v>8271</v>
      </c>
      <c r="U3822" s="6">
        <f t="shared" si="537"/>
        <v>21.5</v>
      </c>
      <c r="V3822" t="str">
        <f t="shared" si="538"/>
        <v>theater</v>
      </c>
      <c r="W3822" t="str">
        <f t="shared" si="539"/>
        <v>plays</v>
      </c>
    </row>
    <row r="3823" spans="1:23" ht="48" x14ac:dyDescent="0.2">
      <c r="A3823" s="5">
        <f t="shared" si="531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tr">
        <f t="shared" si="532"/>
        <v>True</v>
      </c>
      <c r="I3823" t="e">
        <f t="shared" si="533"/>
        <v>#VALUE!</v>
      </c>
      <c r="J3823" t="e">
        <f t="shared" si="534"/>
        <v>#VALUE!</v>
      </c>
      <c r="K3823" t="s">
        <v>8224</v>
      </c>
      <c r="L3823" t="s">
        <v>8246</v>
      </c>
      <c r="M3823">
        <v>1451881207</v>
      </c>
      <c r="N3823" s="19">
        <f t="shared" si="535"/>
        <v>42372.930636574078</v>
      </c>
      <c r="O3823">
        <v>1449116407</v>
      </c>
      <c r="P3823" s="19">
        <f t="shared" si="536"/>
        <v>42340.930636574078</v>
      </c>
      <c r="Q3823" t="b">
        <v>0</v>
      </c>
      <c r="R3823">
        <v>46</v>
      </c>
      <c r="S3823" t="b">
        <v>1</v>
      </c>
      <c r="T3823" t="s">
        <v>8271</v>
      </c>
      <c r="U3823" s="6">
        <f t="shared" si="537"/>
        <v>79.543478260869563</v>
      </c>
      <c r="V3823" t="str">
        <f t="shared" si="538"/>
        <v>theater</v>
      </c>
      <c r="W3823" t="str">
        <f t="shared" si="539"/>
        <v>plays</v>
      </c>
    </row>
    <row r="3824" spans="1:23" ht="48" x14ac:dyDescent="0.2">
      <c r="A3824" s="5">
        <f t="shared" si="531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tr">
        <f t="shared" si="532"/>
        <v>True</v>
      </c>
      <c r="I3824" t="e">
        <f t="shared" si="533"/>
        <v>#VALUE!</v>
      </c>
      <c r="J3824" t="e">
        <f t="shared" si="534"/>
        <v>#VALUE!</v>
      </c>
      <c r="K3824" t="s">
        <v>8236</v>
      </c>
      <c r="L3824" t="s">
        <v>8249</v>
      </c>
      <c r="M3824">
        <v>1453244340</v>
      </c>
      <c r="N3824" s="19">
        <f t="shared" si="535"/>
        <v>42388.707638888889</v>
      </c>
      <c r="O3824">
        <v>1448136417</v>
      </c>
      <c r="P3824" s="19">
        <f t="shared" si="536"/>
        <v>42329.588159722218</v>
      </c>
      <c r="Q3824" t="b">
        <v>0</v>
      </c>
      <c r="R3824">
        <v>76</v>
      </c>
      <c r="S3824" t="b">
        <v>1</v>
      </c>
      <c r="T3824" t="s">
        <v>8271</v>
      </c>
      <c r="U3824" s="6">
        <f t="shared" si="537"/>
        <v>72.381578947368425</v>
      </c>
      <c r="V3824" t="str">
        <f t="shared" si="538"/>
        <v>theater</v>
      </c>
      <c r="W3824" t="str">
        <f t="shared" si="539"/>
        <v>plays</v>
      </c>
    </row>
    <row r="3825" spans="1:23" ht="48" x14ac:dyDescent="0.2">
      <c r="A3825" s="5">
        <f t="shared" si="531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tr">
        <f t="shared" si="532"/>
        <v>True</v>
      </c>
      <c r="I3825" t="e">
        <f t="shared" si="533"/>
        <v>#VALUE!</v>
      </c>
      <c r="J3825" t="e">
        <f t="shared" si="534"/>
        <v>#VALUE!</v>
      </c>
      <c r="K3825" t="s">
        <v>8224</v>
      </c>
      <c r="L3825" t="s">
        <v>8246</v>
      </c>
      <c r="M3825">
        <v>1437364740</v>
      </c>
      <c r="N3825" s="19">
        <f t="shared" si="535"/>
        <v>42204.915972222225</v>
      </c>
      <c r="O3825">
        <v>1434405044</v>
      </c>
      <c r="P3825" s="19">
        <f t="shared" si="536"/>
        <v>42170.660231481481</v>
      </c>
      <c r="Q3825" t="b">
        <v>0</v>
      </c>
      <c r="R3825">
        <v>41</v>
      </c>
      <c r="S3825" t="b">
        <v>1</v>
      </c>
      <c r="T3825" t="s">
        <v>8271</v>
      </c>
      <c r="U3825" s="6">
        <f t="shared" si="537"/>
        <v>64.634146341463421</v>
      </c>
      <c r="V3825" t="str">
        <f t="shared" si="538"/>
        <v>theater</v>
      </c>
      <c r="W3825" t="str">
        <f t="shared" si="539"/>
        <v>plays</v>
      </c>
    </row>
    <row r="3826" spans="1:23" ht="48" x14ac:dyDescent="0.2">
      <c r="A3826" s="5">
        <f t="shared" si="531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tr">
        <f t="shared" si="532"/>
        <v>True</v>
      </c>
      <c r="I3826" t="e">
        <f t="shared" si="533"/>
        <v>#VALUE!</v>
      </c>
      <c r="J3826" t="e">
        <f t="shared" si="534"/>
        <v>#VALUE!</v>
      </c>
      <c r="K3826" t="s">
        <v>8225</v>
      </c>
      <c r="L3826" t="s">
        <v>8247</v>
      </c>
      <c r="M3826">
        <v>1470058860</v>
      </c>
      <c r="N3826" s="19">
        <f t="shared" si="535"/>
        <v>42583.320138888885</v>
      </c>
      <c r="O3826">
        <v>1469026903</v>
      </c>
      <c r="P3826" s="19">
        <f t="shared" si="536"/>
        <v>42571.376192129625</v>
      </c>
      <c r="Q3826" t="b">
        <v>0</v>
      </c>
      <c r="R3826">
        <v>7</v>
      </c>
      <c r="S3826" t="b">
        <v>1</v>
      </c>
      <c r="T3826" t="s">
        <v>8271</v>
      </c>
      <c r="U3826" s="6">
        <f t="shared" si="537"/>
        <v>38.571428571428569</v>
      </c>
      <c r="V3826" t="str">
        <f t="shared" si="538"/>
        <v>theater</v>
      </c>
      <c r="W3826" t="str">
        <f t="shared" si="539"/>
        <v>plays</v>
      </c>
    </row>
    <row r="3827" spans="1:23" ht="48" x14ac:dyDescent="0.2">
      <c r="A3827" s="5">
        <f t="shared" si="531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tr">
        <f t="shared" si="532"/>
        <v>True</v>
      </c>
      <c r="I3827" t="e">
        <f t="shared" si="533"/>
        <v>#VALUE!</v>
      </c>
      <c r="J3827" t="e">
        <f t="shared" si="534"/>
        <v>#VALUE!</v>
      </c>
      <c r="K3827" t="s">
        <v>8224</v>
      </c>
      <c r="L3827" t="s">
        <v>8246</v>
      </c>
      <c r="M3827">
        <v>1434505214</v>
      </c>
      <c r="N3827" s="19">
        <f t="shared" si="535"/>
        <v>42171.819606481484</v>
      </c>
      <c r="O3827">
        <v>1432690814</v>
      </c>
      <c r="P3827" s="19">
        <f t="shared" si="536"/>
        <v>42150.819606481484</v>
      </c>
      <c r="Q3827" t="b">
        <v>0</v>
      </c>
      <c r="R3827">
        <v>49</v>
      </c>
      <c r="S3827" t="b">
        <v>1</v>
      </c>
      <c r="T3827" t="s">
        <v>8271</v>
      </c>
      <c r="U3827" s="6">
        <f t="shared" si="537"/>
        <v>107.57142857142857</v>
      </c>
      <c r="V3827" t="str">
        <f t="shared" si="538"/>
        <v>theater</v>
      </c>
      <c r="W3827" t="str">
        <f t="shared" si="539"/>
        <v>plays</v>
      </c>
    </row>
    <row r="3828" spans="1:23" ht="32" x14ac:dyDescent="0.2">
      <c r="A3828" s="5">
        <f t="shared" si="531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tr">
        <f t="shared" si="532"/>
        <v>True</v>
      </c>
      <c r="I3828" t="e">
        <f t="shared" si="533"/>
        <v>#VALUE!</v>
      </c>
      <c r="J3828" t="e">
        <f t="shared" si="534"/>
        <v>#VALUE!</v>
      </c>
      <c r="K3828" t="s">
        <v>8225</v>
      </c>
      <c r="L3828" t="s">
        <v>8247</v>
      </c>
      <c r="M3828">
        <v>1430993394</v>
      </c>
      <c r="N3828" s="19">
        <f t="shared" si="535"/>
        <v>42131.173541666663</v>
      </c>
      <c r="O3828">
        <v>1428401394</v>
      </c>
      <c r="P3828" s="19">
        <f t="shared" si="536"/>
        <v>42101.173541666663</v>
      </c>
      <c r="Q3828" t="b">
        <v>0</v>
      </c>
      <c r="R3828">
        <v>26</v>
      </c>
      <c r="S3828" t="b">
        <v>1</v>
      </c>
      <c r="T3828" t="s">
        <v>8271</v>
      </c>
      <c r="U3828" s="6">
        <f t="shared" si="537"/>
        <v>27.5</v>
      </c>
      <c r="V3828" t="str">
        <f t="shared" si="538"/>
        <v>theater</v>
      </c>
      <c r="W3828" t="str">
        <f t="shared" si="539"/>
        <v>plays</v>
      </c>
    </row>
    <row r="3829" spans="1:23" ht="64" x14ac:dyDescent="0.2">
      <c r="A3829" s="5">
        <f t="shared" si="531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tr">
        <f t="shared" si="532"/>
        <v>True</v>
      </c>
      <c r="I3829" t="e">
        <f t="shared" si="533"/>
        <v>#VALUE!</v>
      </c>
      <c r="J3829" t="e">
        <f t="shared" si="534"/>
        <v>#VALUE!</v>
      </c>
      <c r="K3829" t="s">
        <v>8225</v>
      </c>
      <c r="L3829" t="s">
        <v>8247</v>
      </c>
      <c r="M3829">
        <v>1427414400</v>
      </c>
      <c r="N3829" s="19">
        <f t="shared" si="535"/>
        <v>42089.75</v>
      </c>
      <c r="O3829">
        <v>1422656201</v>
      </c>
      <c r="P3829" s="19">
        <f t="shared" si="536"/>
        <v>42034.678252314814</v>
      </c>
      <c r="Q3829" t="b">
        <v>0</v>
      </c>
      <c r="R3829">
        <v>65</v>
      </c>
      <c r="S3829" t="b">
        <v>1</v>
      </c>
      <c r="T3829" t="s">
        <v>8271</v>
      </c>
      <c r="U3829" s="6">
        <f t="shared" si="537"/>
        <v>70.461538461538467</v>
      </c>
      <c r="V3829" t="str">
        <f t="shared" si="538"/>
        <v>theater</v>
      </c>
      <c r="W3829" t="str">
        <f t="shared" si="539"/>
        <v>plays</v>
      </c>
    </row>
    <row r="3830" spans="1:23" ht="48" x14ac:dyDescent="0.2">
      <c r="A3830" s="5">
        <f t="shared" si="531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tr">
        <f t="shared" si="532"/>
        <v>True</v>
      </c>
      <c r="I3830" t="e">
        <f t="shared" si="533"/>
        <v>#VALUE!</v>
      </c>
      <c r="J3830" t="e">
        <f t="shared" si="534"/>
        <v>#VALUE!</v>
      </c>
      <c r="K3830" t="s">
        <v>8224</v>
      </c>
      <c r="L3830" t="s">
        <v>8246</v>
      </c>
      <c r="M3830">
        <v>1420033187</v>
      </c>
      <c r="N3830" s="19">
        <f t="shared" si="535"/>
        <v>42004.319293981483</v>
      </c>
      <c r="O3830">
        <v>1414845587</v>
      </c>
      <c r="P3830" s="19">
        <f t="shared" si="536"/>
        <v>41944.277627314819</v>
      </c>
      <c r="Q3830" t="b">
        <v>0</v>
      </c>
      <c r="R3830">
        <v>28</v>
      </c>
      <c r="S3830" t="b">
        <v>1</v>
      </c>
      <c r="T3830" t="s">
        <v>8271</v>
      </c>
      <c r="U3830" s="6">
        <f t="shared" si="537"/>
        <v>178.57142857142858</v>
      </c>
      <c r="V3830" t="str">
        <f t="shared" si="538"/>
        <v>theater</v>
      </c>
      <c r="W3830" t="str">
        <f t="shared" si="539"/>
        <v>plays</v>
      </c>
    </row>
    <row r="3831" spans="1:23" ht="48" x14ac:dyDescent="0.2">
      <c r="A3831" s="5">
        <f t="shared" si="531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tr">
        <f t="shared" si="532"/>
        <v>True</v>
      </c>
      <c r="I3831" t="e">
        <f t="shared" si="533"/>
        <v>#VALUE!</v>
      </c>
      <c r="J3831" t="e">
        <f t="shared" si="534"/>
        <v>#VALUE!</v>
      </c>
      <c r="K3831" t="s">
        <v>8224</v>
      </c>
      <c r="L3831" t="s">
        <v>8246</v>
      </c>
      <c r="M3831">
        <v>1472676371</v>
      </c>
      <c r="N3831" s="19">
        <f t="shared" si="535"/>
        <v>42613.615405092598</v>
      </c>
      <c r="O3831">
        <v>1470948371</v>
      </c>
      <c r="P3831" s="19">
        <f t="shared" si="536"/>
        <v>42593.615405092598</v>
      </c>
      <c r="Q3831" t="b">
        <v>0</v>
      </c>
      <c r="R3831">
        <v>8</v>
      </c>
      <c r="S3831" t="b">
        <v>1</v>
      </c>
      <c r="T3831" t="s">
        <v>8271</v>
      </c>
      <c r="U3831" s="6">
        <f t="shared" si="537"/>
        <v>62.625</v>
      </c>
      <c r="V3831" t="str">
        <f t="shared" si="538"/>
        <v>theater</v>
      </c>
      <c r="W3831" t="str">
        <f t="shared" si="539"/>
        <v>plays</v>
      </c>
    </row>
    <row r="3832" spans="1:23" ht="48" x14ac:dyDescent="0.2">
      <c r="A3832" s="5">
        <f t="shared" si="531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tr">
        <f t="shared" si="532"/>
        <v>True</v>
      </c>
      <c r="I3832" t="e">
        <f t="shared" si="533"/>
        <v>#VALUE!</v>
      </c>
      <c r="J3832" t="e">
        <f t="shared" si="534"/>
        <v>#VALUE!</v>
      </c>
      <c r="K3832" t="s">
        <v>8224</v>
      </c>
      <c r="L3832" t="s">
        <v>8246</v>
      </c>
      <c r="M3832">
        <v>1464371211</v>
      </c>
      <c r="N3832" s="19">
        <f t="shared" si="535"/>
        <v>42517.490868055553</v>
      </c>
      <c r="O3832">
        <v>1463161611</v>
      </c>
      <c r="P3832" s="19">
        <f t="shared" si="536"/>
        <v>42503.490868055553</v>
      </c>
      <c r="Q3832" t="b">
        <v>0</v>
      </c>
      <c r="R3832">
        <v>3</v>
      </c>
      <c r="S3832" t="b">
        <v>1</v>
      </c>
      <c r="T3832" t="s">
        <v>8271</v>
      </c>
      <c r="U3832" s="6">
        <f t="shared" si="537"/>
        <v>75</v>
      </c>
      <c r="V3832" t="str">
        <f t="shared" si="538"/>
        <v>theater</v>
      </c>
      <c r="W3832" t="str">
        <f t="shared" si="539"/>
        <v>plays</v>
      </c>
    </row>
    <row r="3833" spans="1:23" ht="48" x14ac:dyDescent="0.2">
      <c r="A3833" s="5">
        <f t="shared" si="531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tr">
        <f t="shared" si="532"/>
        <v>True</v>
      </c>
      <c r="I3833" t="e">
        <f t="shared" si="533"/>
        <v>#VALUE!</v>
      </c>
      <c r="J3833" t="e">
        <f t="shared" si="534"/>
        <v>#VALUE!</v>
      </c>
      <c r="K3833" t="s">
        <v>8224</v>
      </c>
      <c r="L3833" t="s">
        <v>8246</v>
      </c>
      <c r="M3833">
        <v>1415222545</v>
      </c>
      <c r="N3833" s="19">
        <f t="shared" si="535"/>
        <v>41948.640567129631</v>
      </c>
      <c r="O3833">
        <v>1413404545</v>
      </c>
      <c r="P3833" s="19">
        <f t="shared" si="536"/>
        <v>41927.598900462966</v>
      </c>
      <c r="Q3833" t="b">
        <v>0</v>
      </c>
      <c r="R3833">
        <v>9</v>
      </c>
      <c r="S3833" t="b">
        <v>1</v>
      </c>
      <c r="T3833" t="s">
        <v>8271</v>
      </c>
      <c r="U3833" s="6">
        <f t="shared" si="537"/>
        <v>58.901111111111113</v>
      </c>
      <c r="V3833" t="str">
        <f t="shared" si="538"/>
        <v>theater</v>
      </c>
      <c r="W3833" t="str">
        <f t="shared" si="539"/>
        <v>plays</v>
      </c>
    </row>
    <row r="3834" spans="1:23" ht="48" x14ac:dyDescent="0.2">
      <c r="A3834" s="5">
        <f t="shared" si="531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tr">
        <f t="shared" si="532"/>
        <v>True</v>
      </c>
      <c r="I3834" t="e">
        <f t="shared" si="533"/>
        <v>#VALUE!</v>
      </c>
      <c r="J3834" t="e">
        <f t="shared" si="534"/>
        <v>#VALUE!</v>
      </c>
      <c r="K3834" t="s">
        <v>8224</v>
      </c>
      <c r="L3834" t="s">
        <v>8246</v>
      </c>
      <c r="M3834">
        <v>1455936335</v>
      </c>
      <c r="N3834" s="19">
        <f t="shared" si="535"/>
        <v>42419.864988425921</v>
      </c>
      <c r="O3834">
        <v>1452048335</v>
      </c>
      <c r="P3834" s="19">
        <f t="shared" si="536"/>
        <v>42374.864988425921</v>
      </c>
      <c r="Q3834" t="b">
        <v>0</v>
      </c>
      <c r="R3834">
        <v>9</v>
      </c>
      <c r="S3834" t="b">
        <v>1</v>
      </c>
      <c r="T3834" t="s">
        <v>8271</v>
      </c>
      <c r="U3834" s="6">
        <f t="shared" si="537"/>
        <v>139.55555555555554</v>
      </c>
      <c r="V3834" t="str">
        <f t="shared" si="538"/>
        <v>theater</v>
      </c>
      <c r="W3834" t="str">
        <f t="shared" si="539"/>
        <v>plays</v>
      </c>
    </row>
    <row r="3835" spans="1:23" ht="48" x14ac:dyDescent="0.2">
      <c r="A3835" s="5">
        <f t="shared" si="531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tr">
        <f t="shared" si="532"/>
        <v>True</v>
      </c>
      <c r="I3835" t="e">
        <f t="shared" si="533"/>
        <v>#VALUE!</v>
      </c>
      <c r="J3835" t="e">
        <f t="shared" si="534"/>
        <v>#VALUE!</v>
      </c>
      <c r="K3835" t="s">
        <v>8229</v>
      </c>
      <c r="L3835" t="s">
        <v>8251</v>
      </c>
      <c r="M3835">
        <v>1417460940</v>
      </c>
      <c r="N3835" s="19">
        <f t="shared" si="535"/>
        <v>41974.547916666663</v>
      </c>
      <c r="O3835">
        <v>1416516972</v>
      </c>
      <c r="P3835" s="19">
        <f t="shared" si="536"/>
        <v>41963.622361111105</v>
      </c>
      <c r="Q3835" t="b">
        <v>0</v>
      </c>
      <c r="R3835">
        <v>20</v>
      </c>
      <c r="S3835" t="b">
        <v>1</v>
      </c>
      <c r="T3835" t="s">
        <v>8271</v>
      </c>
      <c r="U3835" s="6">
        <f t="shared" si="537"/>
        <v>70</v>
      </c>
      <c r="V3835" t="str">
        <f t="shared" si="538"/>
        <v>theater</v>
      </c>
      <c r="W3835" t="str">
        <f t="shared" si="539"/>
        <v>plays</v>
      </c>
    </row>
    <row r="3836" spans="1:23" ht="48" x14ac:dyDescent="0.2">
      <c r="A3836" s="5">
        <f t="shared" si="531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tr">
        <f t="shared" si="532"/>
        <v>True</v>
      </c>
      <c r="I3836" t="e">
        <f t="shared" si="533"/>
        <v>#VALUE!</v>
      </c>
      <c r="J3836" t="e">
        <f t="shared" si="534"/>
        <v>#VALUE!</v>
      </c>
      <c r="K3836" t="s">
        <v>8225</v>
      </c>
      <c r="L3836" t="s">
        <v>8247</v>
      </c>
      <c r="M3836">
        <v>1434624067</v>
      </c>
      <c r="N3836" s="19">
        <f t="shared" si="535"/>
        <v>42173.195219907408</v>
      </c>
      <c r="O3836">
        <v>1432032067</v>
      </c>
      <c r="P3836" s="19">
        <f t="shared" si="536"/>
        <v>42143.195219907408</v>
      </c>
      <c r="Q3836" t="b">
        <v>0</v>
      </c>
      <c r="R3836">
        <v>57</v>
      </c>
      <c r="S3836" t="b">
        <v>1</v>
      </c>
      <c r="T3836" t="s">
        <v>8271</v>
      </c>
      <c r="U3836" s="6">
        <f t="shared" si="537"/>
        <v>57.385964912280699</v>
      </c>
      <c r="V3836" t="str">
        <f t="shared" si="538"/>
        <v>theater</v>
      </c>
      <c r="W3836" t="str">
        <f t="shared" si="539"/>
        <v>plays</v>
      </c>
    </row>
    <row r="3837" spans="1:23" ht="48" x14ac:dyDescent="0.2">
      <c r="A3837" s="5">
        <f t="shared" si="531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tr">
        <f t="shared" si="532"/>
        <v>True</v>
      </c>
      <c r="I3837" t="e">
        <f t="shared" si="533"/>
        <v>#VALUE!</v>
      </c>
      <c r="J3837" t="e">
        <f t="shared" si="534"/>
        <v>#VALUE!</v>
      </c>
      <c r="K3837" t="s">
        <v>8225</v>
      </c>
      <c r="L3837" t="s">
        <v>8247</v>
      </c>
      <c r="M3837">
        <v>1461278208</v>
      </c>
      <c r="N3837" s="19">
        <f t="shared" si="535"/>
        <v>42481.69222222222</v>
      </c>
      <c r="O3837">
        <v>1459463808</v>
      </c>
      <c r="P3837" s="19">
        <f t="shared" si="536"/>
        <v>42460.69222222222</v>
      </c>
      <c r="Q3837" t="b">
        <v>0</v>
      </c>
      <c r="R3837">
        <v>8</v>
      </c>
      <c r="S3837" t="b">
        <v>1</v>
      </c>
      <c r="T3837" t="s">
        <v>8271</v>
      </c>
      <c r="U3837" s="6">
        <f t="shared" si="537"/>
        <v>40</v>
      </c>
      <c r="V3837" t="str">
        <f t="shared" si="538"/>
        <v>theater</v>
      </c>
      <c r="W3837" t="str">
        <f t="shared" si="539"/>
        <v>plays</v>
      </c>
    </row>
    <row r="3838" spans="1:23" ht="48" x14ac:dyDescent="0.2">
      <c r="A3838" s="5">
        <f t="shared" si="531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tr">
        <f t="shared" si="532"/>
        <v>True</v>
      </c>
      <c r="I3838" t="e">
        <f t="shared" si="533"/>
        <v>#VALUE!</v>
      </c>
      <c r="J3838" t="e">
        <f t="shared" si="534"/>
        <v>#VALUE!</v>
      </c>
      <c r="K3838" t="s">
        <v>8224</v>
      </c>
      <c r="L3838" t="s">
        <v>8246</v>
      </c>
      <c r="M3838">
        <v>1470197340</v>
      </c>
      <c r="N3838" s="19">
        <f t="shared" si="535"/>
        <v>42584.922916666663</v>
      </c>
      <c r="O3838">
        <v>1467497652</v>
      </c>
      <c r="P3838" s="19">
        <f t="shared" si="536"/>
        <v>42553.676527777774</v>
      </c>
      <c r="Q3838" t="b">
        <v>0</v>
      </c>
      <c r="R3838">
        <v>14</v>
      </c>
      <c r="S3838" t="b">
        <v>1</v>
      </c>
      <c r="T3838" t="s">
        <v>8271</v>
      </c>
      <c r="U3838" s="6">
        <f t="shared" si="537"/>
        <v>64.285714285714292</v>
      </c>
      <c r="V3838" t="str">
        <f t="shared" si="538"/>
        <v>theater</v>
      </c>
      <c r="W3838" t="str">
        <f t="shared" si="539"/>
        <v>plays</v>
      </c>
    </row>
    <row r="3839" spans="1:23" ht="32" x14ac:dyDescent="0.2">
      <c r="A3839" s="5">
        <f t="shared" si="531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tr">
        <f t="shared" si="532"/>
        <v>True</v>
      </c>
      <c r="I3839" t="e">
        <f t="shared" si="533"/>
        <v>#VALUE!</v>
      </c>
      <c r="J3839" t="e">
        <f t="shared" si="534"/>
        <v>#VALUE!</v>
      </c>
      <c r="K3839" t="s">
        <v>8225</v>
      </c>
      <c r="L3839" t="s">
        <v>8247</v>
      </c>
      <c r="M3839">
        <v>1435947758</v>
      </c>
      <c r="N3839" s="19">
        <f t="shared" si="535"/>
        <v>42188.515717592592</v>
      </c>
      <c r="O3839">
        <v>1432837358</v>
      </c>
      <c r="P3839" s="19">
        <f t="shared" si="536"/>
        <v>42152.515717592592</v>
      </c>
      <c r="Q3839" t="b">
        <v>0</v>
      </c>
      <c r="R3839">
        <v>17</v>
      </c>
      <c r="S3839" t="b">
        <v>1</v>
      </c>
      <c r="T3839" t="s">
        <v>8271</v>
      </c>
      <c r="U3839" s="6">
        <f t="shared" si="537"/>
        <v>120.11764705882354</v>
      </c>
      <c r="V3839" t="str">
        <f t="shared" si="538"/>
        <v>theater</v>
      </c>
      <c r="W3839" t="str">
        <f t="shared" si="539"/>
        <v>plays</v>
      </c>
    </row>
    <row r="3840" spans="1:23" ht="48" x14ac:dyDescent="0.2">
      <c r="A3840" s="5">
        <f t="shared" si="531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tr">
        <f t="shared" si="532"/>
        <v>True</v>
      </c>
      <c r="I3840" t="e">
        <f t="shared" si="533"/>
        <v>#VALUE!</v>
      </c>
      <c r="J3840" t="e">
        <f t="shared" si="534"/>
        <v>#VALUE!</v>
      </c>
      <c r="K3840" t="s">
        <v>8235</v>
      </c>
      <c r="L3840" t="s">
        <v>8255</v>
      </c>
      <c r="M3840">
        <v>1432314209</v>
      </c>
      <c r="N3840" s="19">
        <f t="shared" si="535"/>
        <v>42146.460752314815</v>
      </c>
      <c r="O3840">
        <v>1429722209</v>
      </c>
      <c r="P3840" s="19">
        <f t="shared" si="536"/>
        <v>42116.460752314815</v>
      </c>
      <c r="Q3840" t="b">
        <v>0</v>
      </c>
      <c r="R3840">
        <v>100</v>
      </c>
      <c r="S3840" t="b">
        <v>1</v>
      </c>
      <c r="T3840" t="s">
        <v>8271</v>
      </c>
      <c r="U3840" s="6">
        <f t="shared" si="537"/>
        <v>1008.24</v>
      </c>
      <c r="V3840" t="str">
        <f t="shared" si="538"/>
        <v>theater</v>
      </c>
      <c r="W3840" t="str">
        <f t="shared" si="539"/>
        <v>plays</v>
      </c>
    </row>
    <row r="3841" spans="1:23" ht="48" x14ac:dyDescent="0.2">
      <c r="A3841" s="5">
        <f t="shared" si="531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tr">
        <f t="shared" si="532"/>
        <v>True</v>
      </c>
      <c r="I3841" t="e">
        <f t="shared" si="533"/>
        <v>#VALUE!</v>
      </c>
      <c r="J3841" t="e">
        <f t="shared" si="534"/>
        <v>#VALUE!</v>
      </c>
      <c r="K3841" t="s">
        <v>8224</v>
      </c>
      <c r="L3841" t="s">
        <v>8246</v>
      </c>
      <c r="M3841">
        <v>1438226724</v>
      </c>
      <c r="N3841" s="19">
        <f t="shared" si="535"/>
        <v>42214.892638888887</v>
      </c>
      <c r="O3841">
        <v>1433042724</v>
      </c>
      <c r="P3841" s="19">
        <f t="shared" si="536"/>
        <v>42154.892638888887</v>
      </c>
      <c r="Q3841" t="b">
        <v>0</v>
      </c>
      <c r="R3841">
        <v>32</v>
      </c>
      <c r="S3841" t="b">
        <v>1</v>
      </c>
      <c r="T3841" t="s">
        <v>8271</v>
      </c>
      <c r="U3841" s="6">
        <f t="shared" si="537"/>
        <v>63.28125</v>
      </c>
      <c r="V3841" t="str">
        <f t="shared" si="538"/>
        <v>theater</v>
      </c>
      <c r="W3841" t="str">
        <f t="shared" si="539"/>
        <v>plays</v>
      </c>
    </row>
    <row r="3842" spans="1:23" ht="48" x14ac:dyDescent="0.2">
      <c r="A3842" s="5">
        <f t="shared" si="531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tr">
        <f t="shared" si="532"/>
        <v>True</v>
      </c>
      <c r="I3842" t="e">
        <f t="shared" si="533"/>
        <v>#VALUE!</v>
      </c>
      <c r="J3842" t="e">
        <f t="shared" si="534"/>
        <v>#VALUE!</v>
      </c>
      <c r="K3842" t="s">
        <v>8225</v>
      </c>
      <c r="L3842" t="s">
        <v>8247</v>
      </c>
      <c r="M3842">
        <v>1459180229</v>
      </c>
      <c r="N3842" s="19">
        <f t="shared" si="535"/>
        <v>42457.410057870366</v>
      </c>
      <c r="O3842">
        <v>1457023829</v>
      </c>
      <c r="P3842" s="19">
        <f t="shared" si="536"/>
        <v>42432.451724537037</v>
      </c>
      <c r="Q3842" t="b">
        <v>0</v>
      </c>
      <c r="R3842">
        <v>3</v>
      </c>
      <c r="S3842" t="b">
        <v>1</v>
      </c>
      <c r="T3842" t="s">
        <v>8271</v>
      </c>
      <c r="U3842" s="6">
        <f t="shared" si="537"/>
        <v>21.666666666666668</v>
      </c>
      <c r="V3842" t="str">
        <f t="shared" si="538"/>
        <v>theater</v>
      </c>
      <c r="W3842" t="str">
        <f t="shared" si="539"/>
        <v>plays</v>
      </c>
    </row>
    <row r="3843" spans="1:23" ht="48" x14ac:dyDescent="0.2">
      <c r="A3843" s="5">
        <f t="shared" ref="A3843:A3906" si="540">F3843/E3843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e">
        <f t="shared" ref="H3843:H3906" si="541">IF(SEARCH("*ccess*",G3843),"True","False")</f>
        <v>#VALUE!</v>
      </c>
      <c r="I3843" t="str">
        <f t="shared" ref="I3843:I3906" si="542">IF(SEARCH("*ail*",G3843),"True","False")</f>
        <v>True</v>
      </c>
      <c r="J3843" t="e">
        <f t="shared" ref="J3843:J3906" si="543">IF(SEARCH("*cel*",G3843),"True","False")</f>
        <v>#VALUE!</v>
      </c>
      <c r="K3843" t="s">
        <v>8224</v>
      </c>
      <c r="L3843" t="s">
        <v>8246</v>
      </c>
      <c r="M3843">
        <v>1405882287</v>
      </c>
      <c r="N3843" s="19">
        <f t="shared" ref="N3843:N3906" si="544">(((M3843/60)/60)/24)+DATE(1970,1,1)+(-6/24)</f>
        <v>41840.535729166666</v>
      </c>
      <c r="O3843">
        <v>1400698287</v>
      </c>
      <c r="P3843" s="19">
        <f t="shared" ref="P3843:P3906" si="545">(((O3843/60)/60)/24)+DATE(1970,1,1)+(-6/24)</f>
        <v>41780.535729166666</v>
      </c>
      <c r="Q3843" t="b">
        <v>1</v>
      </c>
      <c r="R3843">
        <v>34</v>
      </c>
      <c r="S3843" t="b">
        <v>0</v>
      </c>
      <c r="T3843" t="s">
        <v>8271</v>
      </c>
      <c r="U3843" s="6">
        <f t="shared" ref="U3843:U3906" si="546">SUM(F3843/R3843)</f>
        <v>25.647058823529413</v>
      </c>
      <c r="V3843" t="str">
        <f t="shared" ref="V3843:V3906" si="547">LEFT(T3843, FIND("/", T3843) -1)</f>
        <v>theater</v>
      </c>
      <c r="W3843" t="str">
        <f t="shared" ref="W3843:W3906" si="548">RIGHT(T3843, LEN(T3843) -FIND("/", T3843))</f>
        <v>plays</v>
      </c>
    </row>
    <row r="3844" spans="1:23" ht="48" x14ac:dyDescent="0.2">
      <c r="A3844" s="5">
        <f t="shared" si="54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e">
        <f t="shared" si="541"/>
        <v>#VALUE!</v>
      </c>
      <c r="I3844" t="str">
        <f t="shared" si="542"/>
        <v>True</v>
      </c>
      <c r="J3844" t="e">
        <f t="shared" si="543"/>
        <v>#VALUE!</v>
      </c>
      <c r="K3844" t="s">
        <v>8225</v>
      </c>
      <c r="L3844" t="s">
        <v>8247</v>
      </c>
      <c r="M3844">
        <v>1399809052</v>
      </c>
      <c r="N3844" s="19">
        <f t="shared" si="544"/>
        <v>41770.243657407409</v>
      </c>
      <c r="O3844">
        <v>1397217052</v>
      </c>
      <c r="P3844" s="19">
        <f t="shared" si="545"/>
        <v>41740.243657407409</v>
      </c>
      <c r="Q3844" t="b">
        <v>1</v>
      </c>
      <c r="R3844">
        <v>23</v>
      </c>
      <c r="S3844" t="b">
        <v>0</v>
      </c>
      <c r="T3844" t="s">
        <v>8271</v>
      </c>
      <c r="U3844" s="6">
        <f t="shared" si="546"/>
        <v>47.695652173913047</v>
      </c>
      <c r="V3844" t="str">
        <f t="shared" si="547"/>
        <v>theater</v>
      </c>
      <c r="W3844" t="str">
        <f t="shared" si="548"/>
        <v>plays</v>
      </c>
    </row>
    <row r="3845" spans="1:23" ht="48" x14ac:dyDescent="0.2">
      <c r="A3845" s="5">
        <f t="shared" si="54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e">
        <f t="shared" si="541"/>
        <v>#VALUE!</v>
      </c>
      <c r="I3845" t="str">
        <f t="shared" si="542"/>
        <v>True</v>
      </c>
      <c r="J3845" t="e">
        <f t="shared" si="543"/>
        <v>#VALUE!</v>
      </c>
      <c r="K3845" t="s">
        <v>8224</v>
      </c>
      <c r="L3845" t="s">
        <v>8246</v>
      </c>
      <c r="M3845">
        <v>1401587064</v>
      </c>
      <c r="N3845" s="19">
        <f t="shared" si="544"/>
        <v>41790.822500000002</v>
      </c>
      <c r="O3845">
        <v>1399427064</v>
      </c>
      <c r="P3845" s="19">
        <f t="shared" si="545"/>
        <v>41765.822500000002</v>
      </c>
      <c r="Q3845" t="b">
        <v>1</v>
      </c>
      <c r="R3845">
        <v>19</v>
      </c>
      <c r="S3845" t="b">
        <v>0</v>
      </c>
      <c r="T3845" t="s">
        <v>8271</v>
      </c>
      <c r="U3845" s="6">
        <f t="shared" si="546"/>
        <v>56.05263157894737</v>
      </c>
      <c r="V3845" t="str">
        <f t="shared" si="547"/>
        <v>theater</v>
      </c>
      <c r="W3845" t="str">
        <f t="shared" si="548"/>
        <v>plays</v>
      </c>
    </row>
    <row r="3846" spans="1:23" ht="48" x14ac:dyDescent="0.2">
      <c r="A3846" s="5">
        <f t="shared" si="54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e">
        <f t="shared" si="541"/>
        <v>#VALUE!</v>
      </c>
      <c r="I3846" t="str">
        <f t="shared" si="542"/>
        <v>True</v>
      </c>
      <c r="J3846" t="e">
        <f t="shared" si="543"/>
        <v>#VALUE!</v>
      </c>
      <c r="K3846" t="s">
        <v>8224</v>
      </c>
      <c r="L3846" t="s">
        <v>8246</v>
      </c>
      <c r="M3846">
        <v>1401778740</v>
      </c>
      <c r="N3846" s="19">
        <f t="shared" si="544"/>
        <v>41793.040972222225</v>
      </c>
      <c r="O3846">
        <v>1399474134</v>
      </c>
      <c r="P3846" s="19">
        <f t="shared" si="545"/>
        <v>41766.367291666669</v>
      </c>
      <c r="Q3846" t="b">
        <v>1</v>
      </c>
      <c r="R3846">
        <v>50</v>
      </c>
      <c r="S3846" t="b">
        <v>0</v>
      </c>
      <c r="T3846" t="s">
        <v>8271</v>
      </c>
      <c r="U3846" s="6">
        <f t="shared" si="546"/>
        <v>81.319999999999993</v>
      </c>
      <c r="V3846" t="str">
        <f t="shared" si="547"/>
        <v>theater</v>
      </c>
      <c r="W3846" t="str">
        <f t="shared" si="548"/>
        <v>plays</v>
      </c>
    </row>
    <row r="3847" spans="1:23" ht="64" x14ac:dyDescent="0.2">
      <c r="A3847" s="5">
        <f t="shared" si="54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e">
        <f t="shared" si="541"/>
        <v>#VALUE!</v>
      </c>
      <c r="I3847" t="str">
        <f t="shared" si="542"/>
        <v>True</v>
      </c>
      <c r="J3847" t="e">
        <f t="shared" si="543"/>
        <v>#VALUE!</v>
      </c>
      <c r="K3847" t="s">
        <v>8224</v>
      </c>
      <c r="L3847" t="s">
        <v>8246</v>
      </c>
      <c r="M3847">
        <v>1443711774</v>
      </c>
      <c r="N3847" s="19">
        <f t="shared" si="544"/>
        <v>42278.377013888887</v>
      </c>
      <c r="O3847">
        <v>1441119774</v>
      </c>
      <c r="P3847" s="19">
        <f t="shared" si="545"/>
        <v>42248.377013888887</v>
      </c>
      <c r="Q3847" t="b">
        <v>1</v>
      </c>
      <c r="R3847">
        <v>12</v>
      </c>
      <c r="S3847" t="b">
        <v>0</v>
      </c>
      <c r="T3847" t="s">
        <v>8271</v>
      </c>
      <c r="U3847" s="6">
        <f t="shared" si="546"/>
        <v>70.166666666666671</v>
      </c>
      <c r="V3847" t="str">
        <f t="shared" si="547"/>
        <v>theater</v>
      </c>
      <c r="W3847" t="str">
        <f t="shared" si="548"/>
        <v>plays</v>
      </c>
    </row>
    <row r="3848" spans="1:23" ht="48" x14ac:dyDescent="0.2">
      <c r="A3848" s="5">
        <f t="shared" si="54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e">
        <f t="shared" si="541"/>
        <v>#VALUE!</v>
      </c>
      <c r="I3848" t="str">
        <f t="shared" si="542"/>
        <v>True</v>
      </c>
      <c r="J3848" t="e">
        <f t="shared" si="543"/>
        <v>#VALUE!</v>
      </c>
      <c r="K3848" t="s">
        <v>8224</v>
      </c>
      <c r="L3848" t="s">
        <v>8246</v>
      </c>
      <c r="M3848">
        <v>1412405940</v>
      </c>
      <c r="N3848" s="19">
        <f t="shared" si="544"/>
        <v>41916.040972222225</v>
      </c>
      <c r="O3848">
        <v>1409721542</v>
      </c>
      <c r="P3848" s="19">
        <f t="shared" si="545"/>
        <v>41884.971550925926</v>
      </c>
      <c r="Q3848" t="b">
        <v>1</v>
      </c>
      <c r="R3848">
        <v>8</v>
      </c>
      <c r="S3848" t="b">
        <v>0</v>
      </c>
      <c r="T3848" t="s">
        <v>8271</v>
      </c>
      <c r="U3848" s="6">
        <f t="shared" si="546"/>
        <v>23.625</v>
      </c>
      <c r="V3848" t="str">
        <f t="shared" si="547"/>
        <v>theater</v>
      </c>
      <c r="W3848" t="str">
        <f t="shared" si="548"/>
        <v>plays</v>
      </c>
    </row>
    <row r="3849" spans="1:23" ht="48" x14ac:dyDescent="0.2">
      <c r="A3849" s="5">
        <f t="shared" si="54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e">
        <f t="shared" si="541"/>
        <v>#VALUE!</v>
      </c>
      <c r="I3849" t="str">
        <f t="shared" si="542"/>
        <v>True</v>
      </c>
      <c r="J3849" t="e">
        <f t="shared" si="543"/>
        <v>#VALUE!</v>
      </c>
      <c r="K3849" t="s">
        <v>8224</v>
      </c>
      <c r="L3849" t="s">
        <v>8246</v>
      </c>
      <c r="M3849">
        <v>1437283391</v>
      </c>
      <c r="N3849" s="19">
        <f t="shared" si="544"/>
        <v>42203.974432870367</v>
      </c>
      <c r="O3849">
        <v>1433395391</v>
      </c>
      <c r="P3849" s="19">
        <f t="shared" si="545"/>
        <v>42158.974432870367</v>
      </c>
      <c r="Q3849" t="b">
        <v>1</v>
      </c>
      <c r="R3849">
        <v>9</v>
      </c>
      <c r="S3849" t="b">
        <v>0</v>
      </c>
      <c r="T3849" t="s">
        <v>8271</v>
      </c>
      <c r="U3849" s="6">
        <f t="shared" si="546"/>
        <v>188.55555555555554</v>
      </c>
      <c r="V3849" t="str">
        <f t="shared" si="547"/>
        <v>theater</v>
      </c>
      <c r="W3849" t="str">
        <f t="shared" si="548"/>
        <v>plays</v>
      </c>
    </row>
    <row r="3850" spans="1:23" ht="48" x14ac:dyDescent="0.2">
      <c r="A3850" s="5">
        <f t="shared" si="54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e">
        <f t="shared" si="541"/>
        <v>#VALUE!</v>
      </c>
      <c r="I3850" t="str">
        <f t="shared" si="542"/>
        <v>True</v>
      </c>
      <c r="J3850" t="e">
        <f t="shared" si="543"/>
        <v>#VALUE!</v>
      </c>
      <c r="K3850" t="s">
        <v>8224</v>
      </c>
      <c r="L3850" t="s">
        <v>8246</v>
      </c>
      <c r="M3850">
        <v>1445196989</v>
      </c>
      <c r="N3850" s="19">
        <f t="shared" si="544"/>
        <v>42295.567002314812</v>
      </c>
      <c r="O3850">
        <v>1442604989</v>
      </c>
      <c r="P3850" s="19">
        <f t="shared" si="545"/>
        <v>42265.567002314812</v>
      </c>
      <c r="Q3850" t="b">
        <v>1</v>
      </c>
      <c r="R3850">
        <v>43</v>
      </c>
      <c r="S3850" t="b">
        <v>0</v>
      </c>
      <c r="T3850" t="s">
        <v>8271</v>
      </c>
      <c r="U3850" s="6">
        <f t="shared" si="546"/>
        <v>49.511627906976742</v>
      </c>
      <c r="V3850" t="str">
        <f t="shared" si="547"/>
        <v>theater</v>
      </c>
      <c r="W3850" t="str">
        <f t="shared" si="548"/>
        <v>plays</v>
      </c>
    </row>
    <row r="3851" spans="1:23" ht="48" x14ac:dyDescent="0.2">
      <c r="A3851" s="5">
        <f t="shared" si="54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e">
        <f t="shared" si="541"/>
        <v>#VALUE!</v>
      </c>
      <c r="I3851" t="str">
        <f t="shared" si="542"/>
        <v>True</v>
      </c>
      <c r="J3851" t="e">
        <f t="shared" si="543"/>
        <v>#VALUE!</v>
      </c>
      <c r="K3851" t="s">
        <v>8236</v>
      </c>
      <c r="L3851" t="s">
        <v>8249</v>
      </c>
      <c r="M3851">
        <v>1434047084</v>
      </c>
      <c r="N3851" s="19">
        <f t="shared" si="544"/>
        <v>42166.517175925925</v>
      </c>
      <c r="O3851">
        <v>1431455084</v>
      </c>
      <c r="P3851" s="19">
        <f t="shared" si="545"/>
        <v>42136.517175925925</v>
      </c>
      <c r="Q3851" t="b">
        <v>1</v>
      </c>
      <c r="R3851">
        <v>28</v>
      </c>
      <c r="S3851" t="b">
        <v>0</v>
      </c>
      <c r="T3851" t="s">
        <v>8271</v>
      </c>
      <c r="U3851" s="6">
        <f t="shared" si="546"/>
        <v>75.464285714285708</v>
      </c>
      <c r="V3851" t="str">
        <f t="shared" si="547"/>
        <v>theater</v>
      </c>
      <c r="W3851" t="str">
        <f t="shared" si="548"/>
        <v>plays</v>
      </c>
    </row>
    <row r="3852" spans="1:23" ht="32" x14ac:dyDescent="0.2">
      <c r="A3852" s="5">
        <f t="shared" si="54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e">
        <f t="shared" si="541"/>
        <v>#VALUE!</v>
      </c>
      <c r="I3852" t="str">
        <f t="shared" si="542"/>
        <v>True</v>
      </c>
      <c r="J3852" t="e">
        <f t="shared" si="543"/>
        <v>#VALUE!</v>
      </c>
      <c r="K3852" t="s">
        <v>8224</v>
      </c>
      <c r="L3852" t="s">
        <v>8246</v>
      </c>
      <c r="M3852">
        <v>1420081143</v>
      </c>
      <c r="N3852" s="19">
        <f t="shared" si="544"/>
        <v>42004.874340277776</v>
      </c>
      <c r="O3852">
        <v>1417489143</v>
      </c>
      <c r="P3852" s="19">
        <f t="shared" si="545"/>
        <v>41974.874340277776</v>
      </c>
      <c r="Q3852" t="b">
        <v>1</v>
      </c>
      <c r="R3852">
        <v>4</v>
      </c>
      <c r="S3852" t="b">
        <v>0</v>
      </c>
      <c r="T3852" t="s">
        <v>8271</v>
      </c>
      <c r="U3852" s="6">
        <f t="shared" si="546"/>
        <v>9.5</v>
      </c>
      <c r="V3852" t="str">
        <f t="shared" si="547"/>
        <v>theater</v>
      </c>
      <c r="W3852" t="str">
        <f t="shared" si="548"/>
        <v>plays</v>
      </c>
    </row>
    <row r="3853" spans="1:23" ht="48" x14ac:dyDescent="0.2">
      <c r="A3853" s="5">
        <f t="shared" si="54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e">
        <f t="shared" si="541"/>
        <v>#VALUE!</v>
      </c>
      <c r="I3853" t="str">
        <f t="shared" si="542"/>
        <v>True</v>
      </c>
      <c r="J3853" t="e">
        <f t="shared" si="543"/>
        <v>#VALUE!</v>
      </c>
      <c r="K3853" t="s">
        <v>8225</v>
      </c>
      <c r="L3853" t="s">
        <v>8247</v>
      </c>
      <c r="M3853">
        <v>1437129179</v>
      </c>
      <c r="N3853" s="19">
        <f t="shared" si="544"/>
        <v>42202.189571759256</v>
      </c>
      <c r="O3853">
        <v>1434537179</v>
      </c>
      <c r="P3853" s="19">
        <f t="shared" si="545"/>
        <v>42172.189571759256</v>
      </c>
      <c r="Q3853" t="b">
        <v>1</v>
      </c>
      <c r="R3853">
        <v>24</v>
      </c>
      <c r="S3853" t="b">
        <v>0</v>
      </c>
      <c r="T3853" t="s">
        <v>8271</v>
      </c>
      <c r="U3853" s="6">
        <f t="shared" si="546"/>
        <v>35.5</v>
      </c>
      <c r="V3853" t="str">
        <f t="shared" si="547"/>
        <v>theater</v>
      </c>
      <c r="W3853" t="str">
        <f t="shared" si="548"/>
        <v>plays</v>
      </c>
    </row>
    <row r="3854" spans="1:23" ht="48" x14ac:dyDescent="0.2">
      <c r="A3854" s="5">
        <f t="shared" si="54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e">
        <f t="shared" si="541"/>
        <v>#VALUE!</v>
      </c>
      <c r="I3854" t="str">
        <f t="shared" si="542"/>
        <v>True</v>
      </c>
      <c r="J3854" t="e">
        <f t="shared" si="543"/>
        <v>#VALUE!</v>
      </c>
      <c r="K3854" t="s">
        <v>8224</v>
      </c>
      <c r="L3854" t="s">
        <v>8246</v>
      </c>
      <c r="M3854">
        <v>1427427276</v>
      </c>
      <c r="N3854" s="19">
        <f t="shared" si="544"/>
        <v>42089.899027777778</v>
      </c>
      <c r="O3854">
        <v>1425270876</v>
      </c>
      <c r="P3854" s="19">
        <f t="shared" si="545"/>
        <v>42064.940694444449</v>
      </c>
      <c r="Q3854" t="b">
        <v>0</v>
      </c>
      <c r="R3854">
        <v>2</v>
      </c>
      <c r="S3854" t="b">
        <v>0</v>
      </c>
      <c r="T3854" t="s">
        <v>8271</v>
      </c>
      <c r="U3854" s="6">
        <f t="shared" si="546"/>
        <v>10</v>
      </c>
      <c r="V3854" t="str">
        <f t="shared" si="547"/>
        <v>theater</v>
      </c>
      <c r="W3854" t="str">
        <f t="shared" si="548"/>
        <v>plays</v>
      </c>
    </row>
    <row r="3855" spans="1:23" ht="32" x14ac:dyDescent="0.2">
      <c r="A3855" s="5">
        <f t="shared" si="54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e">
        <f t="shared" si="541"/>
        <v>#VALUE!</v>
      </c>
      <c r="I3855" t="str">
        <f t="shared" si="542"/>
        <v>True</v>
      </c>
      <c r="J3855" t="e">
        <f t="shared" si="543"/>
        <v>#VALUE!</v>
      </c>
      <c r="K3855" t="s">
        <v>8224</v>
      </c>
      <c r="L3855" t="s">
        <v>8246</v>
      </c>
      <c r="M3855">
        <v>1409602178</v>
      </c>
      <c r="N3855" s="19">
        <f t="shared" si="544"/>
        <v>41883.59002314815</v>
      </c>
      <c r="O3855">
        <v>1406578178</v>
      </c>
      <c r="P3855" s="19">
        <f t="shared" si="545"/>
        <v>41848.59002314815</v>
      </c>
      <c r="Q3855" t="b">
        <v>0</v>
      </c>
      <c r="R3855">
        <v>2</v>
      </c>
      <c r="S3855" t="b">
        <v>0</v>
      </c>
      <c r="T3855" t="s">
        <v>8271</v>
      </c>
      <c r="U3855" s="6">
        <f t="shared" si="546"/>
        <v>13</v>
      </c>
      <c r="V3855" t="str">
        <f t="shared" si="547"/>
        <v>theater</v>
      </c>
      <c r="W3855" t="str">
        <f t="shared" si="548"/>
        <v>plays</v>
      </c>
    </row>
    <row r="3856" spans="1:23" ht="32" x14ac:dyDescent="0.2">
      <c r="A3856" s="5">
        <f t="shared" si="54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e">
        <f t="shared" si="541"/>
        <v>#VALUE!</v>
      </c>
      <c r="I3856" t="str">
        <f t="shared" si="542"/>
        <v>True</v>
      </c>
      <c r="J3856" t="e">
        <f t="shared" si="543"/>
        <v>#VALUE!</v>
      </c>
      <c r="K3856" t="s">
        <v>8224</v>
      </c>
      <c r="L3856" t="s">
        <v>8246</v>
      </c>
      <c r="M3856">
        <v>1431206058</v>
      </c>
      <c r="N3856" s="19">
        <f t="shared" si="544"/>
        <v>42133.634930555556</v>
      </c>
      <c r="O3856">
        <v>1428614058</v>
      </c>
      <c r="P3856" s="19">
        <f t="shared" si="545"/>
        <v>42103.634930555556</v>
      </c>
      <c r="Q3856" t="b">
        <v>0</v>
      </c>
      <c r="R3856">
        <v>20</v>
      </c>
      <c r="S3856" t="b">
        <v>0</v>
      </c>
      <c r="T3856" t="s">
        <v>8271</v>
      </c>
      <c r="U3856" s="6">
        <f t="shared" si="546"/>
        <v>89.4</v>
      </c>
      <c r="V3856" t="str">
        <f t="shared" si="547"/>
        <v>theater</v>
      </c>
      <c r="W3856" t="str">
        <f t="shared" si="548"/>
        <v>plays</v>
      </c>
    </row>
    <row r="3857" spans="1:23" ht="48" x14ac:dyDescent="0.2">
      <c r="A3857" s="5">
        <f t="shared" si="54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e">
        <f t="shared" si="541"/>
        <v>#VALUE!</v>
      </c>
      <c r="I3857" t="str">
        <f t="shared" si="542"/>
        <v>True</v>
      </c>
      <c r="J3857" t="e">
        <f t="shared" si="543"/>
        <v>#VALUE!</v>
      </c>
      <c r="K3857" t="s">
        <v>8224</v>
      </c>
      <c r="L3857" t="s">
        <v>8246</v>
      </c>
      <c r="M3857">
        <v>1427408271</v>
      </c>
      <c r="N3857" s="19">
        <f t="shared" si="544"/>
        <v>42089.679062499999</v>
      </c>
      <c r="O3857">
        <v>1424819871</v>
      </c>
      <c r="P3857" s="19">
        <f t="shared" si="545"/>
        <v>42059.720729166671</v>
      </c>
      <c r="Q3857" t="b">
        <v>0</v>
      </c>
      <c r="R3857">
        <v>1</v>
      </c>
      <c r="S3857" t="b">
        <v>0</v>
      </c>
      <c r="T3857" t="s">
        <v>8271</v>
      </c>
      <c r="U3857" s="6">
        <f t="shared" si="546"/>
        <v>25</v>
      </c>
      <c r="V3857" t="str">
        <f t="shared" si="547"/>
        <v>theater</v>
      </c>
      <c r="W3857" t="str">
        <f t="shared" si="548"/>
        <v>plays</v>
      </c>
    </row>
    <row r="3858" spans="1:23" ht="48" x14ac:dyDescent="0.2">
      <c r="A3858" s="5">
        <f t="shared" si="54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e">
        <f t="shared" si="541"/>
        <v>#VALUE!</v>
      </c>
      <c r="I3858" t="str">
        <f t="shared" si="542"/>
        <v>True</v>
      </c>
      <c r="J3858" t="e">
        <f t="shared" si="543"/>
        <v>#VALUE!</v>
      </c>
      <c r="K3858" t="s">
        <v>8224</v>
      </c>
      <c r="L3858" t="s">
        <v>8246</v>
      </c>
      <c r="M3858">
        <v>1425833403</v>
      </c>
      <c r="N3858" s="19">
        <f t="shared" si="544"/>
        <v>42071.451423611114</v>
      </c>
      <c r="O3858">
        <v>1423245003</v>
      </c>
      <c r="P3858" s="19">
        <f t="shared" si="545"/>
        <v>42041.493090277778</v>
      </c>
      <c r="Q3858" t="b">
        <v>0</v>
      </c>
      <c r="R3858">
        <v>1</v>
      </c>
      <c r="S3858" t="b">
        <v>0</v>
      </c>
      <c r="T3858" t="s">
        <v>8271</v>
      </c>
      <c r="U3858" s="6">
        <f t="shared" si="546"/>
        <v>1</v>
      </c>
      <c r="V3858" t="str">
        <f t="shared" si="547"/>
        <v>theater</v>
      </c>
      <c r="W3858" t="str">
        <f t="shared" si="548"/>
        <v>plays</v>
      </c>
    </row>
    <row r="3859" spans="1:23" ht="48" x14ac:dyDescent="0.2">
      <c r="A3859" s="5">
        <f t="shared" si="54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e">
        <f t="shared" si="541"/>
        <v>#VALUE!</v>
      </c>
      <c r="I3859" t="str">
        <f t="shared" si="542"/>
        <v>True</v>
      </c>
      <c r="J3859" t="e">
        <f t="shared" si="543"/>
        <v>#VALUE!</v>
      </c>
      <c r="K3859" t="s">
        <v>8224</v>
      </c>
      <c r="L3859" t="s">
        <v>8246</v>
      </c>
      <c r="M3859">
        <v>1406913120</v>
      </c>
      <c r="N3859" s="19">
        <f t="shared" si="544"/>
        <v>41852.466666666667</v>
      </c>
      <c r="O3859">
        <v>1404927690</v>
      </c>
      <c r="P3859" s="19">
        <f t="shared" si="545"/>
        <v>41829.48715277778</v>
      </c>
      <c r="Q3859" t="b">
        <v>0</v>
      </c>
      <c r="R3859">
        <v>4</v>
      </c>
      <c r="S3859" t="b">
        <v>0</v>
      </c>
      <c r="T3859" t="s">
        <v>8271</v>
      </c>
      <c r="U3859" s="6">
        <f t="shared" si="546"/>
        <v>65</v>
      </c>
      <c r="V3859" t="str">
        <f t="shared" si="547"/>
        <v>theater</v>
      </c>
      <c r="W3859" t="str">
        <f t="shared" si="548"/>
        <v>plays</v>
      </c>
    </row>
    <row r="3860" spans="1:23" ht="48" x14ac:dyDescent="0.2">
      <c r="A3860" s="5">
        <f t="shared" si="54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e">
        <f t="shared" si="541"/>
        <v>#VALUE!</v>
      </c>
      <c r="I3860" t="str">
        <f t="shared" si="542"/>
        <v>True</v>
      </c>
      <c r="J3860" t="e">
        <f t="shared" si="543"/>
        <v>#VALUE!</v>
      </c>
      <c r="K3860" t="s">
        <v>8225</v>
      </c>
      <c r="L3860" t="s">
        <v>8247</v>
      </c>
      <c r="M3860">
        <v>1432328400</v>
      </c>
      <c r="N3860" s="19">
        <f t="shared" si="544"/>
        <v>42146.625</v>
      </c>
      <c r="O3860">
        <v>1430734844</v>
      </c>
      <c r="P3860" s="19">
        <f t="shared" si="545"/>
        <v>42128.181064814817</v>
      </c>
      <c r="Q3860" t="b">
        <v>0</v>
      </c>
      <c r="R3860">
        <v>1</v>
      </c>
      <c r="S3860" t="b">
        <v>0</v>
      </c>
      <c r="T3860" t="s">
        <v>8271</v>
      </c>
      <c r="U3860" s="6">
        <f t="shared" si="546"/>
        <v>10</v>
      </c>
      <c r="V3860" t="str">
        <f t="shared" si="547"/>
        <v>theater</v>
      </c>
      <c r="W3860" t="str">
        <f t="shared" si="548"/>
        <v>plays</v>
      </c>
    </row>
    <row r="3861" spans="1:23" ht="48" x14ac:dyDescent="0.2">
      <c r="A3861" s="5">
        <f t="shared" si="54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e">
        <f t="shared" si="541"/>
        <v>#VALUE!</v>
      </c>
      <c r="I3861" t="str">
        <f t="shared" si="542"/>
        <v>True</v>
      </c>
      <c r="J3861" t="e">
        <f t="shared" si="543"/>
        <v>#VALUE!</v>
      </c>
      <c r="K3861" t="s">
        <v>8224</v>
      </c>
      <c r="L3861" t="s">
        <v>8246</v>
      </c>
      <c r="M3861">
        <v>1403730000</v>
      </c>
      <c r="N3861" s="19">
        <f t="shared" si="544"/>
        <v>41815.625</v>
      </c>
      <c r="O3861">
        <v>1401485207</v>
      </c>
      <c r="P3861" s="19">
        <f t="shared" si="545"/>
        <v>41789.643599537041</v>
      </c>
      <c r="Q3861" t="b">
        <v>0</v>
      </c>
      <c r="R3861">
        <v>1</v>
      </c>
      <c r="S3861" t="b">
        <v>0</v>
      </c>
      <c r="T3861" t="s">
        <v>8271</v>
      </c>
      <c r="U3861" s="6">
        <f t="shared" si="546"/>
        <v>1</v>
      </c>
      <c r="V3861" t="str">
        <f t="shared" si="547"/>
        <v>theater</v>
      </c>
      <c r="W3861" t="str">
        <f t="shared" si="548"/>
        <v>plays</v>
      </c>
    </row>
    <row r="3862" spans="1:23" ht="48" x14ac:dyDescent="0.2">
      <c r="A3862" s="5">
        <f t="shared" si="54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e">
        <f t="shared" si="541"/>
        <v>#VALUE!</v>
      </c>
      <c r="I3862" t="str">
        <f t="shared" si="542"/>
        <v>True</v>
      </c>
      <c r="J3862" t="e">
        <f t="shared" si="543"/>
        <v>#VALUE!</v>
      </c>
      <c r="K3862" t="s">
        <v>8224</v>
      </c>
      <c r="L3862" t="s">
        <v>8246</v>
      </c>
      <c r="M3862">
        <v>1407858710</v>
      </c>
      <c r="N3862" s="19">
        <f t="shared" si="544"/>
        <v>41863.410995370366</v>
      </c>
      <c r="O3862">
        <v>1405266710</v>
      </c>
      <c r="P3862" s="19">
        <f t="shared" si="545"/>
        <v>41833.410995370366</v>
      </c>
      <c r="Q3862" t="b">
        <v>0</v>
      </c>
      <c r="R3862">
        <v>13</v>
      </c>
      <c r="S3862" t="b">
        <v>0</v>
      </c>
      <c r="T3862" t="s">
        <v>8271</v>
      </c>
      <c r="U3862" s="6">
        <f t="shared" si="546"/>
        <v>81.538461538461533</v>
      </c>
      <c r="V3862" t="str">
        <f t="shared" si="547"/>
        <v>theater</v>
      </c>
      <c r="W3862" t="str">
        <f t="shared" si="548"/>
        <v>plays</v>
      </c>
    </row>
    <row r="3863" spans="1:23" ht="16" x14ac:dyDescent="0.2">
      <c r="A3863" s="5">
        <f t="shared" si="54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e">
        <f t="shared" si="541"/>
        <v>#VALUE!</v>
      </c>
      <c r="I3863" t="str">
        <f t="shared" si="542"/>
        <v>True</v>
      </c>
      <c r="J3863" t="e">
        <f t="shared" si="543"/>
        <v>#VALUE!</v>
      </c>
      <c r="K3863" t="s">
        <v>8224</v>
      </c>
      <c r="L3863" t="s">
        <v>8246</v>
      </c>
      <c r="M3863">
        <v>1415828820</v>
      </c>
      <c r="N3863" s="19">
        <f t="shared" si="544"/>
        <v>41955.657638888893</v>
      </c>
      <c r="O3863">
        <v>1412258977</v>
      </c>
      <c r="P3863" s="19">
        <f t="shared" si="545"/>
        <v>41914.340011574073</v>
      </c>
      <c r="Q3863" t="b">
        <v>0</v>
      </c>
      <c r="R3863">
        <v>1</v>
      </c>
      <c r="S3863" t="b">
        <v>0</v>
      </c>
      <c r="T3863" t="s">
        <v>8271</v>
      </c>
      <c r="U3863" s="6">
        <f t="shared" si="546"/>
        <v>100</v>
      </c>
      <c r="V3863" t="str">
        <f t="shared" si="547"/>
        <v>theater</v>
      </c>
      <c r="W3863" t="str">
        <f t="shared" si="548"/>
        <v>plays</v>
      </c>
    </row>
    <row r="3864" spans="1:23" ht="32" x14ac:dyDescent="0.2">
      <c r="A3864" s="5">
        <f t="shared" si="54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e">
        <f t="shared" si="541"/>
        <v>#VALUE!</v>
      </c>
      <c r="I3864" t="str">
        <f t="shared" si="542"/>
        <v>True</v>
      </c>
      <c r="J3864" t="e">
        <f t="shared" si="543"/>
        <v>#VALUE!</v>
      </c>
      <c r="K3864" t="s">
        <v>8224</v>
      </c>
      <c r="L3864" t="s">
        <v>8246</v>
      </c>
      <c r="M3864">
        <v>1473699540</v>
      </c>
      <c r="N3864" s="19">
        <f t="shared" si="544"/>
        <v>42625.457638888889</v>
      </c>
      <c r="O3864">
        <v>1472451356</v>
      </c>
      <c r="P3864" s="19">
        <f t="shared" si="545"/>
        <v>42611.011064814811</v>
      </c>
      <c r="Q3864" t="b">
        <v>0</v>
      </c>
      <c r="R3864">
        <v>1</v>
      </c>
      <c r="S3864" t="b">
        <v>0</v>
      </c>
      <c r="T3864" t="s">
        <v>8271</v>
      </c>
      <c r="U3864" s="6">
        <f t="shared" si="546"/>
        <v>1</v>
      </c>
      <c r="V3864" t="str">
        <f t="shared" si="547"/>
        <v>theater</v>
      </c>
      <c r="W3864" t="str">
        <f t="shared" si="548"/>
        <v>plays</v>
      </c>
    </row>
    <row r="3865" spans="1:23" ht="48" x14ac:dyDescent="0.2">
      <c r="A3865" s="5">
        <f t="shared" si="54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e">
        <f t="shared" si="541"/>
        <v>#VALUE!</v>
      </c>
      <c r="I3865" t="str">
        <f t="shared" si="542"/>
        <v>True</v>
      </c>
      <c r="J3865" t="e">
        <f t="shared" si="543"/>
        <v>#VALUE!</v>
      </c>
      <c r="K3865" t="s">
        <v>8224</v>
      </c>
      <c r="L3865" t="s">
        <v>8246</v>
      </c>
      <c r="M3865">
        <v>1446739905</v>
      </c>
      <c r="N3865" s="19">
        <f t="shared" si="544"/>
        <v>42313.424826388888</v>
      </c>
      <c r="O3865">
        <v>1441552305</v>
      </c>
      <c r="P3865" s="19">
        <f t="shared" si="545"/>
        <v>42253.383159722223</v>
      </c>
      <c r="Q3865" t="b">
        <v>0</v>
      </c>
      <c r="R3865">
        <v>0</v>
      </c>
      <c r="S3865" t="b">
        <v>0</v>
      </c>
      <c r="T3865" t="s">
        <v>8271</v>
      </c>
      <c r="U3865" s="6" t="e">
        <f t="shared" si="546"/>
        <v>#DIV/0!</v>
      </c>
      <c r="V3865" t="str">
        <f t="shared" si="547"/>
        <v>theater</v>
      </c>
      <c r="W3865" t="str">
        <f t="shared" si="548"/>
        <v>plays</v>
      </c>
    </row>
    <row r="3866" spans="1:23" ht="48" x14ac:dyDescent="0.2">
      <c r="A3866" s="5">
        <f t="shared" si="54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e">
        <f t="shared" si="541"/>
        <v>#VALUE!</v>
      </c>
      <c r="I3866" t="str">
        <f t="shared" si="542"/>
        <v>True</v>
      </c>
      <c r="J3866" t="e">
        <f t="shared" si="543"/>
        <v>#VALUE!</v>
      </c>
      <c r="K3866" t="s">
        <v>8224</v>
      </c>
      <c r="L3866" t="s">
        <v>8246</v>
      </c>
      <c r="M3866">
        <v>1447799054</v>
      </c>
      <c r="N3866" s="19">
        <f t="shared" si="544"/>
        <v>42325.683495370366</v>
      </c>
      <c r="O3866">
        <v>1445203454</v>
      </c>
      <c r="P3866" s="19">
        <f t="shared" si="545"/>
        <v>42295.641828703709</v>
      </c>
      <c r="Q3866" t="b">
        <v>0</v>
      </c>
      <c r="R3866">
        <v>3</v>
      </c>
      <c r="S3866" t="b">
        <v>0</v>
      </c>
      <c r="T3866" t="s">
        <v>8271</v>
      </c>
      <c r="U3866" s="6">
        <f t="shared" si="546"/>
        <v>20</v>
      </c>
      <c r="V3866" t="str">
        <f t="shared" si="547"/>
        <v>theater</v>
      </c>
      <c r="W3866" t="str">
        <f t="shared" si="548"/>
        <v>plays</v>
      </c>
    </row>
    <row r="3867" spans="1:23" ht="48" x14ac:dyDescent="0.2">
      <c r="A3867" s="5">
        <f t="shared" si="54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e">
        <f t="shared" si="541"/>
        <v>#VALUE!</v>
      </c>
      <c r="I3867" t="str">
        <f t="shared" si="542"/>
        <v>True</v>
      </c>
      <c r="J3867" t="e">
        <f t="shared" si="543"/>
        <v>#VALUE!</v>
      </c>
      <c r="K3867" t="s">
        <v>8229</v>
      </c>
      <c r="L3867" t="s">
        <v>8251</v>
      </c>
      <c r="M3867">
        <v>1409376600</v>
      </c>
      <c r="N3867" s="19">
        <f t="shared" si="544"/>
        <v>41880.979166666664</v>
      </c>
      <c r="O3867">
        <v>1405957098</v>
      </c>
      <c r="P3867" s="19">
        <f t="shared" si="545"/>
        <v>41841.401597222226</v>
      </c>
      <c r="Q3867" t="b">
        <v>0</v>
      </c>
      <c r="R3867">
        <v>14</v>
      </c>
      <c r="S3867" t="b">
        <v>0</v>
      </c>
      <c r="T3867" t="s">
        <v>8271</v>
      </c>
      <c r="U3867" s="6">
        <f t="shared" si="546"/>
        <v>46.428571428571431</v>
      </c>
      <c r="V3867" t="str">
        <f t="shared" si="547"/>
        <v>theater</v>
      </c>
      <c r="W3867" t="str">
        <f t="shared" si="548"/>
        <v>plays</v>
      </c>
    </row>
    <row r="3868" spans="1:23" ht="32" x14ac:dyDescent="0.2">
      <c r="A3868" s="5">
        <f t="shared" si="54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e">
        <f t="shared" si="541"/>
        <v>#VALUE!</v>
      </c>
      <c r="I3868" t="str">
        <f t="shared" si="542"/>
        <v>True</v>
      </c>
      <c r="J3868" t="e">
        <f t="shared" si="543"/>
        <v>#VALUE!</v>
      </c>
      <c r="K3868" t="s">
        <v>8224</v>
      </c>
      <c r="L3868" t="s">
        <v>8246</v>
      </c>
      <c r="M3868">
        <v>1458703740</v>
      </c>
      <c r="N3868" s="19">
        <f t="shared" si="544"/>
        <v>42451.895138888889</v>
      </c>
      <c r="O3868">
        <v>1454453021</v>
      </c>
      <c r="P3868" s="19">
        <f t="shared" si="545"/>
        <v>42402.697002314817</v>
      </c>
      <c r="Q3868" t="b">
        <v>0</v>
      </c>
      <c r="R3868">
        <v>2</v>
      </c>
      <c r="S3868" t="b">
        <v>0</v>
      </c>
      <c r="T3868" t="s">
        <v>8271</v>
      </c>
      <c r="U3868" s="6">
        <f t="shared" si="546"/>
        <v>5.5</v>
      </c>
      <c r="V3868" t="str">
        <f t="shared" si="547"/>
        <v>theater</v>
      </c>
      <c r="W3868" t="str">
        <f t="shared" si="548"/>
        <v>plays</v>
      </c>
    </row>
    <row r="3869" spans="1:23" ht="48" x14ac:dyDescent="0.2">
      <c r="A3869" s="5">
        <f t="shared" si="54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e">
        <f t="shared" si="541"/>
        <v>#VALUE!</v>
      </c>
      <c r="I3869" t="str">
        <f t="shared" si="542"/>
        <v>True</v>
      </c>
      <c r="J3869" t="e">
        <f t="shared" si="543"/>
        <v>#VALUE!</v>
      </c>
      <c r="K3869" t="s">
        <v>8224</v>
      </c>
      <c r="L3869" t="s">
        <v>8246</v>
      </c>
      <c r="M3869">
        <v>1466278339</v>
      </c>
      <c r="N3869" s="19">
        <f t="shared" si="544"/>
        <v>42539.564108796301</v>
      </c>
      <c r="O3869">
        <v>1463686339</v>
      </c>
      <c r="P3869" s="19">
        <f t="shared" si="545"/>
        <v>42509.564108796301</v>
      </c>
      <c r="Q3869" t="b">
        <v>0</v>
      </c>
      <c r="R3869">
        <v>5</v>
      </c>
      <c r="S3869" t="b">
        <v>0</v>
      </c>
      <c r="T3869" t="s">
        <v>8271</v>
      </c>
      <c r="U3869" s="6">
        <f t="shared" si="546"/>
        <v>50.2</v>
      </c>
      <c r="V3869" t="str">
        <f t="shared" si="547"/>
        <v>theater</v>
      </c>
      <c r="W3869" t="str">
        <f t="shared" si="548"/>
        <v>plays</v>
      </c>
    </row>
    <row r="3870" spans="1:23" ht="16" x14ac:dyDescent="0.2">
      <c r="A3870" s="5">
        <f t="shared" si="54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e">
        <f t="shared" si="541"/>
        <v>#VALUE!</v>
      </c>
      <c r="I3870" t="e">
        <f t="shared" si="542"/>
        <v>#VALUE!</v>
      </c>
      <c r="J3870" t="str">
        <f t="shared" si="543"/>
        <v>True</v>
      </c>
      <c r="K3870" t="s">
        <v>8225</v>
      </c>
      <c r="L3870" t="s">
        <v>8247</v>
      </c>
      <c r="M3870">
        <v>1410191405</v>
      </c>
      <c r="N3870" s="19">
        <f t="shared" si="544"/>
        <v>41890.409780092588</v>
      </c>
      <c r="O3870">
        <v>1408031405</v>
      </c>
      <c r="P3870" s="19">
        <f t="shared" si="545"/>
        <v>41865.409780092588</v>
      </c>
      <c r="Q3870" t="b">
        <v>0</v>
      </c>
      <c r="R3870">
        <v>1</v>
      </c>
      <c r="S3870" t="b">
        <v>0</v>
      </c>
      <c r="T3870" t="s">
        <v>8305</v>
      </c>
      <c r="U3870" s="6">
        <f t="shared" si="546"/>
        <v>10</v>
      </c>
      <c r="V3870" t="str">
        <f t="shared" si="547"/>
        <v>theater</v>
      </c>
      <c r="W3870" t="str">
        <f t="shared" si="548"/>
        <v>musical</v>
      </c>
    </row>
    <row r="3871" spans="1:23" ht="32" x14ac:dyDescent="0.2">
      <c r="A3871" s="5">
        <f t="shared" si="54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e">
        <f t="shared" si="541"/>
        <v>#VALUE!</v>
      </c>
      <c r="I3871" t="e">
        <f t="shared" si="542"/>
        <v>#VALUE!</v>
      </c>
      <c r="J3871" t="str">
        <f t="shared" si="543"/>
        <v>True</v>
      </c>
      <c r="K3871" t="s">
        <v>8224</v>
      </c>
      <c r="L3871" t="s">
        <v>8246</v>
      </c>
      <c r="M3871">
        <v>1426302660</v>
      </c>
      <c r="N3871" s="19">
        <f t="shared" si="544"/>
        <v>42076.882638888885</v>
      </c>
      <c r="O3871">
        <v>1423761792</v>
      </c>
      <c r="P3871" s="19">
        <f t="shared" si="545"/>
        <v>42047.474444444444</v>
      </c>
      <c r="Q3871" t="b">
        <v>0</v>
      </c>
      <c r="R3871">
        <v>15</v>
      </c>
      <c r="S3871" t="b">
        <v>0</v>
      </c>
      <c r="T3871" t="s">
        <v>8305</v>
      </c>
      <c r="U3871" s="6">
        <f t="shared" si="546"/>
        <v>30.133333333333333</v>
      </c>
      <c r="V3871" t="str">
        <f t="shared" si="547"/>
        <v>theater</v>
      </c>
      <c r="W3871" t="str">
        <f t="shared" si="548"/>
        <v>musical</v>
      </c>
    </row>
    <row r="3872" spans="1:23" ht="48" x14ac:dyDescent="0.2">
      <c r="A3872" s="5">
        <f t="shared" si="54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e">
        <f t="shared" si="541"/>
        <v>#VALUE!</v>
      </c>
      <c r="I3872" t="e">
        <f t="shared" si="542"/>
        <v>#VALUE!</v>
      </c>
      <c r="J3872" t="str">
        <f t="shared" si="543"/>
        <v>True</v>
      </c>
      <c r="K3872" t="s">
        <v>8224</v>
      </c>
      <c r="L3872" t="s">
        <v>8246</v>
      </c>
      <c r="M3872">
        <v>1404360478</v>
      </c>
      <c r="N3872" s="19">
        <f t="shared" si="544"/>
        <v>41822.92219907407</v>
      </c>
      <c r="O3872">
        <v>1401768478</v>
      </c>
      <c r="P3872" s="19">
        <f t="shared" si="545"/>
        <v>41792.92219907407</v>
      </c>
      <c r="Q3872" t="b">
        <v>0</v>
      </c>
      <c r="R3872">
        <v>10</v>
      </c>
      <c r="S3872" t="b">
        <v>0</v>
      </c>
      <c r="T3872" t="s">
        <v>8305</v>
      </c>
      <c r="U3872" s="6">
        <f t="shared" si="546"/>
        <v>150</v>
      </c>
      <c r="V3872" t="str">
        <f t="shared" si="547"/>
        <v>theater</v>
      </c>
      <c r="W3872" t="str">
        <f t="shared" si="548"/>
        <v>musical</v>
      </c>
    </row>
    <row r="3873" spans="1:23" ht="32" x14ac:dyDescent="0.2">
      <c r="A3873" s="5">
        <f t="shared" si="54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e">
        <f t="shared" si="541"/>
        <v>#VALUE!</v>
      </c>
      <c r="I3873" t="e">
        <f t="shared" si="542"/>
        <v>#VALUE!</v>
      </c>
      <c r="J3873" t="str">
        <f t="shared" si="543"/>
        <v>True</v>
      </c>
      <c r="K3873" t="s">
        <v>8224</v>
      </c>
      <c r="L3873" t="s">
        <v>8246</v>
      </c>
      <c r="M3873">
        <v>1490809450</v>
      </c>
      <c r="N3873" s="19">
        <f t="shared" si="544"/>
        <v>42823.489004629635</v>
      </c>
      <c r="O3873">
        <v>1485629050</v>
      </c>
      <c r="P3873" s="19">
        <f t="shared" si="545"/>
        <v>42763.530671296292</v>
      </c>
      <c r="Q3873" t="b">
        <v>0</v>
      </c>
      <c r="R3873">
        <v>3</v>
      </c>
      <c r="S3873" t="b">
        <v>0</v>
      </c>
      <c r="T3873" t="s">
        <v>8305</v>
      </c>
      <c r="U3873" s="6">
        <f t="shared" si="546"/>
        <v>13.333333333333334</v>
      </c>
      <c r="V3873" t="str">
        <f t="shared" si="547"/>
        <v>theater</v>
      </c>
      <c r="W3873" t="str">
        <f t="shared" si="548"/>
        <v>musical</v>
      </c>
    </row>
    <row r="3874" spans="1:23" ht="48" x14ac:dyDescent="0.2">
      <c r="A3874" s="5">
        <f t="shared" si="54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e">
        <f t="shared" si="541"/>
        <v>#VALUE!</v>
      </c>
      <c r="I3874" t="e">
        <f t="shared" si="542"/>
        <v>#VALUE!</v>
      </c>
      <c r="J3874" t="str">
        <f t="shared" si="543"/>
        <v>True</v>
      </c>
      <c r="K3874" t="s">
        <v>8224</v>
      </c>
      <c r="L3874" t="s">
        <v>8246</v>
      </c>
      <c r="M3874">
        <v>1439522996</v>
      </c>
      <c r="N3874" s="19">
        <f t="shared" si="544"/>
        <v>42229.895787037036</v>
      </c>
      <c r="O3874">
        <v>1435202996</v>
      </c>
      <c r="P3874" s="19">
        <f t="shared" si="545"/>
        <v>42179.895787037036</v>
      </c>
      <c r="Q3874" t="b">
        <v>0</v>
      </c>
      <c r="R3874">
        <v>0</v>
      </c>
      <c r="S3874" t="b">
        <v>0</v>
      </c>
      <c r="T3874" t="s">
        <v>8305</v>
      </c>
      <c r="U3874" s="6" t="e">
        <f t="shared" si="546"/>
        <v>#DIV/0!</v>
      </c>
      <c r="V3874" t="str">
        <f t="shared" si="547"/>
        <v>theater</v>
      </c>
      <c r="W3874" t="str">
        <f t="shared" si="548"/>
        <v>musical</v>
      </c>
    </row>
    <row r="3875" spans="1:23" ht="48" x14ac:dyDescent="0.2">
      <c r="A3875" s="5">
        <f t="shared" si="54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e">
        <f t="shared" si="541"/>
        <v>#VALUE!</v>
      </c>
      <c r="I3875" t="e">
        <f t="shared" si="542"/>
        <v>#VALUE!</v>
      </c>
      <c r="J3875" t="str">
        <f t="shared" si="543"/>
        <v>True</v>
      </c>
      <c r="K3875" t="s">
        <v>8224</v>
      </c>
      <c r="L3875" t="s">
        <v>8246</v>
      </c>
      <c r="M3875">
        <v>1444322535</v>
      </c>
      <c r="N3875" s="19">
        <f t="shared" si="544"/>
        <v>42285.446006944447</v>
      </c>
      <c r="O3875">
        <v>1441730535</v>
      </c>
      <c r="P3875" s="19">
        <f t="shared" si="545"/>
        <v>42255.446006944447</v>
      </c>
      <c r="Q3875" t="b">
        <v>0</v>
      </c>
      <c r="R3875">
        <v>0</v>
      </c>
      <c r="S3875" t="b">
        <v>0</v>
      </c>
      <c r="T3875" t="s">
        <v>8305</v>
      </c>
      <c r="U3875" s="6" t="e">
        <f t="shared" si="546"/>
        <v>#DIV/0!</v>
      </c>
      <c r="V3875" t="str">
        <f t="shared" si="547"/>
        <v>theater</v>
      </c>
      <c r="W3875" t="str">
        <f t="shared" si="548"/>
        <v>musical</v>
      </c>
    </row>
    <row r="3876" spans="1:23" ht="48" x14ac:dyDescent="0.2">
      <c r="A3876" s="5">
        <f t="shared" si="54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e">
        <f t="shared" si="541"/>
        <v>#VALUE!</v>
      </c>
      <c r="I3876" t="e">
        <f t="shared" si="542"/>
        <v>#VALUE!</v>
      </c>
      <c r="J3876" t="str">
        <f t="shared" si="543"/>
        <v>True</v>
      </c>
      <c r="K3876" t="s">
        <v>8228</v>
      </c>
      <c r="L3876" t="s">
        <v>8250</v>
      </c>
      <c r="M3876">
        <v>1422061200</v>
      </c>
      <c r="N3876" s="19">
        <f t="shared" si="544"/>
        <v>42027.791666666672</v>
      </c>
      <c r="O3876">
        <v>1420244622</v>
      </c>
      <c r="P3876" s="19">
        <f t="shared" si="545"/>
        <v>42006.766458333332</v>
      </c>
      <c r="Q3876" t="b">
        <v>0</v>
      </c>
      <c r="R3876">
        <v>0</v>
      </c>
      <c r="S3876" t="b">
        <v>0</v>
      </c>
      <c r="T3876" t="s">
        <v>8305</v>
      </c>
      <c r="U3876" s="6" t="e">
        <f t="shared" si="546"/>
        <v>#DIV/0!</v>
      </c>
      <c r="V3876" t="str">
        <f t="shared" si="547"/>
        <v>theater</v>
      </c>
      <c r="W3876" t="str">
        <f t="shared" si="548"/>
        <v>musical</v>
      </c>
    </row>
    <row r="3877" spans="1:23" ht="48" x14ac:dyDescent="0.2">
      <c r="A3877" s="5">
        <f t="shared" si="54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e">
        <f t="shared" si="541"/>
        <v>#VALUE!</v>
      </c>
      <c r="I3877" t="e">
        <f t="shared" si="542"/>
        <v>#VALUE!</v>
      </c>
      <c r="J3877" t="str">
        <f t="shared" si="543"/>
        <v>True</v>
      </c>
      <c r="K3877" t="s">
        <v>8232</v>
      </c>
      <c r="L3877" t="s">
        <v>8253</v>
      </c>
      <c r="M3877">
        <v>1472896800</v>
      </c>
      <c r="N3877" s="19">
        <f t="shared" si="544"/>
        <v>42616.166666666672</v>
      </c>
      <c r="O3877">
        <v>1472804365</v>
      </c>
      <c r="P3877" s="19">
        <f t="shared" si="545"/>
        <v>42615.096817129626</v>
      </c>
      <c r="Q3877" t="b">
        <v>0</v>
      </c>
      <c r="R3877">
        <v>0</v>
      </c>
      <c r="S3877" t="b">
        <v>0</v>
      </c>
      <c r="T3877" t="s">
        <v>8305</v>
      </c>
      <c r="U3877" s="6" t="e">
        <f t="shared" si="546"/>
        <v>#DIV/0!</v>
      </c>
      <c r="V3877" t="str">
        <f t="shared" si="547"/>
        <v>theater</v>
      </c>
      <c r="W3877" t="str">
        <f t="shared" si="548"/>
        <v>musical</v>
      </c>
    </row>
    <row r="3878" spans="1:23" ht="48" x14ac:dyDescent="0.2">
      <c r="A3878" s="5">
        <f t="shared" si="54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e">
        <f t="shared" si="541"/>
        <v>#VALUE!</v>
      </c>
      <c r="I3878" t="e">
        <f t="shared" si="542"/>
        <v>#VALUE!</v>
      </c>
      <c r="J3878" t="str">
        <f t="shared" si="543"/>
        <v>True</v>
      </c>
      <c r="K3878" t="s">
        <v>8225</v>
      </c>
      <c r="L3878" t="s">
        <v>8247</v>
      </c>
      <c r="M3878">
        <v>1454425128</v>
      </c>
      <c r="N3878" s="19">
        <f t="shared" si="544"/>
        <v>42402.374166666668</v>
      </c>
      <c r="O3878">
        <v>1451833128</v>
      </c>
      <c r="P3878" s="19">
        <f t="shared" si="545"/>
        <v>42372.374166666668</v>
      </c>
      <c r="Q3878" t="b">
        <v>0</v>
      </c>
      <c r="R3878">
        <v>46</v>
      </c>
      <c r="S3878" t="b">
        <v>0</v>
      </c>
      <c r="T3878" t="s">
        <v>8305</v>
      </c>
      <c r="U3878" s="6">
        <f t="shared" si="546"/>
        <v>44.760869565217391</v>
      </c>
      <c r="V3878" t="str">
        <f t="shared" si="547"/>
        <v>theater</v>
      </c>
      <c r="W3878" t="str">
        <f t="shared" si="548"/>
        <v>musical</v>
      </c>
    </row>
    <row r="3879" spans="1:23" ht="48" x14ac:dyDescent="0.2">
      <c r="A3879" s="5">
        <f t="shared" si="54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e">
        <f t="shared" si="541"/>
        <v>#VALUE!</v>
      </c>
      <c r="I3879" t="e">
        <f t="shared" si="542"/>
        <v>#VALUE!</v>
      </c>
      <c r="J3879" t="str">
        <f t="shared" si="543"/>
        <v>True</v>
      </c>
      <c r="K3879" t="s">
        <v>8224</v>
      </c>
      <c r="L3879" t="s">
        <v>8246</v>
      </c>
      <c r="M3879">
        <v>1481213752</v>
      </c>
      <c r="N3879" s="19">
        <f t="shared" si="544"/>
        <v>42712.42768518519</v>
      </c>
      <c r="O3879">
        <v>1478621752</v>
      </c>
      <c r="P3879" s="19">
        <f t="shared" si="545"/>
        <v>42682.42768518519</v>
      </c>
      <c r="Q3879" t="b">
        <v>0</v>
      </c>
      <c r="R3879">
        <v>14</v>
      </c>
      <c r="S3879" t="b">
        <v>0</v>
      </c>
      <c r="T3879" t="s">
        <v>8305</v>
      </c>
      <c r="U3879" s="6">
        <f t="shared" si="546"/>
        <v>88.642857142857139</v>
      </c>
      <c r="V3879" t="str">
        <f t="shared" si="547"/>
        <v>theater</v>
      </c>
      <c r="W3879" t="str">
        <f t="shared" si="548"/>
        <v>musical</v>
      </c>
    </row>
    <row r="3880" spans="1:23" ht="48" x14ac:dyDescent="0.2">
      <c r="A3880" s="5">
        <f t="shared" si="54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e">
        <f t="shared" si="541"/>
        <v>#VALUE!</v>
      </c>
      <c r="I3880" t="e">
        <f t="shared" si="542"/>
        <v>#VALUE!</v>
      </c>
      <c r="J3880" t="str">
        <f t="shared" si="543"/>
        <v>True</v>
      </c>
      <c r="K3880" t="s">
        <v>8224</v>
      </c>
      <c r="L3880" t="s">
        <v>8246</v>
      </c>
      <c r="M3880">
        <v>1435636740</v>
      </c>
      <c r="N3880" s="19">
        <f t="shared" si="544"/>
        <v>42184.915972222225</v>
      </c>
      <c r="O3880">
        <v>1433014746</v>
      </c>
      <c r="P3880" s="19">
        <f t="shared" si="545"/>
        <v>42154.568819444445</v>
      </c>
      <c r="Q3880" t="b">
        <v>0</v>
      </c>
      <c r="R3880">
        <v>1</v>
      </c>
      <c r="S3880" t="b">
        <v>0</v>
      </c>
      <c r="T3880" t="s">
        <v>8305</v>
      </c>
      <c r="U3880" s="6">
        <f t="shared" si="546"/>
        <v>10</v>
      </c>
      <c r="V3880" t="str">
        <f t="shared" si="547"/>
        <v>theater</v>
      </c>
      <c r="W3880" t="str">
        <f t="shared" si="548"/>
        <v>musical</v>
      </c>
    </row>
    <row r="3881" spans="1:23" ht="48" x14ac:dyDescent="0.2">
      <c r="A3881" s="5">
        <f t="shared" si="54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e">
        <f t="shared" si="541"/>
        <v>#VALUE!</v>
      </c>
      <c r="I3881" t="e">
        <f t="shared" si="542"/>
        <v>#VALUE!</v>
      </c>
      <c r="J3881" t="str">
        <f t="shared" si="543"/>
        <v>True</v>
      </c>
      <c r="K3881" t="s">
        <v>8225</v>
      </c>
      <c r="L3881" t="s">
        <v>8247</v>
      </c>
      <c r="M3881">
        <v>1422218396</v>
      </c>
      <c r="N3881" s="19">
        <f t="shared" si="544"/>
        <v>42029.611064814817</v>
      </c>
      <c r="O3881">
        <v>1419626396</v>
      </c>
      <c r="P3881" s="19">
        <f t="shared" si="545"/>
        <v>41999.611064814817</v>
      </c>
      <c r="Q3881" t="b">
        <v>0</v>
      </c>
      <c r="R3881">
        <v>0</v>
      </c>
      <c r="S3881" t="b">
        <v>0</v>
      </c>
      <c r="T3881" t="s">
        <v>8305</v>
      </c>
      <c r="U3881" s="6" t="e">
        <f t="shared" si="546"/>
        <v>#DIV/0!</v>
      </c>
      <c r="V3881" t="str">
        <f t="shared" si="547"/>
        <v>theater</v>
      </c>
      <c r="W3881" t="str">
        <f t="shared" si="548"/>
        <v>musical</v>
      </c>
    </row>
    <row r="3882" spans="1:23" ht="48" x14ac:dyDescent="0.2">
      <c r="A3882" s="5">
        <f t="shared" si="54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e">
        <f t="shared" si="541"/>
        <v>#VALUE!</v>
      </c>
      <c r="I3882" t="e">
        <f t="shared" si="542"/>
        <v>#VALUE!</v>
      </c>
      <c r="J3882" t="str">
        <f t="shared" si="543"/>
        <v>True</v>
      </c>
      <c r="K3882" t="s">
        <v>8225</v>
      </c>
      <c r="L3882" t="s">
        <v>8247</v>
      </c>
      <c r="M3882">
        <v>1406761200</v>
      </c>
      <c r="N3882" s="19">
        <f t="shared" si="544"/>
        <v>41850.708333333336</v>
      </c>
      <c r="O3882">
        <v>1403724820</v>
      </c>
      <c r="P3882" s="19">
        <f t="shared" si="545"/>
        <v>41815.565046296295</v>
      </c>
      <c r="Q3882" t="b">
        <v>0</v>
      </c>
      <c r="R3882">
        <v>17</v>
      </c>
      <c r="S3882" t="b">
        <v>0</v>
      </c>
      <c r="T3882" t="s">
        <v>8305</v>
      </c>
      <c r="U3882" s="6">
        <f t="shared" si="546"/>
        <v>57.647058823529413</v>
      </c>
      <c r="V3882" t="str">
        <f t="shared" si="547"/>
        <v>theater</v>
      </c>
      <c r="W3882" t="str">
        <f t="shared" si="548"/>
        <v>musical</v>
      </c>
    </row>
    <row r="3883" spans="1:23" ht="32" x14ac:dyDescent="0.2">
      <c r="A3883" s="5">
        <f t="shared" si="54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e">
        <f t="shared" si="541"/>
        <v>#VALUE!</v>
      </c>
      <c r="I3883" t="e">
        <f t="shared" si="542"/>
        <v>#VALUE!</v>
      </c>
      <c r="J3883" t="str">
        <f t="shared" si="543"/>
        <v>True</v>
      </c>
      <c r="K3883" t="s">
        <v>8224</v>
      </c>
      <c r="L3883" t="s">
        <v>8246</v>
      </c>
      <c r="M3883">
        <v>1487550399</v>
      </c>
      <c r="N3883" s="19">
        <f t="shared" si="544"/>
        <v>42785.768506944441</v>
      </c>
      <c r="O3883">
        <v>1484958399</v>
      </c>
      <c r="P3883" s="19">
        <f t="shared" si="545"/>
        <v>42755.768506944441</v>
      </c>
      <c r="Q3883" t="b">
        <v>0</v>
      </c>
      <c r="R3883">
        <v>1</v>
      </c>
      <c r="S3883" t="b">
        <v>0</v>
      </c>
      <c r="T3883" t="s">
        <v>8305</v>
      </c>
      <c r="U3883" s="6">
        <f t="shared" si="546"/>
        <v>25</v>
      </c>
      <c r="V3883" t="str">
        <f t="shared" si="547"/>
        <v>theater</v>
      </c>
      <c r="W3883" t="str">
        <f t="shared" si="548"/>
        <v>musical</v>
      </c>
    </row>
    <row r="3884" spans="1:23" ht="48" x14ac:dyDescent="0.2">
      <c r="A3884" s="5">
        <f t="shared" si="54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e">
        <f t="shared" si="541"/>
        <v>#VALUE!</v>
      </c>
      <c r="I3884" t="e">
        <f t="shared" si="542"/>
        <v>#VALUE!</v>
      </c>
      <c r="J3884" t="str">
        <f t="shared" si="543"/>
        <v>True</v>
      </c>
      <c r="K3884" t="s">
        <v>8226</v>
      </c>
      <c r="L3884" t="s">
        <v>8248</v>
      </c>
      <c r="M3884">
        <v>1454281380</v>
      </c>
      <c r="N3884" s="19">
        <f t="shared" si="544"/>
        <v>42400.710416666669</v>
      </c>
      <c r="O3884">
        <v>1451950570</v>
      </c>
      <c r="P3884" s="19">
        <f t="shared" si="545"/>
        <v>42373.733449074076</v>
      </c>
      <c r="Q3884" t="b">
        <v>0</v>
      </c>
      <c r="R3884">
        <v>0</v>
      </c>
      <c r="S3884" t="b">
        <v>0</v>
      </c>
      <c r="T3884" t="s">
        <v>8305</v>
      </c>
      <c r="U3884" s="6" t="e">
        <f t="shared" si="546"/>
        <v>#DIV/0!</v>
      </c>
      <c r="V3884" t="str">
        <f t="shared" si="547"/>
        <v>theater</v>
      </c>
      <c r="W3884" t="str">
        <f t="shared" si="548"/>
        <v>musical</v>
      </c>
    </row>
    <row r="3885" spans="1:23" ht="48" x14ac:dyDescent="0.2">
      <c r="A3885" s="5">
        <f t="shared" si="54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e">
        <f t="shared" si="541"/>
        <v>#VALUE!</v>
      </c>
      <c r="I3885" t="e">
        <f t="shared" si="542"/>
        <v>#VALUE!</v>
      </c>
      <c r="J3885" t="str">
        <f t="shared" si="543"/>
        <v>True</v>
      </c>
      <c r="K3885" t="s">
        <v>8225</v>
      </c>
      <c r="L3885" t="s">
        <v>8247</v>
      </c>
      <c r="M3885">
        <v>1409668069</v>
      </c>
      <c r="N3885" s="19">
        <f t="shared" si="544"/>
        <v>41884.352650462963</v>
      </c>
      <c r="O3885">
        <v>1407076069</v>
      </c>
      <c r="P3885" s="19">
        <f t="shared" si="545"/>
        <v>41854.352650462963</v>
      </c>
      <c r="Q3885" t="b">
        <v>0</v>
      </c>
      <c r="R3885">
        <v>0</v>
      </c>
      <c r="S3885" t="b">
        <v>0</v>
      </c>
      <c r="T3885" t="s">
        <v>8305</v>
      </c>
      <c r="U3885" s="6" t="e">
        <f t="shared" si="546"/>
        <v>#DIV/0!</v>
      </c>
      <c r="V3885" t="str">
        <f t="shared" si="547"/>
        <v>theater</v>
      </c>
      <c r="W3885" t="str">
        <f t="shared" si="548"/>
        <v>musical</v>
      </c>
    </row>
    <row r="3886" spans="1:23" ht="48" x14ac:dyDescent="0.2">
      <c r="A3886" s="5">
        <f t="shared" si="54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e">
        <f t="shared" si="541"/>
        <v>#VALUE!</v>
      </c>
      <c r="I3886" t="e">
        <f t="shared" si="542"/>
        <v>#VALUE!</v>
      </c>
      <c r="J3886" t="str">
        <f t="shared" si="543"/>
        <v>True</v>
      </c>
      <c r="K3886" t="s">
        <v>8224</v>
      </c>
      <c r="L3886" t="s">
        <v>8246</v>
      </c>
      <c r="M3886">
        <v>1427479192</v>
      </c>
      <c r="N3886" s="19">
        <f t="shared" si="544"/>
        <v>42090.499907407408</v>
      </c>
      <c r="O3886">
        <v>1425322792</v>
      </c>
      <c r="P3886" s="19">
        <f t="shared" si="545"/>
        <v>42065.541574074072</v>
      </c>
      <c r="Q3886" t="b">
        <v>0</v>
      </c>
      <c r="R3886">
        <v>0</v>
      </c>
      <c r="S3886" t="b">
        <v>0</v>
      </c>
      <c r="T3886" t="s">
        <v>8305</v>
      </c>
      <c r="U3886" s="6" t="e">
        <f t="shared" si="546"/>
        <v>#DIV/0!</v>
      </c>
      <c r="V3886" t="str">
        <f t="shared" si="547"/>
        <v>theater</v>
      </c>
      <c r="W3886" t="str">
        <f t="shared" si="548"/>
        <v>musical</v>
      </c>
    </row>
    <row r="3887" spans="1:23" ht="48" x14ac:dyDescent="0.2">
      <c r="A3887" s="5">
        <f t="shared" si="54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e">
        <f t="shared" si="541"/>
        <v>#VALUE!</v>
      </c>
      <c r="I3887" t="e">
        <f t="shared" si="542"/>
        <v>#VALUE!</v>
      </c>
      <c r="J3887" t="str">
        <f t="shared" si="543"/>
        <v>True</v>
      </c>
      <c r="K3887" t="s">
        <v>8224</v>
      </c>
      <c r="L3887" t="s">
        <v>8246</v>
      </c>
      <c r="M3887">
        <v>1462834191</v>
      </c>
      <c r="N3887" s="19">
        <f t="shared" si="544"/>
        <v>42499.701284722221</v>
      </c>
      <c r="O3887">
        <v>1460242191</v>
      </c>
      <c r="P3887" s="19">
        <f t="shared" si="545"/>
        <v>42469.701284722221</v>
      </c>
      <c r="Q3887" t="b">
        <v>0</v>
      </c>
      <c r="R3887">
        <v>0</v>
      </c>
      <c r="S3887" t="b">
        <v>0</v>
      </c>
      <c r="T3887" t="s">
        <v>8305</v>
      </c>
      <c r="U3887" s="6" t="e">
        <f t="shared" si="546"/>
        <v>#DIV/0!</v>
      </c>
      <c r="V3887" t="str">
        <f t="shared" si="547"/>
        <v>theater</v>
      </c>
      <c r="W3887" t="str">
        <f t="shared" si="548"/>
        <v>musical</v>
      </c>
    </row>
    <row r="3888" spans="1:23" ht="16" x14ac:dyDescent="0.2">
      <c r="A3888" s="5">
        <f t="shared" si="54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e">
        <f t="shared" si="541"/>
        <v>#VALUE!</v>
      </c>
      <c r="I3888" t="e">
        <f t="shared" si="542"/>
        <v>#VALUE!</v>
      </c>
      <c r="J3888" t="str">
        <f t="shared" si="543"/>
        <v>True</v>
      </c>
      <c r="K3888" t="s">
        <v>8226</v>
      </c>
      <c r="L3888" t="s">
        <v>8248</v>
      </c>
      <c r="M3888">
        <v>1418275702</v>
      </c>
      <c r="N3888" s="19">
        <f t="shared" si="544"/>
        <v>41983.978032407409</v>
      </c>
      <c r="O3888">
        <v>1415683702</v>
      </c>
      <c r="P3888" s="19">
        <f t="shared" si="545"/>
        <v>41953.978032407409</v>
      </c>
      <c r="Q3888" t="b">
        <v>0</v>
      </c>
      <c r="R3888">
        <v>0</v>
      </c>
      <c r="S3888" t="b">
        <v>0</v>
      </c>
      <c r="T3888" t="s">
        <v>8305</v>
      </c>
      <c r="U3888" s="6" t="e">
        <f t="shared" si="546"/>
        <v>#DIV/0!</v>
      </c>
      <c r="V3888" t="str">
        <f t="shared" si="547"/>
        <v>theater</v>
      </c>
      <c r="W3888" t="str">
        <f t="shared" si="548"/>
        <v>musical</v>
      </c>
    </row>
    <row r="3889" spans="1:23" ht="48" x14ac:dyDescent="0.2">
      <c r="A3889" s="5">
        <f t="shared" si="54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e">
        <f t="shared" si="541"/>
        <v>#VALUE!</v>
      </c>
      <c r="I3889" t="e">
        <f t="shared" si="542"/>
        <v>#VALUE!</v>
      </c>
      <c r="J3889" t="str">
        <f t="shared" si="543"/>
        <v>True</v>
      </c>
      <c r="K3889" t="s">
        <v>8224</v>
      </c>
      <c r="L3889" t="s">
        <v>8246</v>
      </c>
      <c r="M3889">
        <v>1430517600</v>
      </c>
      <c r="N3889" s="19">
        <f t="shared" si="544"/>
        <v>42125.666666666672</v>
      </c>
      <c r="O3889">
        <v>1426538129</v>
      </c>
      <c r="P3889" s="19">
        <f t="shared" si="545"/>
        <v>42079.607974537037</v>
      </c>
      <c r="Q3889" t="b">
        <v>0</v>
      </c>
      <c r="R3889">
        <v>2</v>
      </c>
      <c r="S3889" t="b">
        <v>0</v>
      </c>
      <c r="T3889" t="s">
        <v>8305</v>
      </c>
      <c r="U3889" s="6">
        <f t="shared" si="546"/>
        <v>17.5</v>
      </c>
      <c r="V3889" t="str">
        <f t="shared" si="547"/>
        <v>theater</v>
      </c>
      <c r="W3889" t="str">
        <f t="shared" si="548"/>
        <v>musical</v>
      </c>
    </row>
    <row r="3890" spans="1:23" ht="48" x14ac:dyDescent="0.2">
      <c r="A3890" s="5">
        <f t="shared" si="54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e">
        <f t="shared" si="541"/>
        <v>#VALUE!</v>
      </c>
      <c r="I3890" t="str">
        <f t="shared" si="542"/>
        <v>True</v>
      </c>
      <c r="J3890" t="e">
        <f t="shared" si="543"/>
        <v>#VALUE!</v>
      </c>
      <c r="K3890" t="s">
        <v>8225</v>
      </c>
      <c r="L3890" t="s">
        <v>8247</v>
      </c>
      <c r="M3890">
        <v>1488114358</v>
      </c>
      <c r="N3890" s="19">
        <f t="shared" si="544"/>
        <v>42792.295810185184</v>
      </c>
      <c r="O3890">
        <v>1485522358</v>
      </c>
      <c r="P3890" s="19">
        <f t="shared" si="545"/>
        <v>42762.295810185184</v>
      </c>
      <c r="Q3890" t="b">
        <v>0</v>
      </c>
      <c r="R3890">
        <v>14</v>
      </c>
      <c r="S3890" t="b">
        <v>0</v>
      </c>
      <c r="T3890" t="s">
        <v>8271</v>
      </c>
      <c r="U3890" s="6">
        <f t="shared" si="546"/>
        <v>38.714285714285715</v>
      </c>
      <c r="V3890" t="str">
        <f t="shared" si="547"/>
        <v>theater</v>
      </c>
      <c r="W3890" t="str">
        <f t="shared" si="548"/>
        <v>plays</v>
      </c>
    </row>
    <row r="3891" spans="1:23" ht="48" x14ac:dyDescent="0.2">
      <c r="A3891" s="5">
        <f t="shared" si="54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e">
        <f t="shared" si="541"/>
        <v>#VALUE!</v>
      </c>
      <c r="I3891" t="str">
        <f t="shared" si="542"/>
        <v>True</v>
      </c>
      <c r="J3891" t="e">
        <f t="shared" si="543"/>
        <v>#VALUE!</v>
      </c>
      <c r="K3891" t="s">
        <v>8224</v>
      </c>
      <c r="L3891" t="s">
        <v>8246</v>
      </c>
      <c r="M3891">
        <v>1420413960</v>
      </c>
      <c r="N3891" s="19">
        <f t="shared" si="544"/>
        <v>42008.726388888885</v>
      </c>
      <c r="O3891">
        <v>1417651630</v>
      </c>
      <c r="P3891" s="19">
        <f t="shared" si="545"/>
        <v>41976.754976851851</v>
      </c>
      <c r="Q3891" t="b">
        <v>0</v>
      </c>
      <c r="R3891">
        <v>9</v>
      </c>
      <c r="S3891" t="b">
        <v>0</v>
      </c>
      <c r="T3891" t="s">
        <v>8271</v>
      </c>
      <c r="U3891" s="6">
        <f t="shared" si="546"/>
        <v>13.111111111111111</v>
      </c>
      <c r="V3891" t="str">
        <f t="shared" si="547"/>
        <v>theater</v>
      </c>
      <c r="W3891" t="str">
        <f t="shared" si="548"/>
        <v>plays</v>
      </c>
    </row>
    <row r="3892" spans="1:23" ht="48" x14ac:dyDescent="0.2">
      <c r="A3892" s="5">
        <f t="shared" si="54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e">
        <f t="shared" si="541"/>
        <v>#VALUE!</v>
      </c>
      <c r="I3892" t="str">
        <f t="shared" si="542"/>
        <v>True</v>
      </c>
      <c r="J3892" t="e">
        <f t="shared" si="543"/>
        <v>#VALUE!</v>
      </c>
      <c r="K3892" t="s">
        <v>8224</v>
      </c>
      <c r="L3892" t="s">
        <v>8246</v>
      </c>
      <c r="M3892">
        <v>1439662344</v>
      </c>
      <c r="N3892" s="19">
        <f t="shared" si="544"/>
        <v>42231.508611111116</v>
      </c>
      <c r="O3892">
        <v>1434478344</v>
      </c>
      <c r="P3892" s="19">
        <f t="shared" si="545"/>
        <v>42171.508611111116</v>
      </c>
      <c r="Q3892" t="b">
        <v>0</v>
      </c>
      <c r="R3892">
        <v>8</v>
      </c>
      <c r="S3892" t="b">
        <v>0</v>
      </c>
      <c r="T3892" t="s">
        <v>8271</v>
      </c>
      <c r="U3892" s="6">
        <f t="shared" si="546"/>
        <v>315.5</v>
      </c>
      <c r="V3892" t="str">
        <f t="shared" si="547"/>
        <v>theater</v>
      </c>
      <c r="W3892" t="str">
        <f t="shared" si="548"/>
        <v>plays</v>
      </c>
    </row>
    <row r="3893" spans="1:23" ht="32" x14ac:dyDescent="0.2">
      <c r="A3893" s="5">
        <f t="shared" si="54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e">
        <f t="shared" si="541"/>
        <v>#VALUE!</v>
      </c>
      <c r="I3893" t="str">
        <f t="shared" si="542"/>
        <v>True</v>
      </c>
      <c r="J3893" t="e">
        <f t="shared" si="543"/>
        <v>#VALUE!</v>
      </c>
      <c r="K3893" t="s">
        <v>8224</v>
      </c>
      <c r="L3893" t="s">
        <v>8246</v>
      </c>
      <c r="M3893">
        <v>1427086740</v>
      </c>
      <c r="N3893" s="19">
        <f t="shared" si="544"/>
        <v>42085.957638888889</v>
      </c>
      <c r="O3893">
        <v>1424488244</v>
      </c>
      <c r="P3893" s="19">
        <f t="shared" si="545"/>
        <v>42055.8824537037</v>
      </c>
      <c r="Q3893" t="b">
        <v>0</v>
      </c>
      <c r="R3893">
        <v>7</v>
      </c>
      <c r="S3893" t="b">
        <v>0</v>
      </c>
      <c r="T3893" t="s">
        <v>8271</v>
      </c>
      <c r="U3893" s="6">
        <f t="shared" si="546"/>
        <v>37.142857142857146</v>
      </c>
      <c r="V3893" t="str">
        <f t="shared" si="547"/>
        <v>theater</v>
      </c>
      <c r="W3893" t="str">
        <f t="shared" si="548"/>
        <v>plays</v>
      </c>
    </row>
    <row r="3894" spans="1:23" ht="48" x14ac:dyDescent="0.2">
      <c r="A3894" s="5">
        <f t="shared" si="54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e">
        <f t="shared" si="541"/>
        <v>#VALUE!</v>
      </c>
      <c r="I3894" t="str">
        <f t="shared" si="542"/>
        <v>True</v>
      </c>
      <c r="J3894" t="e">
        <f t="shared" si="543"/>
        <v>#VALUE!</v>
      </c>
      <c r="K3894" t="s">
        <v>8224</v>
      </c>
      <c r="L3894" t="s">
        <v>8246</v>
      </c>
      <c r="M3894">
        <v>1408863600</v>
      </c>
      <c r="N3894" s="19">
        <f t="shared" si="544"/>
        <v>41875.041666666664</v>
      </c>
      <c r="O3894">
        <v>1408203557</v>
      </c>
      <c r="P3894" s="19">
        <f t="shared" si="545"/>
        <v>41867.402280092596</v>
      </c>
      <c r="Q3894" t="b">
        <v>0</v>
      </c>
      <c r="R3894">
        <v>0</v>
      </c>
      <c r="S3894" t="b">
        <v>0</v>
      </c>
      <c r="T3894" t="s">
        <v>8271</v>
      </c>
      <c r="U3894" s="6" t="e">
        <f t="shared" si="546"/>
        <v>#DIV/0!</v>
      </c>
      <c r="V3894" t="str">
        <f t="shared" si="547"/>
        <v>theater</v>
      </c>
      <c r="W3894" t="str">
        <f t="shared" si="548"/>
        <v>plays</v>
      </c>
    </row>
    <row r="3895" spans="1:23" ht="48" x14ac:dyDescent="0.2">
      <c r="A3895" s="5">
        <f t="shared" si="54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e">
        <f t="shared" si="541"/>
        <v>#VALUE!</v>
      </c>
      <c r="I3895" t="str">
        <f t="shared" si="542"/>
        <v>True</v>
      </c>
      <c r="J3895" t="e">
        <f t="shared" si="543"/>
        <v>#VALUE!</v>
      </c>
      <c r="K3895" t="s">
        <v>8224</v>
      </c>
      <c r="L3895" t="s">
        <v>8246</v>
      </c>
      <c r="M3895">
        <v>1404194400</v>
      </c>
      <c r="N3895" s="19">
        <f t="shared" si="544"/>
        <v>41821</v>
      </c>
      <c r="O3895">
        <v>1400600840</v>
      </c>
      <c r="P3895" s="19">
        <f t="shared" si="545"/>
        <v>41779.407870370371</v>
      </c>
      <c r="Q3895" t="b">
        <v>0</v>
      </c>
      <c r="R3895">
        <v>84</v>
      </c>
      <c r="S3895" t="b">
        <v>0</v>
      </c>
      <c r="T3895" t="s">
        <v>8271</v>
      </c>
      <c r="U3895" s="6">
        <f t="shared" si="546"/>
        <v>128.27380952380952</v>
      </c>
      <c r="V3895" t="str">
        <f t="shared" si="547"/>
        <v>theater</v>
      </c>
      <c r="W3895" t="str">
        <f t="shared" si="548"/>
        <v>plays</v>
      </c>
    </row>
    <row r="3896" spans="1:23" ht="48" x14ac:dyDescent="0.2">
      <c r="A3896" s="5">
        <f t="shared" si="54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e">
        <f t="shared" si="541"/>
        <v>#VALUE!</v>
      </c>
      <c r="I3896" t="str">
        <f t="shared" si="542"/>
        <v>True</v>
      </c>
      <c r="J3896" t="e">
        <f t="shared" si="543"/>
        <v>#VALUE!</v>
      </c>
      <c r="K3896" t="s">
        <v>8224</v>
      </c>
      <c r="L3896" t="s">
        <v>8246</v>
      </c>
      <c r="M3896">
        <v>1481000340</v>
      </c>
      <c r="N3896" s="19">
        <f t="shared" si="544"/>
        <v>42709.957638888889</v>
      </c>
      <c r="O3896">
        <v>1478386812</v>
      </c>
      <c r="P3896" s="19">
        <f t="shared" si="545"/>
        <v>42679.708472222221</v>
      </c>
      <c r="Q3896" t="b">
        <v>0</v>
      </c>
      <c r="R3896">
        <v>11</v>
      </c>
      <c r="S3896" t="b">
        <v>0</v>
      </c>
      <c r="T3896" t="s">
        <v>8271</v>
      </c>
      <c r="U3896" s="6">
        <f t="shared" si="546"/>
        <v>47.272727272727273</v>
      </c>
      <c r="V3896" t="str">
        <f t="shared" si="547"/>
        <v>theater</v>
      </c>
      <c r="W3896" t="str">
        <f t="shared" si="548"/>
        <v>plays</v>
      </c>
    </row>
    <row r="3897" spans="1:23" ht="48" x14ac:dyDescent="0.2">
      <c r="A3897" s="5">
        <f t="shared" si="54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e">
        <f t="shared" si="541"/>
        <v>#VALUE!</v>
      </c>
      <c r="I3897" t="str">
        <f t="shared" si="542"/>
        <v>True</v>
      </c>
      <c r="J3897" t="e">
        <f t="shared" si="543"/>
        <v>#VALUE!</v>
      </c>
      <c r="K3897" t="s">
        <v>8224</v>
      </c>
      <c r="L3897" t="s">
        <v>8246</v>
      </c>
      <c r="M3897">
        <v>1425103218</v>
      </c>
      <c r="N3897" s="19">
        <f t="shared" si="544"/>
        <v>42063.000208333338</v>
      </c>
      <c r="O3897">
        <v>1422424818</v>
      </c>
      <c r="P3897" s="19">
        <f t="shared" si="545"/>
        <v>42032.000208333338</v>
      </c>
      <c r="Q3897" t="b">
        <v>0</v>
      </c>
      <c r="R3897">
        <v>1</v>
      </c>
      <c r="S3897" t="b">
        <v>0</v>
      </c>
      <c r="T3897" t="s">
        <v>8271</v>
      </c>
      <c r="U3897" s="6">
        <f t="shared" si="546"/>
        <v>50</v>
      </c>
      <c r="V3897" t="str">
        <f t="shared" si="547"/>
        <v>theater</v>
      </c>
      <c r="W3897" t="str">
        <f t="shared" si="548"/>
        <v>plays</v>
      </c>
    </row>
    <row r="3898" spans="1:23" ht="48" x14ac:dyDescent="0.2">
      <c r="A3898" s="5">
        <f t="shared" si="54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e">
        <f t="shared" si="541"/>
        <v>#VALUE!</v>
      </c>
      <c r="I3898" t="str">
        <f t="shared" si="542"/>
        <v>True</v>
      </c>
      <c r="J3898" t="e">
        <f t="shared" si="543"/>
        <v>#VALUE!</v>
      </c>
      <c r="K3898" t="s">
        <v>8224</v>
      </c>
      <c r="L3898" t="s">
        <v>8246</v>
      </c>
      <c r="M3898">
        <v>1402979778</v>
      </c>
      <c r="N3898" s="19">
        <f t="shared" si="544"/>
        <v>41806.941875000004</v>
      </c>
      <c r="O3898">
        <v>1401770178</v>
      </c>
      <c r="P3898" s="19">
        <f t="shared" si="545"/>
        <v>41792.941875000004</v>
      </c>
      <c r="Q3898" t="b">
        <v>0</v>
      </c>
      <c r="R3898">
        <v>4</v>
      </c>
      <c r="S3898" t="b">
        <v>0</v>
      </c>
      <c r="T3898" t="s">
        <v>8271</v>
      </c>
      <c r="U3898" s="6">
        <f t="shared" si="546"/>
        <v>42.5</v>
      </c>
      <c r="V3898" t="str">
        <f t="shared" si="547"/>
        <v>theater</v>
      </c>
      <c r="W3898" t="str">
        <f t="shared" si="548"/>
        <v>plays</v>
      </c>
    </row>
    <row r="3899" spans="1:23" ht="48" x14ac:dyDescent="0.2">
      <c r="A3899" s="5">
        <f t="shared" si="54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e">
        <f t="shared" si="541"/>
        <v>#VALUE!</v>
      </c>
      <c r="I3899" t="str">
        <f t="shared" si="542"/>
        <v>True</v>
      </c>
      <c r="J3899" t="e">
        <f t="shared" si="543"/>
        <v>#VALUE!</v>
      </c>
      <c r="K3899" t="s">
        <v>8228</v>
      </c>
      <c r="L3899" t="s">
        <v>8250</v>
      </c>
      <c r="M3899">
        <v>1420750683</v>
      </c>
      <c r="N3899" s="19">
        <f t="shared" si="544"/>
        <v>42012.62364583333</v>
      </c>
      <c r="O3899">
        <v>1418158683</v>
      </c>
      <c r="P3899" s="19">
        <f t="shared" si="545"/>
        <v>41982.62364583333</v>
      </c>
      <c r="Q3899" t="b">
        <v>0</v>
      </c>
      <c r="R3899">
        <v>10</v>
      </c>
      <c r="S3899" t="b">
        <v>0</v>
      </c>
      <c r="T3899" t="s">
        <v>8271</v>
      </c>
      <c r="U3899" s="6">
        <f t="shared" si="546"/>
        <v>44</v>
      </c>
      <c r="V3899" t="str">
        <f t="shared" si="547"/>
        <v>theater</v>
      </c>
      <c r="W3899" t="str">
        <f t="shared" si="548"/>
        <v>plays</v>
      </c>
    </row>
    <row r="3900" spans="1:23" ht="64" x14ac:dyDescent="0.2">
      <c r="A3900" s="5">
        <f t="shared" si="54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e">
        <f t="shared" si="541"/>
        <v>#VALUE!</v>
      </c>
      <c r="I3900" t="str">
        <f t="shared" si="542"/>
        <v>True</v>
      </c>
      <c r="J3900" t="e">
        <f t="shared" si="543"/>
        <v>#VALUE!</v>
      </c>
      <c r="K3900" t="s">
        <v>8225</v>
      </c>
      <c r="L3900" t="s">
        <v>8247</v>
      </c>
      <c r="M3900">
        <v>1439827200</v>
      </c>
      <c r="N3900" s="19">
        <f t="shared" si="544"/>
        <v>42233.416666666672</v>
      </c>
      <c r="O3900">
        <v>1436355270</v>
      </c>
      <c r="P3900" s="19">
        <f t="shared" si="545"/>
        <v>42193.232291666667</v>
      </c>
      <c r="Q3900" t="b">
        <v>0</v>
      </c>
      <c r="R3900">
        <v>16</v>
      </c>
      <c r="S3900" t="b">
        <v>0</v>
      </c>
      <c r="T3900" t="s">
        <v>8271</v>
      </c>
      <c r="U3900" s="6">
        <f t="shared" si="546"/>
        <v>50.875</v>
      </c>
      <c r="V3900" t="str">
        <f t="shared" si="547"/>
        <v>theater</v>
      </c>
      <c r="W3900" t="str">
        <f t="shared" si="548"/>
        <v>plays</v>
      </c>
    </row>
    <row r="3901" spans="1:23" ht="48" x14ac:dyDescent="0.2">
      <c r="A3901" s="5">
        <f t="shared" si="54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e">
        <f t="shared" si="541"/>
        <v>#VALUE!</v>
      </c>
      <c r="I3901" t="str">
        <f t="shared" si="542"/>
        <v>True</v>
      </c>
      <c r="J3901" t="e">
        <f t="shared" si="543"/>
        <v>#VALUE!</v>
      </c>
      <c r="K3901" t="s">
        <v>8224</v>
      </c>
      <c r="L3901" t="s">
        <v>8246</v>
      </c>
      <c r="M3901">
        <v>1407868561</v>
      </c>
      <c r="N3901" s="19">
        <f t="shared" si="544"/>
        <v>41863.525011574071</v>
      </c>
      <c r="O3901">
        <v>1406140561</v>
      </c>
      <c r="P3901" s="19">
        <f t="shared" si="545"/>
        <v>41843.525011574071</v>
      </c>
      <c r="Q3901" t="b">
        <v>0</v>
      </c>
      <c r="R3901">
        <v>2</v>
      </c>
      <c r="S3901" t="b">
        <v>0</v>
      </c>
      <c r="T3901" t="s">
        <v>8271</v>
      </c>
      <c r="U3901" s="6">
        <f t="shared" si="546"/>
        <v>62.5</v>
      </c>
      <c r="V3901" t="str">
        <f t="shared" si="547"/>
        <v>theater</v>
      </c>
      <c r="W3901" t="str">
        <f t="shared" si="548"/>
        <v>plays</v>
      </c>
    </row>
    <row r="3902" spans="1:23" ht="32" x14ac:dyDescent="0.2">
      <c r="A3902" s="5">
        <f t="shared" si="54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e">
        <f t="shared" si="541"/>
        <v>#VALUE!</v>
      </c>
      <c r="I3902" t="str">
        <f t="shared" si="542"/>
        <v>True</v>
      </c>
      <c r="J3902" t="e">
        <f t="shared" si="543"/>
        <v>#VALUE!</v>
      </c>
      <c r="K3902" t="s">
        <v>8224</v>
      </c>
      <c r="L3902" t="s">
        <v>8246</v>
      </c>
      <c r="M3902">
        <v>1433988791</v>
      </c>
      <c r="N3902" s="19">
        <f t="shared" si="544"/>
        <v>42165.842488425929</v>
      </c>
      <c r="O3902">
        <v>1431396791</v>
      </c>
      <c r="P3902" s="19">
        <f t="shared" si="545"/>
        <v>42135.842488425929</v>
      </c>
      <c r="Q3902" t="b">
        <v>0</v>
      </c>
      <c r="R3902">
        <v>5</v>
      </c>
      <c r="S3902" t="b">
        <v>0</v>
      </c>
      <c r="T3902" t="s">
        <v>8271</v>
      </c>
      <c r="U3902" s="6">
        <f t="shared" si="546"/>
        <v>27</v>
      </c>
      <c r="V3902" t="str">
        <f t="shared" si="547"/>
        <v>theater</v>
      </c>
      <c r="W3902" t="str">
        <f t="shared" si="548"/>
        <v>plays</v>
      </c>
    </row>
    <row r="3903" spans="1:23" ht="48" x14ac:dyDescent="0.2">
      <c r="A3903" s="5">
        <f t="shared" si="54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e">
        <f t="shared" si="541"/>
        <v>#VALUE!</v>
      </c>
      <c r="I3903" t="str">
        <f t="shared" si="542"/>
        <v>True</v>
      </c>
      <c r="J3903" t="e">
        <f t="shared" si="543"/>
        <v>#VALUE!</v>
      </c>
      <c r="K3903" t="s">
        <v>8224</v>
      </c>
      <c r="L3903" t="s">
        <v>8246</v>
      </c>
      <c r="M3903">
        <v>1450554599</v>
      </c>
      <c r="N3903" s="19">
        <f t="shared" si="544"/>
        <v>42357.576377314821</v>
      </c>
      <c r="O3903">
        <v>1447098599</v>
      </c>
      <c r="P3903" s="19">
        <f t="shared" si="545"/>
        <v>42317.576377314821</v>
      </c>
      <c r="Q3903" t="b">
        <v>0</v>
      </c>
      <c r="R3903">
        <v>1</v>
      </c>
      <c r="S3903" t="b">
        <v>0</v>
      </c>
      <c r="T3903" t="s">
        <v>8271</v>
      </c>
      <c r="U3903" s="6">
        <f t="shared" si="546"/>
        <v>25</v>
      </c>
      <c r="V3903" t="str">
        <f t="shared" si="547"/>
        <v>theater</v>
      </c>
      <c r="W3903" t="str">
        <f t="shared" si="548"/>
        <v>plays</v>
      </c>
    </row>
    <row r="3904" spans="1:23" ht="48" x14ac:dyDescent="0.2">
      <c r="A3904" s="5">
        <f t="shared" si="54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e">
        <f t="shared" si="541"/>
        <v>#VALUE!</v>
      </c>
      <c r="I3904" t="str">
        <f t="shared" si="542"/>
        <v>True</v>
      </c>
      <c r="J3904" t="e">
        <f t="shared" si="543"/>
        <v>#VALUE!</v>
      </c>
      <c r="K3904" t="s">
        <v>8225</v>
      </c>
      <c r="L3904" t="s">
        <v>8247</v>
      </c>
      <c r="M3904">
        <v>1479125642</v>
      </c>
      <c r="N3904" s="19">
        <f t="shared" si="544"/>
        <v>42688.259745370371</v>
      </c>
      <c r="O3904">
        <v>1476962042</v>
      </c>
      <c r="P3904" s="19">
        <f t="shared" si="545"/>
        <v>42663.218078703707</v>
      </c>
      <c r="Q3904" t="b">
        <v>0</v>
      </c>
      <c r="R3904">
        <v>31</v>
      </c>
      <c r="S3904" t="b">
        <v>0</v>
      </c>
      <c r="T3904" t="s">
        <v>8271</v>
      </c>
      <c r="U3904" s="6">
        <f t="shared" si="546"/>
        <v>47.258064516129032</v>
      </c>
      <c r="V3904" t="str">
        <f t="shared" si="547"/>
        <v>theater</v>
      </c>
      <c r="W3904" t="str">
        <f t="shared" si="548"/>
        <v>plays</v>
      </c>
    </row>
    <row r="3905" spans="1:23" ht="48" x14ac:dyDescent="0.2">
      <c r="A3905" s="5">
        <f t="shared" si="54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e">
        <f t="shared" si="541"/>
        <v>#VALUE!</v>
      </c>
      <c r="I3905" t="str">
        <f t="shared" si="542"/>
        <v>True</v>
      </c>
      <c r="J3905" t="e">
        <f t="shared" si="543"/>
        <v>#VALUE!</v>
      </c>
      <c r="K3905" t="s">
        <v>8224</v>
      </c>
      <c r="L3905" t="s">
        <v>8246</v>
      </c>
      <c r="M3905">
        <v>1439581080</v>
      </c>
      <c r="N3905" s="19">
        <f t="shared" si="544"/>
        <v>42230.568055555559</v>
      </c>
      <c r="O3905">
        <v>1435709765</v>
      </c>
      <c r="P3905" s="19">
        <f t="shared" si="545"/>
        <v>42185.76116898148</v>
      </c>
      <c r="Q3905" t="b">
        <v>0</v>
      </c>
      <c r="R3905">
        <v>0</v>
      </c>
      <c r="S3905" t="b">
        <v>0</v>
      </c>
      <c r="T3905" t="s">
        <v>8271</v>
      </c>
      <c r="U3905" s="6" t="e">
        <f t="shared" si="546"/>
        <v>#DIV/0!</v>
      </c>
      <c r="V3905" t="str">
        <f t="shared" si="547"/>
        <v>theater</v>
      </c>
      <c r="W3905" t="str">
        <f t="shared" si="548"/>
        <v>plays</v>
      </c>
    </row>
    <row r="3906" spans="1:23" ht="16" x14ac:dyDescent="0.2">
      <c r="A3906" s="5">
        <f t="shared" si="540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e">
        <f t="shared" si="541"/>
        <v>#VALUE!</v>
      </c>
      <c r="I3906" t="str">
        <f t="shared" si="542"/>
        <v>True</v>
      </c>
      <c r="J3906" t="e">
        <f t="shared" si="543"/>
        <v>#VALUE!</v>
      </c>
      <c r="K3906" t="s">
        <v>8224</v>
      </c>
      <c r="L3906" t="s">
        <v>8246</v>
      </c>
      <c r="M3906">
        <v>1429074240</v>
      </c>
      <c r="N3906" s="19">
        <f t="shared" si="544"/>
        <v>42108.961111111115</v>
      </c>
      <c r="O3906">
        <v>1427866200</v>
      </c>
      <c r="P3906" s="19">
        <f t="shared" si="545"/>
        <v>42094.979166666672</v>
      </c>
      <c r="Q3906" t="b">
        <v>0</v>
      </c>
      <c r="R3906">
        <v>2</v>
      </c>
      <c r="S3906" t="b">
        <v>0</v>
      </c>
      <c r="T3906" t="s">
        <v>8271</v>
      </c>
      <c r="U3906" s="6">
        <f t="shared" si="546"/>
        <v>1.5</v>
      </c>
      <c r="V3906" t="str">
        <f t="shared" si="547"/>
        <v>theater</v>
      </c>
      <c r="W3906" t="str">
        <f t="shared" si="548"/>
        <v>plays</v>
      </c>
    </row>
    <row r="3907" spans="1:23" ht="48" x14ac:dyDescent="0.2">
      <c r="A3907" s="5">
        <f t="shared" ref="A3907:A3970" si="549">F3907/E3907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e">
        <f t="shared" ref="H3907:H3970" si="550">IF(SEARCH("*ccess*",G3907),"True","False")</f>
        <v>#VALUE!</v>
      </c>
      <c r="I3907" t="str">
        <f t="shared" ref="I3907:I3970" si="551">IF(SEARCH("*ail*",G3907),"True","False")</f>
        <v>True</v>
      </c>
      <c r="J3907" t="e">
        <f t="shared" ref="J3907:J3970" si="552">IF(SEARCH("*cel*",G3907),"True","False")</f>
        <v>#VALUE!</v>
      </c>
      <c r="K3907" t="s">
        <v>8225</v>
      </c>
      <c r="L3907" t="s">
        <v>8247</v>
      </c>
      <c r="M3907">
        <v>1434063600</v>
      </c>
      <c r="N3907" s="19">
        <f t="shared" ref="N3907:N3970" si="553">(((M3907/60)/60)/24)+DATE(1970,1,1)+(-6/24)</f>
        <v>42166.708333333328</v>
      </c>
      <c r="O3907">
        <v>1430405903</v>
      </c>
      <c r="P3907" s="19">
        <f t="shared" ref="P3907:P3970" si="554">(((O3907/60)/60)/24)+DATE(1970,1,1)+(-6/24)</f>
        <v>42124.373877314814</v>
      </c>
      <c r="Q3907" t="b">
        <v>0</v>
      </c>
      <c r="R3907">
        <v>7</v>
      </c>
      <c r="S3907" t="b">
        <v>0</v>
      </c>
      <c r="T3907" t="s">
        <v>8271</v>
      </c>
      <c r="U3907" s="6">
        <f t="shared" ref="U3907:U3970" si="555">SUM(F3907/R3907)</f>
        <v>24.714285714285715</v>
      </c>
      <c r="V3907" t="str">
        <f t="shared" ref="V3907:V3970" si="556">LEFT(T3907, FIND("/", T3907) -1)</f>
        <v>theater</v>
      </c>
      <c r="W3907" t="str">
        <f t="shared" ref="W3907:W3970" si="557">RIGHT(T3907, LEN(T3907) -FIND("/", T3907))</f>
        <v>plays</v>
      </c>
    </row>
    <row r="3908" spans="1:23" ht="48" x14ac:dyDescent="0.2">
      <c r="A3908" s="5">
        <f t="shared" si="549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e">
        <f t="shared" si="550"/>
        <v>#VALUE!</v>
      </c>
      <c r="I3908" t="str">
        <f t="shared" si="551"/>
        <v>True</v>
      </c>
      <c r="J3908" t="e">
        <f t="shared" si="552"/>
        <v>#VALUE!</v>
      </c>
      <c r="K3908" t="s">
        <v>8225</v>
      </c>
      <c r="L3908" t="s">
        <v>8247</v>
      </c>
      <c r="M3908">
        <v>1435325100</v>
      </c>
      <c r="N3908" s="19">
        <f t="shared" si="553"/>
        <v>42181.309027777781</v>
      </c>
      <c r="O3908">
        <v>1432072893</v>
      </c>
      <c r="P3908" s="19">
        <f t="shared" si="554"/>
        <v>42143.667743055557</v>
      </c>
      <c r="Q3908" t="b">
        <v>0</v>
      </c>
      <c r="R3908">
        <v>16</v>
      </c>
      <c r="S3908" t="b">
        <v>0</v>
      </c>
      <c r="T3908" t="s">
        <v>8271</v>
      </c>
      <c r="U3908" s="6">
        <f t="shared" si="555"/>
        <v>63.125</v>
      </c>
      <c r="V3908" t="str">
        <f t="shared" si="556"/>
        <v>theater</v>
      </c>
      <c r="W3908" t="str">
        <f t="shared" si="557"/>
        <v>plays</v>
      </c>
    </row>
    <row r="3909" spans="1:23" ht="32" x14ac:dyDescent="0.2">
      <c r="A3909" s="5">
        <f t="shared" si="549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e">
        <f t="shared" si="550"/>
        <v>#VALUE!</v>
      </c>
      <c r="I3909" t="str">
        <f t="shared" si="551"/>
        <v>True</v>
      </c>
      <c r="J3909" t="e">
        <f t="shared" si="552"/>
        <v>#VALUE!</v>
      </c>
      <c r="K3909" t="s">
        <v>8224</v>
      </c>
      <c r="L3909" t="s">
        <v>8246</v>
      </c>
      <c r="M3909">
        <v>1414354080</v>
      </c>
      <c r="N3909" s="19">
        <f t="shared" si="553"/>
        <v>41938.588888888888</v>
      </c>
      <c r="O3909">
        <v>1411587606</v>
      </c>
      <c r="P3909" s="19">
        <f t="shared" si="554"/>
        <v>41906.569513888891</v>
      </c>
      <c r="Q3909" t="b">
        <v>0</v>
      </c>
      <c r="R3909">
        <v>4</v>
      </c>
      <c r="S3909" t="b">
        <v>0</v>
      </c>
      <c r="T3909" t="s">
        <v>8271</v>
      </c>
      <c r="U3909" s="6">
        <f t="shared" si="555"/>
        <v>38.25</v>
      </c>
      <c r="V3909" t="str">
        <f t="shared" si="556"/>
        <v>theater</v>
      </c>
      <c r="W3909" t="str">
        <f t="shared" si="557"/>
        <v>plays</v>
      </c>
    </row>
    <row r="3910" spans="1:23" ht="48" x14ac:dyDescent="0.2">
      <c r="A3910" s="5">
        <f t="shared" si="549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e">
        <f t="shared" si="550"/>
        <v>#VALUE!</v>
      </c>
      <c r="I3910" t="str">
        <f t="shared" si="551"/>
        <v>True</v>
      </c>
      <c r="J3910" t="e">
        <f t="shared" si="552"/>
        <v>#VALUE!</v>
      </c>
      <c r="K3910" t="s">
        <v>8224</v>
      </c>
      <c r="L3910" t="s">
        <v>8246</v>
      </c>
      <c r="M3910">
        <v>1406603696</v>
      </c>
      <c r="N3910" s="19">
        <f t="shared" si="553"/>
        <v>41848.885370370372</v>
      </c>
      <c r="O3910">
        <v>1405307696</v>
      </c>
      <c r="P3910" s="19">
        <f t="shared" si="554"/>
        <v>41833.885370370372</v>
      </c>
      <c r="Q3910" t="b">
        <v>0</v>
      </c>
      <c r="R3910">
        <v>4</v>
      </c>
      <c r="S3910" t="b">
        <v>0</v>
      </c>
      <c r="T3910" t="s">
        <v>8271</v>
      </c>
      <c r="U3910" s="6">
        <f t="shared" si="555"/>
        <v>16.25</v>
      </c>
      <c r="V3910" t="str">
        <f t="shared" si="556"/>
        <v>theater</v>
      </c>
      <c r="W3910" t="str">
        <f t="shared" si="557"/>
        <v>plays</v>
      </c>
    </row>
    <row r="3911" spans="1:23" ht="48" x14ac:dyDescent="0.2">
      <c r="A3911" s="5">
        <f t="shared" si="549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e">
        <f t="shared" si="550"/>
        <v>#VALUE!</v>
      </c>
      <c r="I3911" t="str">
        <f t="shared" si="551"/>
        <v>True</v>
      </c>
      <c r="J3911" t="e">
        <f t="shared" si="552"/>
        <v>#VALUE!</v>
      </c>
      <c r="K3911" t="s">
        <v>8224</v>
      </c>
      <c r="L3911" t="s">
        <v>8246</v>
      </c>
      <c r="M3911">
        <v>1410424642</v>
      </c>
      <c r="N3911" s="19">
        <f t="shared" si="553"/>
        <v>41893.109282407408</v>
      </c>
      <c r="O3911">
        <v>1407832642</v>
      </c>
      <c r="P3911" s="19">
        <f t="shared" si="554"/>
        <v>41863.109282407408</v>
      </c>
      <c r="Q3911" t="b">
        <v>0</v>
      </c>
      <c r="R3911">
        <v>4</v>
      </c>
      <c r="S3911" t="b">
        <v>0</v>
      </c>
      <c r="T3911" t="s">
        <v>8271</v>
      </c>
      <c r="U3911" s="6">
        <f t="shared" si="555"/>
        <v>33.75</v>
      </c>
      <c r="V3911" t="str">
        <f t="shared" si="556"/>
        <v>theater</v>
      </c>
      <c r="W3911" t="str">
        <f t="shared" si="557"/>
        <v>plays</v>
      </c>
    </row>
    <row r="3912" spans="1:23" ht="48" x14ac:dyDescent="0.2">
      <c r="A3912" s="5">
        <f t="shared" si="549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e">
        <f t="shared" si="550"/>
        <v>#VALUE!</v>
      </c>
      <c r="I3912" t="str">
        <f t="shared" si="551"/>
        <v>True</v>
      </c>
      <c r="J3912" t="e">
        <f t="shared" si="552"/>
        <v>#VALUE!</v>
      </c>
      <c r="K3912" t="s">
        <v>8224</v>
      </c>
      <c r="L3912" t="s">
        <v>8246</v>
      </c>
      <c r="M3912">
        <v>1441649397</v>
      </c>
      <c r="N3912" s="19">
        <f t="shared" si="553"/>
        <v>42254.506909722222</v>
      </c>
      <c r="O3912">
        <v>1439057397</v>
      </c>
      <c r="P3912" s="19">
        <f t="shared" si="554"/>
        <v>42224.506909722222</v>
      </c>
      <c r="Q3912" t="b">
        <v>0</v>
      </c>
      <c r="R3912">
        <v>3</v>
      </c>
      <c r="S3912" t="b">
        <v>0</v>
      </c>
      <c r="T3912" t="s">
        <v>8271</v>
      </c>
      <c r="U3912" s="6">
        <f t="shared" si="555"/>
        <v>61.666666666666664</v>
      </c>
      <c r="V3912" t="str">
        <f t="shared" si="556"/>
        <v>theater</v>
      </c>
      <c r="W3912" t="str">
        <f t="shared" si="557"/>
        <v>plays</v>
      </c>
    </row>
    <row r="3913" spans="1:23" ht="48" x14ac:dyDescent="0.2">
      <c r="A3913" s="5">
        <f t="shared" si="549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e">
        <f t="shared" si="550"/>
        <v>#VALUE!</v>
      </c>
      <c r="I3913" t="str">
        <f t="shared" si="551"/>
        <v>True</v>
      </c>
      <c r="J3913" t="e">
        <f t="shared" si="552"/>
        <v>#VALUE!</v>
      </c>
      <c r="K3913" t="s">
        <v>8224</v>
      </c>
      <c r="L3913" t="s">
        <v>8246</v>
      </c>
      <c r="M3913">
        <v>1417033777</v>
      </c>
      <c r="N3913" s="19">
        <f t="shared" si="553"/>
        <v>41969.603900462964</v>
      </c>
      <c r="O3913">
        <v>1414438177</v>
      </c>
      <c r="P3913" s="19">
        <f t="shared" si="554"/>
        <v>41939.5622337963</v>
      </c>
      <c r="Q3913" t="b">
        <v>0</v>
      </c>
      <c r="R3913">
        <v>36</v>
      </c>
      <c r="S3913" t="b">
        <v>0</v>
      </c>
      <c r="T3913" t="s">
        <v>8271</v>
      </c>
      <c r="U3913" s="6">
        <f t="shared" si="555"/>
        <v>83.138888888888886</v>
      </c>
      <c r="V3913" t="str">
        <f t="shared" si="556"/>
        <v>theater</v>
      </c>
      <c r="W3913" t="str">
        <f t="shared" si="557"/>
        <v>plays</v>
      </c>
    </row>
    <row r="3914" spans="1:23" ht="48" x14ac:dyDescent="0.2">
      <c r="A3914" s="5">
        <f t="shared" si="549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e">
        <f t="shared" si="550"/>
        <v>#VALUE!</v>
      </c>
      <c r="I3914" t="str">
        <f t="shared" si="551"/>
        <v>True</v>
      </c>
      <c r="J3914" t="e">
        <f t="shared" si="552"/>
        <v>#VALUE!</v>
      </c>
      <c r="K3914" t="s">
        <v>8224</v>
      </c>
      <c r="L3914" t="s">
        <v>8246</v>
      </c>
      <c r="M3914">
        <v>1429936500</v>
      </c>
      <c r="N3914" s="19">
        <f t="shared" si="553"/>
        <v>42118.940972222219</v>
      </c>
      <c r="O3914">
        <v>1424759330</v>
      </c>
      <c r="P3914" s="19">
        <f t="shared" si="554"/>
        <v>42059.020023148143</v>
      </c>
      <c r="Q3914" t="b">
        <v>0</v>
      </c>
      <c r="R3914">
        <v>1</v>
      </c>
      <c r="S3914" t="b">
        <v>0</v>
      </c>
      <c r="T3914" t="s">
        <v>8271</v>
      </c>
      <c r="U3914" s="6">
        <f t="shared" si="555"/>
        <v>1</v>
      </c>
      <c r="V3914" t="str">
        <f t="shared" si="556"/>
        <v>theater</v>
      </c>
      <c r="W3914" t="str">
        <f t="shared" si="557"/>
        <v>plays</v>
      </c>
    </row>
    <row r="3915" spans="1:23" ht="48" x14ac:dyDescent="0.2">
      <c r="A3915" s="5">
        <f t="shared" si="549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e">
        <f t="shared" si="550"/>
        <v>#VALUE!</v>
      </c>
      <c r="I3915" t="str">
        <f t="shared" si="551"/>
        <v>True</v>
      </c>
      <c r="J3915" t="e">
        <f t="shared" si="552"/>
        <v>#VALUE!</v>
      </c>
      <c r="K3915" t="s">
        <v>8224</v>
      </c>
      <c r="L3915" t="s">
        <v>8246</v>
      </c>
      <c r="M3915">
        <v>1448863449</v>
      </c>
      <c r="N3915" s="19">
        <f t="shared" si="553"/>
        <v>42338.002881944441</v>
      </c>
      <c r="O3915">
        <v>1446267849</v>
      </c>
      <c r="P3915" s="19">
        <f t="shared" si="554"/>
        <v>42307.961215277777</v>
      </c>
      <c r="Q3915" t="b">
        <v>0</v>
      </c>
      <c r="R3915">
        <v>7</v>
      </c>
      <c r="S3915" t="b">
        <v>0</v>
      </c>
      <c r="T3915" t="s">
        <v>8271</v>
      </c>
      <c r="U3915" s="6">
        <f t="shared" si="555"/>
        <v>142.85714285714286</v>
      </c>
      <c r="V3915" t="str">
        <f t="shared" si="556"/>
        <v>theater</v>
      </c>
      <c r="W3915" t="str">
        <f t="shared" si="557"/>
        <v>plays</v>
      </c>
    </row>
    <row r="3916" spans="1:23" ht="48" x14ac:dyDescent="0.2">
      <c r="A3916" s="5">
        <f t="shared" si="549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e">
        <f t="shared" si="550"/>
        <v>#VALUE!</v>
      </c>
      <c r="I3916" t="str">
        <f t="shared" si="551"/>
        <v>True</v>
      </c>
      <c r="J3916" t="e">
        <f t="shared" si="552"/>
        <v>#VALUE!</v>
      </c>
      <c r="K3916" t="s">
        <v>8225</v>
      </c>
      <c r="L3916" t="s">
        <v>8247</v>
      </c>
      <c r="M3916">
        <v>1431298740</v>
      </c>
      <c r="N3916" s="19">
        <f t="shared" si="553"/>
        <v>42134.707638888889</v>
      </c>
      <c r="O3916">
        <v>1429558756</v>
      </c>
      <c r="P3916" s="19">
        <f t="shared" si="554"/>
        <v>42114.568935185183</v>
      </c>
      <c r="Q3916" t="b">
        <v>0</v>
      </c>
      <c r="R3916">
        <v>27</v>
      </c>
      <c r="S3916" t="b">
        <v>0</v>
      </c>
      <c r="T3916" t="s">
        <v>8271</v>
      </c>
      <c r="U3916" s="6">
        <f t="shared" si="555"/>
        <v>33.666666666666664</v>
      </c>
      <c r="V3916" t="str">
        <f t="shared" si="556"/>
        <v>theater</v>
      </c>
      <c r="W3916" t="str">
        <f t="shared" si="557"/>
        <v>plays</v>
      </c>
    </row>
    <row r="3917" spans="1:23" ht="48" x14ac:dyDescent="0.2">
      <c r="A3917" s="5">
        <f t="shared" si="549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e">
        <f t="shared" si="550"/>
        <v>#VALUE!</v>
      </c>
      <c r="I3917" t="str">
        <f t="shared" si="551"/>
        <v>True</v>
      </c>
      <c r="J3917" t="e">
        <f t="shared" si="552"/>
        <v>#VALUE!</v>
      </c>
      <c r="K3917" t="s">
        <v>8225</v>
      </c>
      <c r="L3917" t="s">
        <v>8247</v>
      </c>
      <c r="M3917">
        <v>1464824309</v>
      </c>
      <c r="N3917" s="19">
        <f t="shared" si="553"/>
        <v>42522.73505787037</v>
      </c>
      <c r="O3917">
        <v>1462232309</v>
      </c>
      <c r="P3917" s="19">
        <f t="shared" si="554"/>
        <v>42492.73505787037</v>
      </c>
      <c r="Q3917" t="b">
        <v>0</v>
      </c>
      <c r="R3917">
        <v>1</v>
      </c>
      <c r="S3917" t="b">
        <v>0</v>
      </c>
      <c r="T3917" t="s">
        <v>8271</v>
      </c>
      <c r="U3917" s="6">
        <f t="shared" si="555"/>
        <v>5</v>
      </c>
      <c r="V3917" t="str">
        <f t="shared" si="556"/>
        <v>theater</v>
      </c>
      <c r="W3917" t="str">
        <f t="shared" si="557"/>
        <v>plays</v>
      </c>
    </row>
    <row r="3918" spans="1:23" ht="48" x14ac:dyDescent="0.2">
      <c r="A3918" s="5">
        <f t="shared" si="549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e">
        <f t="shared" si="550"/>
        <v>#VALUE!</v>
      </c>
      <c r="I3918" t="str">
        <f t="shared" si="551"/>
        <v>True</v>
      </c>
      <c r="J3918" t="e">
        <f t="shared" si="552"/>
        <v>#VALUE!</v>
      </c>
      <c r="K3918" t="s">
        <v>8232</v>
      </c>
      <c r="L3918" t="s">
        <v>8253</v>
      </c>
      <c r="M3918">
        <v>1464952752</v>
      </c>
      <c r="N3918" s="19">
        <f t="shared" si="553"/>
        <v>42524.221666666665</v>
      </c>
      <c r="O3918">
        <v>1462360752</v>
      </c>
      <c r="P3918" s="19">
        <f t="shared" si="554"/>
        <v>42494.221666666665</v>
      </c>
      <c r="Q3918" t="b">
        <v>0</v>
      </c>
      <c r="R3918">
        <v>0</v>
      </c>
      <c r="S3918" t="b">
        <v>0</v>
      </c>
      <c r="T3918" t="s">
        <v>8271</v>
      </c>
      <c r="U3918" s="6" t="e">
        <f t="shared" si="555"/>
        <v>#DIV/0!</v>
      </c>
      <c r="V3918" t="str">
        <f t="shared" si="556"/>
        <v>theater</v>
      </c>
      <c r="W3918" t="str">
        <f t="shared" si="557"/>
        <v>plays</v>
      </c>
    </row>
    <row r="3919" spans="1:23" ht="48" x14ac:dyDescent="0.2">
      <c r="A3919" s="5">
        <f t="shared" si="549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e">
        <f t="shared" si="550"/>
        <v>#VALUE!</v>
      </c>
      <c r="I3919" t="str">
        <f t="shared" si="551"/>
        <v>True</v>
      </c>
      <c r="J3919" t="e">
        <f t="shared" si="552"/>
        <v>#VALUE!</v>
      </c>
      <c r="K3919" t="s">
        <v>8225</v>
      </c>
      <c r="L3919" t="s">
        <v>8247</v>
      </c>
      <c r="M3919">
        <v>1410439161</v>
      </c>
      <c r="N3919" s="19">
        <f t="shared" si="553"/>
        <v>41893.277326388888</v>
      </c>
      <c r="O3919">
        <v>1407847161</v>
      </c>
      <c r="P3919" s="19">
        <f t="shared" si="554"/>
        <v>41863.277326388888</v>
      </c>
      <c r="Q3919" t="b">
        <v>0</v>
      </c>
      <c r="R3919">
        <v>1</v>
      </c>
      <c r="S3919" t="b">
        <v>0</v>
      </c>
      <c r="T3919" t="s">
        <v>8271</v>
      </c>
      <c r="U3919" s="6">
        <f t="shared" si="555"/>
        <v>10</v>
      </c>
      <c r="V3919" t="str">
        <f t="shared" si="556"/>
        <v>theater</v>
      </c>
      <c r="W3919" t="str">
        <f t="shared" si="557"/>
        <v>plays</v>
      </c>
    </row>
    <row r="3920" spans="1:23" ht="48" x14ac:dyDescent="0.2">
      <c r="A3920" s="5">
        <f t="shared" si="549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e">
        <f t="shared" si="550"/>
        <v>#VALUE!</v>
      </c>
      <c r="I3920" t="str">
        <f t="shared" si="551"/>
        <v>True</v>
      </c>
      <c r="J3920" t="e">
        <f t="shared" si="552"/>
        <v>#VALUE!</v>
      </c>
      <c r="K3920" t="s">
        <v>8225</v>
      </c>
      <c r="L3920" t="s">
        <v>8247</v>
      </c>
      <c r="M3920">
        <v>1407168000</v>
      </c>
      <c r="N3920" s="19">
        <f t="shared" si="553"/>
        <v>41855.416666666664</v>
      </c>
      <c r="O3920">
        <v>1406131023</v>
      </c>
      <c r="P3920" s="19">
        <f t="shared" si="554"/>
        <v>41843.414618055554</v>
      </c>
      <c r="Q3920" t="b">
        <v>0</v>
      </c>
      <c r="R3920">
        <v>3</v>
      </c>
      <c r="S3920" t="b">
        <v>0</v>
      </c>
      <c r="T3920" t="s">
        <v>8271</v>
      </c>
      <c r="U3920" s="6">
        <f t="shared" si="555"/>
        <v>40</v>
      </c>
      <c r="V3920" t="str">
        <f t="shared" si="556"/>
        <v>theater</v>
      </c>
      <c r="W3920" t="str">
        <f t="shared" si="557"/>
        <v>plays</v>
      </c>
    </row>
    <row r="3921" spans="1:23" ht="48" x14ac:dyDescent="0.2">
      <c r="A3921" s="5">
        <f t="shared" si="549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e">
        <f t="shared" si="550"/>
        <v>#VALUE!</v>
      </c>
      <c r="I3921" t="str">
        <f t="shared" si="551"/>
        <v>True</v>
      </c>
      <c r="J3921" t="e">
        <f t="shared" si="552"/>
        <v>#VALUE!</v>
      </c>
      <c r="K3921" t="s">
        <v>8225</v>
      </c>
      <c r="L3921" t="s">
        <v>8247</v>
      </c>
      <c r="M3921">
        <v>1453075200</v>
      </c>
      <c r="N3921" s="19">
        <f t="shared" si="553"/>
        <v>42386.75</v>
      </c>
      <c r="O3921">
        <v>1450628773</v>
      </c>
      <c r="P3921" s="19">
        <f t="shared" si="554"/>
        <v>42358.434872685189</v>
      </c>
      <c r="Q3921" t="b">
        <v>0</v>
      </c>
      <c r="R3921">
        <v>3</v>
      </c>
      <c r="S3921" t="b">
        <v>0</v>
      </c>
      <c r="T3921" t="s">
        <v>8271</v>
      </c>
      <c r="U3921" s="6">
        <f t="shared" si="555"/>
        <v>30</v>
      </c>
      <c r="V3921" t="str">
        <f t="shared" si="556"/>
        <v>theater</v>
      </c>
      <c r="W3921" t="str">
        <f t="shared" si="557"/>
        <v>plays</v>
      </c>
    </row>
    <row r="3922" spans="1:23" ht="48" x14ac:dyDescent="0.2">
      <c r="A3922" s="5">
        <f t="shared" si="549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e">
        <f t="shared" si="550"/>
        <v>#VALUE!</v>
      </c>
      <c r="I3922" t="str">
        <f t="shared" si="551"/>
        <v>True</v>
      </c>
      <c r="J3922" t="e">
        <f t="shared" si="552"/>
        <v>#VALUE!</v>
      </c>
      <c r="K3922" t="s">
        <v>8225</v>
      </c>
      <c r="L3922" t="s">
        <v>8247</v>
      </c>
      <c r="M3922">
        <v>1479032260</v>
      </c>
      <c r="N3922" s="19">
        <f t="shared" si="553"/>
        <v>42687.178935185191</v>
      </c>
      <c r="O3922">
        <v>1476436660</v>
      </c>
      <c r="P3922" s="19">
        <f t="shared" si="554"/>
        <v>42657.13726851852</v>
      </c>
      <c r="Q3922" t="b">
        <v>0</v>
      </c>
      <c r="R3922">
        <v>3</v>
      </c>
      <c r="S3922" t="b">
        <v>0</v>
      </c>
      <c r="T3922" t="s">
        <v>8271</v>
      </c>
      <c r="U3922" s="6">
        <f t="shared" si="555"/>
        <v>45</v>
      </c>
      <c r="V3922" t="str">
        <f t="shared" si="556"/>
        <v>theater</v>
      </c>
      <c r="W3922" t="str">
        <f t="shared" si="557"/>
        <v>plays</v>
      </c>
    </row>
    <row r="3923" spans="1:23" ht="48" x14ac:dyDescent="0.2">
      <c r="A3923" s="5">
        <f t="shared" si="549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e">
        <f t="shared" si="550"/>
        <v>#VALUE!</v>
      </c>
      <c r="I3923" t="str">
        <f t="shared" si="551"/>
        <v>True</v>
      </c>
      <c r="J3923" t="e">
        <f t="shared" si="552"/>
        <v>#VALUE!</v>
      </c>
      <c r="K3923" t="s">
        <v>8225</v>
      </c>
      <c r="L3923" t="s">
        <v>8247</v>
      </c>
      <c r="M3923">
        <v>1414346400</v>
      </c>
      <c r="N3923" s="19">
        <f t="shared" si="553"/>
        <v>41938.5</v>
      </c>
      <c r="O3923">
        <v>1413291655</v>
      </c>
      <c r="P3923" s="19">
        <f t="shared" si="554"/>
        <v>41926.292303240742</v>
      </c>
      <c r="Q3923" t="b">
        <v>0</v>
      </c>
      <c r="R3923">
        <v>0</v>
      </c>
      <c r="S3923" t="b">
        <v>0</v>
      </c>
      <c r="T3923" t="s">
        <v>8271</v>
      </c>
      <c r="U3923" s="6" t="e">
        <f t="shared" si="555"/>
        <v>#DIV/0!</v>
      </c>
      <c r="V3923" t="str">
        <f t="shared" si="556"/>
        <v>theater</v>
      </c>
      <c r="W3923" t="str">
        <f t="shared" si="557"/>
        <v>plays</v>
      </c>
    </row>
    <row r="3924" spans="1:23" ht="48" x14ac:dyDescent="0.2">
      <c r="A3924" s="5">
        <f t="shared" si="549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e">
        <f t="shared" si="550"/>
        <v>#VALUE!</v>
      </c>
      <c r="I3924" t="str">
        <f t="shared" si="551"/>
        <v>True</v>
      </c>
      <c r="J3924" t="e">
        <f t="shared" si="552"/>
        <v>#VALUE!</v>
      </c>
      <c r="K3924" t="s">
        <v>8224</v>
      </c>
      <c r="L3924" t="s">
        <v>8246</v>
      </c>
      <c r="M3924">
        <v>1425337200</v>
      </c>
      <c r="N3924" s="19">
        <f t="shared" si="553"/>
        <v>42065.708333333328</v>
      </c>
      <c r="O3924">
        <v>1421432810</v>
      </c>
      <c r="P3924" s="19">
        <f t="shared" si="554"/>
        <v>42020.518634259264</v>
      </c>
      <c r="Q3924" t="b">
        <v>0</v>
      </c>
      <c r="R3924">
        <v>6</v>
      </c>
      <c r="S3924" t="b">
        <v>0</v>
      </c>
      <c r="T3924" t="s">
        <v>8271</v>
      </c>
      <c r="U3924" s="6">
        <f t="shared" si="555"/>
        <v>10.166666666666666</v>
      </c>
      <c r="V3924" t="str">
        <f t="shared" si="556"/>
        <v>theater</v>
      </c>
      <c r="W3924" t="str">
        <f t="shared" si="557"/>
        <v>plays</v>
      </c>
    </row>
    <row r="3925" spans="1:23" ht="48" x14ac:dyDescent="0.2">
      <c r="A3925" s="5">
        <f t="shared" si="549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e">
        <f t="shared" si="550"/>
        <v>#VALUE!</v>
      </c>
      <c r="I3925" t="str">
        <f t="shared" si="551"/>
        <v>True</v>
      </c>
      <c r="J3925" t="e">
        <f t="shared" si="552"/>
        <v>#VALUE!</v>
      </c>
      <c r="K3925" t="s">
        <v>8225</v>
      </c>
      <c r="L3925" t="s">
        <v>8247</v>
      </c>
      <c r="M3925">
        <v>1428622271</v>
      </c>
      <c r="N3925" s="19">
        <f t="shared" si="553"/>
        <v>42103.729988425926</v>
      </c>
      <c r="O3925">
        <v>1426203071</v>
      </c>
      <c r="P3925" s="19">
        <f t="shared" si="554"/>
        <v>42075.729988425926</v>
      </c>
      <c r="Q3925" t="b">
        <v>0</v>
      </c>
      <c r="R3925">
        <v>17</v>
      </c>
      <c r="S3925" t="b">
        <v>0</v>
      </c>
      <c r="T3925" t="s">
        <v>8271</v>
      </c>
      <c r="U3925" s="6">
        <f t="shared" si="555"/>
        <v>81.411764705882348</v>
      </c>
      <c r="V3925" t="str">
        <f t="shared" si="556"/>
        <v>theater</v>
      </c>
      <c r="W3925" t="str">
        <f t="shared" si="557"/>
        <v>plays</v>
      </c>
    </row>
    <row r="3926" spans="1:23" ht="48" x14ac:dyDescent="0.2">
      <c r="A3926" s="5">
        <f t="shared" si="549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e">
        <f t="shared" si="550"/>
        <v>#VALUE!</v>
      </c>
      <c r="I3926" t="str">
        <f t="shared" si="551"/>
        <v>True</v>
      </c>
      <c r="J3926" t="e">
        <f t="shared" si="552"/>
        <v>#VALUE!</v>
      </c>
      <c r="K3926" t="s">
        <v>8224</v>
      </c>
      <c r="L3926" t="s">
        <v>8246</v>
      </c>
      <c r="M3926">
        <v>1403823722</v>
      </c>
      <c r="N3926" s="19">
        <f t="shared" si="553"/>
        <v>41816.709745370368</v>
      </c>
      <c r="O3926">
        <v>1401231722</v>
      </c>
      <c r="P3926" s="19">
        <f t="shared" si="554"/>
        <v>41786.709745370368</v>
      </c>
      <c r="Q3926" t="b">
        <v>0</v>
      </c>
      <c r="R3926">
        <v>40</v>
      </c>
      <c r="S3926" t="b">
        <v>0</v>
      </c>
      <c r="T3926" t="s">
        <v>8271</v>
      </c>
      <c r="U3926" s="6">
        <f t="shared" si="555"/>
        <v>57.25</v>
      </c>
      <c r="V3926" t="str">
        <f t="shared" si="556"/>
        <v>theater</v>
      </c>
      <c r="W3926" t="str">
        <f t="shared" si="557"/>
        <v>plays</v>
      </c>
    </row>
    <row r="3927" spans="1:23" ht="48" x14ac:dyDescent="0.2">
      <c r="A3927" s="5">
        <f t="shared" si="549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e">
        <f t="shared" si="550"/>
        <v>#VALUE!</v>
      </c>
      <c r="I3927" t="str">
        <f t="shared" si="551"/>
        <v>True</v>
      </c>
      <c r="J3927" t="e">
        <f t="shared" si="552"/>
        <v>#VALUE!</v>
      </c>
      <c r="K3927" t="s">
        <v>8224</v>
      </c>
      <c r="L3927" t="s">
        <v>8246</v>
      </c>
      <c r="M3927">
        <v>1406753639</v>
      </c>
      <c r="N3927" s="19">
        <f t="shared" si="553"/>
        <v>41850.620821759258</v>
      </c>
      <c r="O3927">
        <v>1404161639</v>
      </c>
      <c r="P3927" s="19">
        <f t="shared" si="554"/>
        <v>41820.620821759258</v>
      </c>
      <c r="Q3927" t="b">
        <v>0</v>
      </c>
      <c r="R3927">
        <v>3</v>
      </c>
      <c r="S3927" t="b">
        <v>0</v>
      </c>
      <c r="T3927" t="s">
        <v>8271</v>
      </c>
      <c r="U3927" s="6">
        <f t="shared" si="555"/>
        <v>5</v>
      </c>
      <c r="V3927" t="str">
        <f t="shared" si="556"/>
        <v>theater</v>
      </c>
      <c r="W3927" t="str">
        <f t="shared" si="557"/>
        <v>plays</v>
      </c>
    </row>
    <row r="3928" spans="1:23" ht="32" x14ac:dyDescent="0.2">
      <c r="A3928" s="5">
        <f t="shared" si="549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e">
        <f t="shared" si="550"/>
        <v>#VALUE!</v>
      </c>
      <c r="I3928" t="str">
        <f t="shared" si="551"/>
        <v>True</v>
      </c>
      <c r="J3928" t="e">
        <f t="shared" si="552"/>
        <v>#VALUE!</v>
      </c>
      <c r="K3928" t="s">
        <v>8226</v>
      </c>
      <c r="L3928" t="s">
        <v>8248</v>
      </c>
      <c r="M3928">
        <v>1419645748</v>
      </c>
      <c r="N3928" s="19">
        <f t="shared" si="553"/>
        <v>41999.835046296299</v>
      </c>
      <c r="O3928">
        <v>1417053748</v>
      </c>
      <c r="P3928" s="19">
        <f t="shared" si="554"/>
        <v>41969.835046296299</v>
      </c>
      <c r="Q3928" t="b">
        <v>0</v>
      </c>
      <c r="R3928">
        <v>1</v>
      </c>
      <c r="S3928" t="b">
        <v>0</v>
      </c>
      <c r="T3928" t="s">
        <v>8271</v>
      </c>
      <c r="U3928" s="6">
        <f t="shared" si="555"/>
        <v>15</v>
      </c>
      <c r="V3928" t="str">
        <f t="shared" si="556"/>
        <v>theater</v>
      </c>
      <c r="W3928" t="str">
        <f t="shared" si="557"/>
        <v>plays</v>
      </c>
    </row>
    <row r="3929" spans="1:23" ht="48" x14ac:dyDescent="0.2">
      <c r="A3929" s="5">
        <f t="shared" si="549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e">
        <f t="shared" si="550"/>
        <v>#VALUE!</v>
      </c>
      <c r="I3929" t="str">
        <f t="shared" si="551"/>
        <v>True</v>
      </c>
      <c r="J3929" t="e">
        <f t="shared" si="552"/>
        <v>#VALUE!</v>
      </c>
      <c r="K3929" t="s">
        <v>8225</v>
      </c>
      <c r="L3929" t="s">
        <v>8247</v>
      </c>
      <c r="M3929">
        <v>1407565504</v>
      </c>
      <c r="N3929" s="19">
        <f t="shared" si="553"/>
        <v>41860.017407407409</v>
      </c>
      <c r="O3929">
        <v>1404973504</v>
      </c>
      <c r="P3929" s="19">
        <f t="shared" si="554"/>
        <v>41830.017407407409</v>
      </c>
      <c r="Q3929" t="b">
        <v>0</v>
      </c>
      <c r="R3929">
        <v>2</v>
      </c>
      <c r="S3929" t="b">
        <v>0</v>
      </c>
      <c r="T3929" t="s">
        <v>8271</v>
      </c>
      <c r="U3929" s="6">
        <f t="shared" si="555"/>
        <v>12.5</v>
      </c>
      <c r="V3929" t="str">
        <f t="shared" si="556"/>
        <v>theater</v>
      </c>
      <c r="W3929" t="str">
        <f t="shared" si="557"/>
        <v>plays</v>
      </c>
    </row>
    <row r="3930" spans="1:23" ht="48" x14ac:dyDescent="0.2">
      <c r="A3930" s="5">
        <f t="shared" si="549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e">
        <f t="shared" si="550"/>
        <v>#VALUE!</v>
      </c>
      <c r="I3930" t="str">
        <f t="shared" si="551"/>
        <v>True</v>
      </c>
      <c r="J3930" t="e">
        <f t="shared" si="552"/>
        <v>#VALUE!</v>
      </c>
      <c r="K3930" t="s">
        <v>8224</v>
      </c>
      <c r="L3930" t="s">
        <v>8246</v>
      </c>
      <c r="M3930">
        <v>1444971540</v>
      </c>
      <c r="N3930" s="19">
        <f t="shared" si="553"/>
        <v>42292.957638888889</v>
      </c>
      <c r="O3930">
        <v>1442593427</v>
      </c>
      <c r="P3930" s="19">
        <f t="shared" si="554"/>
        <v>42265.433182870373</v>
      </c>
      <c r="Q3930" t="b">
        <v>0</v>
      </c>
      <c r="R3930">
        <v>7</v>
      </c>
      <c r="S3930" t="b">
        <v>0</v>
      </c>
      <c r="T3930" t="s">
        <v>8271</v>
      </c>
      <c r="U3930" s="6">
        <f t="shared" si="555"/>
        <v>93</v>
      </c>
      <c r="V3930" t="str">
        <f t="shared" si="556"/>
        <v>theater</v>
      </c>
      <c r="W3930" t="str">
        <f t="shared" si="557"/>
        <v>plays</v>
      </c>
    </row>
    <row r="3931" spans="1:23" ht="48" x14ac:dyDescent="0.2">
      <c r="A3931" s="5">
        <f t="shared" si="549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e">
        <f t="shared" si="550"/>
        <v>#VALUE!</v>
      </c>
      <c r="I3931" t="str">
        <f t="shared" si="551"/>
        <v>True</v>
      </c>
      <c r="J3931" t="e">
        <f t="shared" si="552"/>
        <v>#VALUE!</v>
      </c>
      <c r="K3931" t="s">
        <v>8224</v>
      </c>
      <c r="L3931" t="s">
        <v>8246</v>
      </c>
      <c r="M3931">
        <v>1474228265</v>
      </c>
      <c r="N3931" s="19">
        <f t="shared" si="553"/>
        <v>42631.577141203699</v>
      </c>
      <c r="O3931">
        <v>1471636265</v>
      </c>
      <c r="P3931" s="19">
        <f t="shared" si="554"/>
        <v>42601.577141203699</v>
      </c>
      <c r="Q3931" t="b">
        <v>0</v>
      </c>
      <c r="R3931">
        <v>14</v>
      </c>
      <c r="S3931" t="b">
        <v>0</v>
      </c>
      <c r="T3931" t="s">
        <v>8271</v>
      </c>
      <c r="U3931" s="6">
        <f t="shared" si="555"/>
        <v>32.357142857142854</v>
      </c>
      <c r="V3931" t="str">
        <f t="shared" si="556"/>
        <v>theater</v>
      </c>
      <c r="W3931" t="str">
        <f t="shared" si="557"/>
        <v>plays</v>
      </c>
    </row>
    <row r="3932" spans="1:23" ht="48" x14ac:dyDescent="0.2">
      <c r="A3932" s="5">
        <f t="shared" si="549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e">
        <f t="shared" si="550"/>
        <v>#VALUE!</v>
      </c>
      <c r="I3932" t="str">
        <f t="shared" si="551"/>
        <v>True</v>
      </c>
      <c r="J3932" t="e">
        <f t="shared" si="552"/>
        <v>#VALUE!</v>
      </c>
      <c r="K3932" t="s">
        <v>8226</v>
      </c>
      <c r="L3932" t="s">
        <v>8248</v>
      </c>
      <c r="M3932">
        <v>1459490400</v>
      </c>
      <c r="N3932" s="19">
        <f t="shared" si="553"/>
        <v>42461</v>
      </c>
      <c r="O3932">
        <v>1457078868</v>
      </c>
      <c r="P3932" s="19">
        <f t="shared" si="554"/>
        <v>42433.088749999995</v>
      </c>
      <c r="Q3932" t="b">
        <v>0</v>
      </c>
      <c r="R3932">
        <v>0</v>
      </c>
      <c r="S3932" t="b">
        <v>0</v>
      </c>
      <c r="T3932" t="s">
        <v>8271</v>
      </c>
      <c r="U3932" s="6" t="e">
        <f t="shared" si="555"/>
        <v>#DIV/0!</v>
      </c>
      <c r="V3932" t="str">
        <f t="shared" si="556"/>
        <v>theater</v>
      </c>
      <c r="W3932" t="str">
        <f t="shared" si="557"/>
        <v>plays</v>
      </c>
    </row>
    <row r="3933" spans="1:23" ht="48" x14ac:dyDescent="0.2">
      <c r="A3933" s="5">
        <f t="shared" si="549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e">
        <f t="shared" si="550"/>
        <v>#VALUE!</v>
      </c>
      <c r="I3933" t="str">
        <f t="shared" si="551"/>
        <v>True</v>
      </c>
      <c r="J3933" t="e">
        <f t="shared" si="552"/>
        <v>#VALUE!</v>
      </c>
      <c r="K3933" t="s">
        <v>8224</v>
      </c>
      <c r="L3933" t="s">
        <v>8246</v>
      </c>
      <c r="M3933">
        <v>1441510707</v>
      </c>
      <c r="N3933" s="19">
        <f t="shared" si="553"/>
        <v>42252.901701388888</v>
      </c>
      <c r="O3933">
        <v>1439350707</v>
      </c>
      <c r="P3933" s="19">
        <f t="shared" si="554"/>
        <v>42227.901701388888</v>
      </c>
      <c r="Q3933" t="b">
        <v>0</v>
      </c>
      <c r="R3933">
        <v>0</v>
      </c>
      <c r="S3933" t="b">
        <v>0</v>
      </c>
      <c r="T3933" t="s">
        <v>8271</v>
      </c>
      <c r="U3933" s="6" t="e">
        <f t="shared" si="555"/>
        <v>#DIV/0!</v>
      </c>
      <c r="V3933" t="str">
        <f t="shared" si="556"/>
        <v>theater</v>
      </c>
      <c r="W3933" t="str">
        <f t="shared" si="557"/>
        <v>plays</v>
      </c>
    </row>
    <row r="3934" spans="1:23" ht="48" x14ac:dyDescent="0.2">
      <c r="A3934" s="5">
        <f t="shared" si="549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e">
        <f t="shared" si="550"/>
        <v>#VALUE!</v>
      </c>
      <c r="I3934" t="str">
        <f t="shared" si="551"/>
        <v>True</v>
      </c>
      <c r="J3934" t="e">
        <f t="shared" si="552"/>
        <v>#VALUE!</v>
      </c>
      <c r="K3934" t="s">
        <v>8224</v>
      </c>
      <c r="L3934" t="s">
        <v>8246</v>
      </c>
      <c r="M3934">
        <v>1458097364</v>
      </c>
      <c r="N3934" s="19">
        <f t="shared" si="553"/>
        <v>42444.876898148148</v>
      </c>
      <c r="O3934">
        <v>1455508964</v>
      </c>
      <c r="P3934" s="19">
        <f t="shared" si="554"/>
        <v>42414.918564814812</v>
      </c>
      <c r="Q3934" t="b">
        <v>0</v>
      </c>
      <c r="R3934">
        <v>1</v>
      </c>
      <c r="S3934" t="b">
        <v>0</v>
      </c>
      <c r="T3934" t="s">
        <v>8271</v>
      </c>
      <c r="U3934" s="6">
        <f t="shared" si="555"/>
        <v>1</v>
      </c>
      <c r="V3934" t="str">
        <f t="shared" si="556"/>
        <v>theater</v>
      </c>
      <c r="W3934" t="str">
        <f t="shared" si="557"/>
        <v>plays</v>
      </c>
    </row>
    <row r="3935" spans="1:23" ht="48" x14ac:dyDescent="0.2">
      <c r="A3935" s="5">
        <f t="shared" si="549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e">
        <f t="shared" si="550"/>
        <v>#VALUE!</v>
      </c>
      <c r="I3935" t="str">
        <f t="shared" si="551"/>
        <v>True</v>
      </c>
      <c r="J3935" t="e">
        <f t="shared" si="552"/>
        <v>#VALUE!</v>
      </c>
      <c r="K3935" t="s">
        <v>8224</v>
      </c>
      <c r="L3935" t="s">
        <v>8246</v>
      </c>
      <c r="M3935">
        <v>1468716180</v>
      </c>
      <c r="N3935" s="19">
        <f t="shared" si="553"/>
        <v>42567.779861111107</v>
      </c>
      <c r="O3935">
        <v>1466205262</v>
      </c>
      <c r="P3935" s="19">
        <f t="shared" si="554"/>
        <v>42538.718310185184</v>
      </c>
      <c r="Q3935" t="b">
        <v>0</v>
      </c>
      <c r="R3935">
        <v>12</v>
      </c>
      <c r="S3935" t="b">
        <v>0</v>
      </c>
      <c r="T3935" t="s">
        <v>8271</v>
      </c>
      <c r="U3935" s="6">
        <f t="shared" si="555"/>
        <v>91.833333333333329</v>
      </c>
      <c r="V3935" t="str">
        <f t="shared" si="556"/>
        <v>theater</v>
      </c>
      <c r="W3935" t="str">
        <f t="shared" si="557"/>
        <v>plays</v>
      </c>
    </row>
    <row r="3936" spans="1:23" ht="48" x14ac:dyDescent="0.2">
      <c r="A3936" s="5">
        <f t="shared" si="549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e">
        <f t="shared" si="550"/>
        <v>#VALUE!</v>
      </c>
      <c r="I3936" t="str">
        <f t="shared" si="551"/>
        <v>True</v>
      </c>
      <c r="J3936" t="e">
        <f t="shared" si="552"/>
        <v>#VALUE!</v>
      </c>
      <c r="K3936" t="s">
        <v>8224</v>
      </c>
      <c r="L3936" t="s">
        <v>8246</v>
      </c>
      <c r="M3936">
        <v>1443704400</v>
      </c>
      <c r="N3936" s="19">
        <f t="shared" si="553"/>
        <v>42278.291666666672</v>
      </c>
      <c r="O3936">
        <v>1439827639</v>
      </c>
      <c r="P3936" s="19">
        <f t="shared" si="554"/>
        <v>42233.421747685185</v>
      </c>
      <c r="Q3936" t="b">
        <v>0</v>
      </c>
      <c r="R3936">
        <v>12</v>
      </c>
      <c r="S3936" t="b">
        <v>0</v>
      </c>
      <c r="T3936" t="s">
        <v>8271</v>
      </c>
      <c r="U3936" s="6">
        <f t="shared" si="555"/>
        <v>45.833333333333336</v>
      </c>
      <c r="V3936" t="str">
        <f t="shared" si="556"/>
        <v>theater</v>
      </c>
      <c r="W3936" t="str">
        <f t="shared" si="557"/>
        <v>plays</v>
      </c>
    </row>
    <row r="3937" spans="1:23" ht="64" x14ac:dyDescent="0.2">
      <c r="A3937" s="5">
        <f t="shared" si="549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e">
        <f t="shared" si="550"/>
        <v>#VALUE!</v>
      </c>
      <c r="I3937" t="str">
        <f t="shared" si="551"/>
        <v>True</v>
      </c>
      <c r="J3937" t="e">
        <f t="shared" si="552"/>
        <v>#VALUE!</v>
      </c>
      <c r="K3937" t="s">
        <v>8225</v>
      </c>
      <c r="L3937" t="s">
        <v>8247</v>
      </c>
      <c r="M3937">
        <v>1443973546</v>
      </c>
      <c r="N3937" s="19">
        <f t="shared" si="553"/>
        <v>42281.406782407401</v>
      </c>
      <c r="O3937">
        <v>1438789546</v>
      </c>
      <c r="P3937" s="19">
        <f t="shared" si="554"/>
        <v>42221.406782407401</v>
      </c>
      <c r="Q3937" t="b">
        <v>0</v>
      </c>
      <c r="R3937">
        <v>23</v>
      </c>
      <c r="S3937" t="b">
        <v>0</v>
      </c>
      <c r="T3937" t="s">
        <v>8271</v>
      </c>
      <c r="U3937" s="6">
        <f t="shared" si="555"/>
        <v>57.173913043478258</v>
      </c>
      <c r="V3937" t="str">
        <f t="shared" si="556"/>
        <v>theater</v>
      </c>
      <c r="W3937" t="str">
        <f t="shared" si="557"/>
        <v>plays</v>
      </c>
    </row>
    <row r="3938" spans="1:23" ht="48" x14ac:dyDescent="0.2">
      <c r="A3938" s="5">
        <f t="shared" si="549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e">
        <f t="shared" si="550"/>
        <v>#VALUE!</v>
      </c>
      <c r="I3938" t="str">
        <f t="shared" si="551"/>
        <v>True</v>
      </c>
      <c r="J3938" t="e">
        <f t="shared" si="552"/>
        <v>#VALUE!</v>
      </c>
      <c r="K3938" t="s">
        <v>8224</v>
      </c>
      <c r="L3938" t="s">
        <v>8246</v>
      </c>
      <c r="M3938">
        <v>1480576720</v>
      </c>
      <c r="N3938" s="19">
        <f t="shared" si="553"/>
        <v>42705.054629629631</v>
      </c>
      <c r="O3938">
        <v>1477981120</v>
      </c>
      <c r="P3938" s="19">
        <f t="shared" si="554"/>
        <v>42675.012962962966</v>
      </c>
      <c r="Q3938" t="b">
        <v>0</v>
      </c>
      <c r="R3938">
        <v>0</v>
      </c>
      <c r="S3938" t="b">
        <v>0</v>
      </c>
      <c r="T3938" t="s">
        <v>8271</v>
      </c>
      <c r="U3938" s="6" t="e">
        <f t="shared" si="555"/>
        <v>#DIV/0!</v>
      </c>
      <c r="V3938" t="str">
        <f t="shared" si="556"/>
        <v>theater</v>
      </c>
      <c r="W3938" t="str">
        <f t="shared" si="557"/>
        <v>plays</v>
      </c>
    </row>
    <row r="3939" spans="1:23" ht="48" x14ac:dyDescent="0.2">
      <c r="A3939" s="5">
        <f t="shared" si="549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e">
        <f t="shared" si="550"/>
        <v>#VALUE!</v>
      </c>
      <c r="I3939" t="str">
        <f t="shared" si="551"/>
        <v>True</v>
      </c>
      <c r="J3939" t="e">
        <f t="shared" si="552"/>
        <v>#VALUE!</v>
      </c>
      <c r="K3939" t="s">
        <v>8224</v>
      </c>
      <c r="L3939" t="s">
        <v>8246</v>
      </c>
      <c r="M3939">
        <v>1468249760</v>
      </c>
      <c r="N3939" s="19">
        <f t="shared" si="553"/>
        <v>42562.381481481483</v>
      </c>
      <c r="O3939">
        <v>1465830560</v>
      </c>
      <c r="P3939" s="19">
        <f t="shared" si="554"/>
        <v>42534.381481481483</v>
      </c>
      <c r="Q3939" t="b">
        <v>0</v>
      </c>
      <c r="R3939">
        <v>10</v>
      </c>
      <c r="S3939" t="b">
        <v>0</v>
      </c>
      <c r="T3939" t="s">
        <v>8271</v>
      </c>
      <c r="U3939" s="6">
        <f t="shared" si="555"/>
        <v>248.5</v>
      </c>
      <c r="V3939" t="str">
        <f t="shared" si="556"/>
        <v>theater</v>
      </c>
      <c r="W3939" t="str">
        <f t="shared" si="557"/>
        <v>plays</v>
      </c>
    </row>
    <row r="3940" spans="1:23" ht="48" x14ac:dyDescent="0.2">
      <c r="A3940" s="5">
        <f t="shared" si="549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e">
        <f t="shared" si="550"/>
        <v>#VALUE!</v>
      </c>
      <c r="I3940" t="str">
        <f t="shared" si="551"/>
        <v>True</v>
      </c>
      <c r="J3940" t="e">
        <f t="shared" si="552"/>
        <v>#VALUE!</v>
      </c>
      <c r="K3940" t="s">
        <v>8224</v>
      </c>
      <c r="L3940" t="s">
        <v>8246</v>
      </c>
      <c r="M3940">
        <v>1435441454</v>
      </c>
      <c r="N3940" s="19">
        <f t="shared" si="553"/>
        <v>42182.655717592599</v>
      </c>
      <c r="O3940">
        <v>1432763054</v>
      </c>
      <c r="P3940" s="19">
        <f t="shared" si="554"/>
        <v>42151.655717592599</v>
      </c>
      <c r="Q3940" t="b">
        <v>0</v>
      </c>
      <c r="R3940">
        <v>5</v>
      </c>
      <c r="S3940" t="b">
        <v>0</v>
      </c>
      <c r="T3940" t="s">
        <v>8271</v>
      </c>
      <c r="U3940" s="6">
        <f t="shared" si="555"/>
        <v>79.400000000000006</v>
      </c>
      <c r="V3940" t="str">
        <f t="shared" si="556"/>
        <v>theater</v>
      </c>
      <c r="W3940" t="str">
        <f t="shared" si="557"/>
        <v>plays</v>
      </c>
    </row>
    <row r="3941" spans="1:23" ht="48" x14ac:dyDescent="0.2">
      <c r="A3941" s="5">
        <f t="shared" si="549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e">
        <f t="shared" si="550"/>
        <v>#VALUE!</v>
      </c>
      <c r="I3941" t="str">
        <f t="shared" si="551"/>
        <v>True</v>
      </c>
      <c r="J3941" t="e">
        <f t="shared" si="552"/>
        <v>#VALUE!</v>
      </c>
      <c r="K3941" t="s">
        <v>8226</v>
      </c>
      <c r="L3941" t="s">
        <v>8248</v>
      </c>
      <c r="M3941">
        <v>1412656200</v>
      </c>
      <c r="N3941" s="19">
        <f t="shared" si="553"/>
        <v>41918.9375</v>
      </c>
      <c r="O3941">
        <v>1412328979</v>
      </c>
      <c r="P3941" s="19">
        <f t="shared" si="554"/>
        <v>41915.150219907409</v>
      </c>
      <c r="Q3941" t="b">
        <v>0</v>
      </c>
      <c r="R3941">
        <v>1</v>
      </c>
      <c r="S3941" t="b">
        <v>0</v>
      </c>
      <c r="T3941" t="s">
        <v>8271</v>
      </c>
      <c r="U3941" s="6">
        <f t="shared" si="555"/>
        <v>5</v>
      </c>
      <c r="V3941" t="str">
        <f t="shared" si="556"/>
        <v>theater</v>
      </c>
      <c r="W3941" t="str">
        <f t="shared" si="557"/>
        <v>plays</v>
      </c>
    </row>
    <row r="3942" spans="1:23" ht="48" x14ac:dyDescent="0.2">
      <c r="A3942" s="5">
        <f t="shared" si="549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e">
        <f t="shared" si="550"/>
        <v>#VALUE!</v>
      </c>
      <c r="I3942" t="str">
        <f t="shared" si="551"/>
        <v>True</v>
      </c>
      <c r="J3942" t="e">
        <f t="shared" si="552"/>
        <v>#VALUE!</v>
      </c>
      <c r="K3942" t="s">
        <v>8224</v>
      </c>
      <c r="L3942" t="s">
        <v>8246</v>
      </c>
      <c r="M3942">
        <v>1420199351</v>
      </c>
      <c r="N3942" s="19">
        <f t="shared" si="553"/>
        <v>42006.242488425924</v>
      </c>
      <c r="O3942">
        <v>1416311351</v>
      </c>
      <c r="P3942" s="19">
        <f t="shared" si="554"/>
        <v>41961.242488425924</v>
      </c>
      <c r="Q3942" t="b">
        <v>0</v>
      </c>
      <c r="R3942">
        <v>2</v>
      </c>
      <c r="S3942" t="b">
        <v>0</v>
      </c>
      <c r="T3942" t="s">
        <v>8271</v>
      </c>
      <c r="U3942" s="6">
        <f t="shared" si="555"/>
        <v>5.5</v>
      </c>
      <c r="V3942" t="str">
        <f t="shared" si="556"/>
        <v>theater</v>
      </c>
      <c r="W3942" t="str">
        <f t="shared" si="557"/>
        <v>plays</v>
      </c>
    </row>
    <row r="3943" spans="1:23" ht="48" x14ac:dyDescent="0.2">
      <c r="A3943" s="5">
        <f t="shared" si="549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e">
        <f t="shared" si="550"/>
        <v>#VALUE!</v>
      </c>
      <c r="I3943" t="str">
        <f t="shared" si="551"/>
        <v>True</v>
      </c>
      <c r="J3943" t="e">
        <f t="shared" si="552"/>
        <v>#VALUE!</v>
      </c>
      <c r="K3943" t="s">
        <v>8224</v>
      </c>
      <c r="L3943" t="s">
        <v>8246</v>
      </c>
      <c r="M3943">
        <v>1416877200</v>
      </c>
      <c r="N3943" s="19">
        <f t="shared" si="553"/>
        <v>41967.791666666672</v>
      </c>
      <c r="O3943">
        <v>1414505137</v>
      </c>
      <c r="P3943" s="19">
        <f t="shared" si="554"/>
        <v>41940.337233796294</v>
      </c>
      <c r="Q3943" t="b">
        <v>0</v>
      </c>
      <c r="R3943">
        <v>2</v>
      </c>
      <c r="S3943" t="b">
        <v>0</v>
      </c>
      <c r="T3943" t="s">
        <v>8271</v>
      </c>
      <c r="U3943" s="6">
        <f t="shared" si="555"/>
        <v>25</v>
      </c>
      <c r="V3943" t="str">
        <f t="shared" si="556"/>
        <v>theater</v>
      </c>
      <c r="W3943" t="str">
        <f t="shared" si="557"/>
        <v>plays</v>
      </c>
    </row>
    <row r="3944" spans="1:23" ht="48" x14ac:dyDescent="0.2">
      <c r="A3944" s="5">
        <f t="shared" si="549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e">
        <f t="shared" si="550"/>
        <v>#VALUE!</v>
      </c>
      <c r="I3944" t="str">
        <f t="shared" si="551"/>
        <v>True</v>
      </c>
      <c r="J3944" t="e">
        <f t="shared" si="552"/>
        <v>#VALUE!</v>
      </c>
      <c r="K3944" t="s">
        <v>8224</v>
      </c>
      <c r="L3944" t="s">
        <v>8246</v>
      </c>
      <c r="M3944">
        <v>1434490914</v>
      </c>
      <c r="N3944" s="19">
        <f t="shared" si="553"/>
        <v>42171.654097222221</v>
      </c>
      <c r="O3944">
        <v>1429306914</v>
      </c>
      <c r="P3944" s="19">
        <f t="shared" si="554"/>
        <v>42111.654097222221</v>
      </c>
      <c r="Q3944" t="b">
        <v>0</v>
      </c>
      <c r="R3944">
        <v>0</v>
      </c>
      <c r="S3944" t="b">
        <v>0</v>
      </c>
      <c r="T3944" t="s">
        <v>8271</v>
      </c>
      <c r="U3944" s="6" t="e">
        <f t="shared" si="555"/>
        <v>#DIV/0!</v>
      </c>
      <c r="V3944" t="str">
        <f t="shared" si="556"/>
        <v>theater</v>
      </c>
      <c r="W3944" t="str">
        <f t="shared" si="557"/>
        <v>plays</v>
      </c>
    </row>
    <row r="3945" spans="1:23" ht="48" x14ac:dyDescent="0.2">
      <c r="A3945" s="5">
        <f t="shared" si="549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e">
        <f t="shared" si="550"/>
        <v>#VALUE!</v>
      </c>
      <c r="I3945" t="str">
        <f t="shared" si="551"/>
        <v>True</v>
      </c>
      <c r="J3945" t="e">
        <f t="shared" si="552"/>
        <v>#VALUE!</v>
      </c>
      <c r="K3945" t="s">
        <v>8224</v>
      </c>
      <c r="L3945" t="s">
        <v>8246</v>
      </c>
      <c r="M3945">
        <v>1446483000</v>
      </c>
      <c r="N3945" s="19">
        <f t="shared" si="553"/>
        <v>42310.451388888891</v>
      </c>
      <c r="O3945">
        <v>1443811268</v>
      </c>
      <c r="P3945" s="19">
        <f t="shared" si="554"/>
        <v>42279.528564814813</v>
      </c>
      <c r="Q3945" t="b">
        <v>0</v>
      </c>
      <c r="R3945">
        <v>13</v>
      </c>
      <c r="S3945" t="b">
        <v>0</v>
      </c>
      <c r="T3945" t="s">
        <v>8271</v>
      </c>
      <c r="U3945" s="6">
        <f t="shared" si="555"/>
        <v>137.07692307692307</v>
      </c>
      <c r="V3945" t="str">
        <f t="shared" si="556"/>
        <v>theater</v>
      </c>
      <c r="W3945" t="str">
        <f t="shared" si="557"/>
        <v>plays</v>
      </c>
    </row>
    <row r="3946" spans="1:23" ht="48" x14ac:dyDescent="0.2">
      <c r="A3946" s="5">
        <f t="shared" si="549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e">
        <f t="shared" si="550"/>
        <v>#VALUE!</v>
      </c>
      <c r="I3946" t="str">
        <f t="shared" si="551"/>
        <v>True</v>
      </c>
      <c r="J3946" t="e">
        <f t="shared" si="552"/>
        <v>#VALUE!</v>
      </c>
      <c r="K3946" t="s">
        <v>8224</v>
      </c>
      <c r="L3946" t="s">
        <v>8246</v>
      </c>
      <c r="M3946">
        <v>1440690875</v>
      </c>
      <c r="N3946" s="19">
        <f t="shared" si="553"/>
        <v>42243.412905092591</v>
      </c>
      <c r="O3946">
        <v>1438098875</v>
      </c>
      <c r="P3946" s="19">
        <f t="shared" si="554"/>
        <v>42213.412905092591</v>
      </c>
      <c r="Q3946" t="b">
        <v>0</v>
      </c>
      <c r="R3946">
        <v>0</v>
      </c>
      <c r="S3946" t="b">
        <v>0</v>
      </c>
      <c r="T3946" t="s">
        <v>8271</v>
      </c>
      <c r="U3946" s="6" t="e">
        <f t="shared" si="555"/>
        <v>#DIV/0!</v>
      </c>
      <c r="V3946" t="str">
        <f t="shared" si="556"/>
        <v>theater</v>
      </c>
      <c r="W3946" t="str">
        <f t="shared" si="557"/>
        <v>plays</v>
      </c>
    </row>
    <row r="3947" spans="1:23" ht="48" x14ac:dyDescent="0.2">
      <c r="A3947" s="5">
        <f t="shared" si="549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e">
        <f t="shared" si="550"/>
        <v>#VALUE!</v>
      </c>
      <c r="I3947" t="str">
        <f t="shared" si="551"/>
        <v>True</v>
      </c>
      <c r="J3947" t="e">
        <f t="shared" si="552"/>
        <v>#VALUE!</v>
      </c>
      <c r="K3947" t="s">
        <v>8224</v>
      </c>
      <c r="L3947" t="s">
        <v>8246</v>
      </c>
      <c r="M3947">
        <v>1431717268</v>
      </c>
      <c r="N3947" s="19">
        <f t="shared" si="553"/>
        <v>42139.551712962959</v>
      </c>
      <c r="O3947">
        <v>1429125268</v>
      </c>
      <c r="P3947" s="19">
        <f t="shared" si="554"/>
        <v>42109.551712962959</v>
      </c>
      <c r="Q3947" t="b">
        <v>0</v>
      </c>
      <c r="R3947">
        <v>1</v>
      </c>
      <c r="S3947" t="b">
        <v>0</v>
      </c>
      <c r="T3947" t="s">
        <v>8271</v>
      </c>
      <c r="U3947" s="6">
        <f t="shared" si="555"/>
        <v>5</v>
      </c>
      <c r="V3947" t="str">
        <f t="shared" si="556"/>
        <v>theater</v>
      </c>
      <c r="W3947" t="str">
        <f t="shared" si="557"/>
        <v>plays</v>
      </c>
    </row>
    <row r="3948" spans="1:23" ht="32" x14ac:dyDescent="0.2">
      <c r="A3948" s="5">
        <f t="shared" si="549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e">
        <f t="shared" si="550"/>
        <v>#VALUE!</v>
      </c>
      <c r="I3948" t="str">
        <f t="shared" si="551"/>
        <v>True</v>
      </c>
      <c r="J3948" t="e">
        <f t="shared" si="552"/>
        <v>#VALUE!</v>
      </c>
      <c r="K3948" t="s">
        <v>8224</v>
      </c>
      <c r="L3948" t="s">
        <v>8246</v>
      </c>
      <c r="M3948">
        <v>1425110400</v>
      </c>
      <c r="N3948" s="19">
        <f t="shared" si="553"/>
        <v>42063.083333333328</v>
      </c>
      <c r="O3948">
        <v>1422388822</v>
      </c>
      <c r="P3948" s="19">
        <f t="shared" si="554"/>
        <v>42031.583587962959</v>
      </c>
      <c r="Q3948" t="b">
        <v>0</v>
      </c>
      <c r="R3948">
        <v>5</v>
      </c>
      <c r="S3948" t="b">
        <v>0</v>
      </c>
      <c r="T3948" t="s">
        <v>8271</v>
      </c>
      <c r="U3948" s="6">
        <f t="shared" si="555"/>
        <v>39</v>
      </c>
      <c r="V3948" t="str">
        <f t="shared" si="556"/>
        <v>theater</v>
      </c>
      <c r="W3948" t="str">
        <f t="shared" si="557"/>
        <v>plays</v>
      </c>
    </row>
    <row r="3949" spans="1:23" ht="48" x14ac:dyDescent="0.2">
      <c r="A3949" s="5">
        <f t="shared" si="549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e">
        <f t="shared" si="550"/>
        <v>#VALUE!</v>
      </c>
      <c r="I3949" t="str">
        <f t="shared" si="551"/>
        <v>True</v>
      </c>
      <c r="J3949" t="e">
        <f t="shared" si="552"/>
        <v>#VALUE!</v>
      </c>
      <c r="K3949" t="s">
        <v>8224</v>
      </c>
      <c r="L3949" t="s">
        <v>8246</v>
      </c>
      <c r="M3949">
        <v>1475378744</v>
      </c>
      <c r="N3949" s="19">
        <f t="shared" si="553"/>
        <v>42644.892870370371</v>
      </c>
      <c r="O3949">
        <v>1472786744</v>
      </c>
      <c r="P3949" s="19">
        <f t="shared" si="554"/>
        <v>42614.892870370371</v>
      </c>
      <c r="Q3949" t="b">
        <v>0</v>
      </c>
      <c r="R3949">
        <v>2</v>
      </c>
      <c r="S3949" t="b">
        <v>0</v>
      </c>
      <c r="T3949" t="s">
        <v>8271</v>
      </c>
      <c r="U3949" s="6">
        <f t="shared" si="555"/>
        <v>50.5</v>
      </c>
      <c r="V3949" t="str">
        <f t="shared" si="556"/>
        <v>theater</v>
      </c>
      <c r="W3949" t="str">
        <f t="shared" si="557"/>
        <v>plays</v>
      </c>
    </row>
    <row r="3950" spans="1:23" ht="48" x14ac:dyDescent="0.2">
      <c r="A3950" s="5">
        <f t="shared" si="549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e">
        <f t="shared" si="550"/>
        <v>#VALUE!</v>
      </c>
      <c r="I3950" t="str">
        <f t="shared" si="551"/>
        <v>True</v>
      </c>
      <c r="J3950" t="e">
        <f t="shared" si="552"/>
        <v>#VALUE!</v>
      </c>
      <c r="K3950" t="s">
        <v>8226</v>
      </c>
      <c r="L3950" t="s">
        <v>8248</v>
      </c>
      <c r="M3950">
        <v>1410076123</v>
      </c>
      <c r="N3950" s="19">
        <f t="shared" si="553"/>
        <v>41889.075497685182</v>
      </c>
      <c r="O3950">
        <v>1404892123</v>
      </c>
      <c r="P3950" s="19">
        <f t="shared" si="554"/>
        <v>41829.075497685182</v>
      </c>
      <c r="Q3950" t="b">
        <v>0</v>
      </c>
      <c r="R3950">
        <v>0</v>
      </c>
      <c r="S3950" t="b">
        <v>0</v>
      </c>
      <c r="T3950" t="s">
        <v>8271</v>
      </c>
      <c r="U3950" s="6" t="e">
        <f t="shared" si="555"/>
        <v>#DIV/0!</v>
      </c>
      <c r="V3950" t="str">
        <f t="shared" si="556"/>
        <v>theater</v>
      </c>
      <c r="W3950" t="str">
        <f t="shared" si="557"/>
        <v>plays</v>
      </c>
    </row>
    <row r="3951" spans="1:23" ht="48" x14ac:dyDescent="0.2">
      <c r="A3951" s="5">
        <f t="shared" si="549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e">
        <f t="shared" si="550"/>
        <v>#VALUE!</v>
      </c>
      <c r="I3951" t="str">
        <f t="shared" si="551"/>
        <v>True</v>
      </c>
      <c r="J3951" t="e">
        <f t="shared" si="552"/>
        <v>#VALUE!</v>
      </c>
      <c r="K3951" t="s">
        <v>8226</v>
      </c>
      <c r="L3951" t="s">
        <v>8248</v>
      </c>
      <c r="M3951">
        <v>1423623221</v>
      </c>
      <c r="N3951" s="19">
        <f t="shared" si="553"/>
        <v>42045.870613425926</v>
      </c>
      <c r="O3951">
        <v>1421031221</v>
      </c>
      <c r="P3951" s="19">
        <f t="shared" si="554"/>
        <v>42015.870613425926</v>
      </c>
      <c r="Q3951" t="b">
        <v>0</v>
      </c>
      <c r="R3951">
        <v>32</v>
      </c>
      <c r="S3951" t="b">
        <v>0</v>
      </c>
      <c r="T3951" t="s">
        <v>8271</v>
      </c>
      <c r="U3951" s="6">
        <f t="shared" si="555"/>
        <v>49.28125</v>
      </c>
      <c r="V3951" t="str">
        <f t="shared" si="556"/>
        <v>theater</v>
      </c>
      <c r="W3951" t="str">
        <f t="shared" si="557"/>
        <v>plays</v>
      </c>
    </row>
    <row r="3952" spans="1:23" ht="48" x14ac:dyDescent="0.2">
      <c r="A3952" s="5">
        <f t="shared" si="549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e">
        <f t="shared" si="550"/>
        <v>#VALUE!</v>
      </c>
      <c r="I3952" t="str">
        <f t="shared" si="551"/>
        <v>True</v>
      </c>
      <c r="J3952" t="e">
        <f t="shared" si="552"/>
        <v>#VALUE!</v>
      </c>
      <c r="K3952" t="s">
        <v>8224</v>
      </c>
      <c r="L3952" t="s">
        <v>8246</v>
      </c>
      <c r="M3952">
        <v>1460140500</v>
      </c>
      <c r="N3952" s="19">
        <f t="shared" si="553"/>
        <v>42468.524305555555</v>
      </c>
      <c r="O3952">
        <v>1457628680</v>
      </c>
      <c r="P3952" s="19">
        <f t="shared" si="554"/>
        <v>42439.452314814815</v>
      </c>
      <c r="Q3952" t="b">
        <v>0</v>
      </c>
      <c r="R3952">
        <v>1</v>
      </c>
      <c r="S3952" t="b">
        <v>0</v>
      </c>
      <c r="T3952" t="s">
        <v>8271</v>
      </c>
      <c r="U3952" s="6">
        <f t="shared" si="555"/>
        <v>25</v>
      </c>
      <c r="V3952" t="str">
        <f t="shared" si="556"/>
        <v>theater</v>
      </c>
      <c r="W3952" t="str">
        <f t="shared" si="557"/>
        <v>plays</v>
      </c>
    </row>
    <row r="3953" spans="1:23" ht="48" x14ac:dyDescent="0.2">
      <c r="A3953" s="5">
        <f t="shared" si="549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e">
        <f t="shared" si="550"/>
        <v>#VALUE!</v>
      </c>
      <c r="I3953" t="str">
        <f t="shared" si="551"/>
        <v>True</v>
      </c>
      <c r="J3953" t="e">
        <f t="shared" si="552"/>
        <v>#VALUE!</v>
      </c>
      <c r="K3953" t="s">
        <v>8241</v>
      </c>
      <c r="L3953" t="s">
        <v>8249</v>
      </c>
      <c r="M3953">
        <v>1462301342</v>
      </c>
      <c r="N3953" s="19">
        <f t="shared" si="553"/>
        <v>42493.534050925926</v>
      </c>
      <c r="O3953">
        <v>1457120942</v>
      </c>
      <c r="P3953" s="19">
        <f t="shared" si="554"/>
        <v>42433.575717592597</v>
      </c>
      <c r="Q3953" t="b">
        <v>0</v>
      </c>
      <c r="R3953">
        <v>1</v>
      </c>
      <c r="S3953" t="b">
        <v>0</v>
      </c>
      <c r="T3953" t="s">
        <v>8271</v>
      </c>
      <c r="U3953" s="6">
        <f t="shared" si="555"/>
        <v>1</v>
      </c>
      <c r="V3953" t="str">
        <f t="shared" si="556"/>
        <v>theater</v>
      </c>
      <c r="W3953" t="str">
        <f t="shared" si="557"/>
        <v>plays</v>
      </c>
    </row>
    <row r="3954" spans="1:23" ht="48" x14ac:dyDescent="0.2">
      <c r="A3954" s="5">
        <f t="shared" si="549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e">
        <f t="shared" si="550"/>
        <v>#VALUE!</v>
      </c>
      <c r="I3954" t="str">
        <f t="shared" si="551"/>
        <v>True</v>
      </c>
      <c r="J3954" t="e">
        <f t="shared" si="552"/>
        <v>#VALUE!</v>
      </c>
      <c r="K3954" t="s">
        <v>8224</v>
      </c>
      <c r="L3954" t="s">
        <v>8246</v>
      </c>
      <c r="M3954">
        <v>1445885890</v>
      </c>
      <c r="N3954" s="19">
        <f t="shared" si="553"/>
        <v>42303.540393518517</v>
      </c>
      <c r="O3954">
        <v>1440701890</v>
      </c>
      <c r="P3954" s="19">
        <f t="shared" si="554"/>
        <v>42243.540393518517</v>
      </c>
      <c r="Q3954" t="b">
        <v>0</v>
      </c>
      <c r="R3954">
        <v>1</v>
      </c>
      <c r="S3954" t="b">
        <v>0</v>
      </c>
      <c r="T3954" t="s">
        <v>8271</v>
      </c>
      <c r="U3954" s="6">
        <f t="shared" si="555"/>
        <v>25</v>
      </c>
      <c r="V3954" t="str">
        <f t="shared" si="556"/>
        <v>theater</v>
      </c>
      <c r="W3954" t="str">
        <f t="shared" si="557"/>
        <v>plays</v>
      </c>
    </row>
    <row r="3955" spans="1:23" ht="48" x14ac:dyDescent="0.2">
      <c r="A3955" s="5">
        <f t="shared" si="549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e">
        <f t="shared" si="550"/>
        <v>#VALUE!</v>
      </c>
      <c r="I3955" t="str">
        <f t="shared" si="551"/>
        <v>True</v>
      </c>
      <c r="J3955" t="e">
        <f t="shared" si="552"/>
        <v>#VALUE!</v>
      </c>
      <c r="K3955" t="s">
        <v>8224</v>
      </c>
      <c r="L3955" t="s">
        <v>8246</v>
      </c>
      <c r="M3955">
        <v>1469834940</v>
      </c>
      <c r="N3955" s="19">
        <f t="shared" si="553"/>
        <v>42580.728472222225</v>
      </c>
      <c r="O3955">
        <v>1467162586</v>
      </c>
      <c r="P3955" s="19">
        <f t="shared" si="554"/>
        <v>42549.798449074078</v>
      </c>
      <c r="Q3955" t="b">
        <v>0</v>
      </c>
      <c r="R3955">
        <v>0</v>
      </c>
      <c r="S3955" t="b">
        <v>0</v>
      </c>
      <c r="T3955" t="s">
        <v>8271</v>
      </c>
      <c r="U3955" s="6" t="e">
        <f t="shared" si="555"/>
        <v>#DIV/0!</v>
      </c>
      <c r="V3955" t="str">
        <f t="shared" si="556"/>
        <v>theater</v>
      </c>
      <c r="W3955" t="str">
        <f t="shared" si="557"/>
        <v>plays</v>
      </c>
    </row>
    <row r="3956" spans="1:23" ht="48" x14ac:dyDescent="0.2">
      <c r="A3956" s="5">
        <f t="shared" si="549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e">
        <f t="shared" si="550"/>
        <v>#VALUE!</v>
      </c>
      <c r="I3956" t="str">
        <f t="shared" si="551"/>
        <v>True</v>
      </c>
      <c r="J3956" t="e">
        <f t="shared" si="552"/>
        <v>#VALUE!</v>
      </c>
      <c r="K3956" t="s">
        <v>8229</v>
      </c>
      <c r="L3956" t="s">
        <v>8251</v>
      </c>
      <c r="M3956">
        <v>1405352264</v>
      </c>
      <c r="N3956" s="19">
        <f t="shared" si="553"/>
        <v>41834.401203703703</v>
      </c>
      <c r="O3956">
        <v>1400168264</v>
      </c>
      <c r="P3956" s="19">
        <f t="shared" si="554"/>
        <v>41774.401203703703</v>
      </c>
      <c r="Q3956" t="b">
        <v>0</v>
      </c>
      <c r="R3956">
        <v>0</v>
      </c>
      <c r="S3956" t="b">
        <v>0</v>
      </c>
      <c r="T3956" t="s">
        <v>8271</v>
      </c>
      <c r="U3956" s="6" t="e">
        <f t="shared" si="555"/>
        <v>#DIV/0!</v>
      </c>
      <c r="V3956" t="str">
        <f t="shared" si="556"/>
        <v>theater</v>
      </c>
      <c r="W3956" t="str">
        <f t="shared" si="557"/>
        <v>plays</v>
      </c>
    </row>
    <row r="3957" spans="1:23" ht="48" x14ac:dyDescent="0.2">
      <c r="A3957" s="5">
        <f t="shared" si="549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e">
        <f t="shared" si="550"/>
        <v>#VALUE!</v>
      </c>
      <c r="I3957" t="str">
        <f t="shared" si="551"/>
        <v>True</v>
      </c>
      <c r="J3957" t="e">
        <f t="shared" si="552"/>
        <v>#VALUE!</v>
      </c>
      <c r="K3957" t="s">
        <v>8224</v>
      </c>
      <c r="L3957" t="s">
        <v>8246</v>
      </c>
      <c r="M3957">
        <v>1448745741</v>
      </c>
      <c r="N3957" s="19">
        <f t="shared" si="553"/>
        <v>42336.640520833331</v>
      </c>
      <c r="O3957">
        <v>1446150141</v>
      </c>
      <c r="P3957" s="19">
        <f t="shared" si="554"/>
        <v>42306.598854166667</v>
      </c>
      <c r="Q3957" t="b">
        <v>0</v>
      </c>
      <c r="R3957">
        <v>8</v>
      </c>
      <c r="S3957" t="b">
        <v>0</v>
      </c>
      <c r="T3957" t="s">
        <v>8271</v>
      </c>
      <c r="U3957" s="6">
        <f t="shared" si="555"/>
        <v>53.125</v>
      </c>
      <c r="V3957" t="str">
        <f t="shared" si="556"/>
        <v>theater</v>
      </c>
      <c r="W3957" t="str">
        <f t="shared" si="557"/>
        <v>plays</v>
      </c>
    </row>
    <row r="3958" spans="1:23" ht="48" x14ac:dyDescent="0.2">
      <c r="A3958" s="5">
        <f t="shared" si="549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e">
        <f t="shared" si="550"/>
        <v>#VALUE!</v>
      </c>
      <c r="I3958" t="str">
        <f t="shared" si="551"/>
        <v>True</v>
      </c>
      <c r="J3958" t="e">
        <f t="shared" si="552"/>
        <v>#VALUE!</v>
      </c>
      <c r="K3958" t="s">
        <v>8224</v>
      </c>
      <c r="L3958" t="s">
        <v>8246</v>
      </c>
      <c r="M3958">
        <v>1461543600</v>
      </c>
      <c r="N3958" s="19">
        <f t="shared" si="553"/>
        <v>42484.763888888891</v>
      </c>
      <c r="O3958">
        <v>1459203727</v>
      </c>
      <c r="P3958" s="19">
        <f t="shared" si="554"/>
        <v>42457.682025462964</v>
      </c>
      <c r="Q3958" t="b">
        <v>0</v>
      </c>
      <c r="R3958">
        <v>0</v>
      </c>
      <c r="S3958" t="b">
        <v>0</v>
      </c>
      <c r="T3958" t="s">
        <v>8271</v>
      </c>
      <c r="U3958" s="6" t="e">
        <f t="shared" si="555"/>
        <v>#DIV/0!</v>
      </c>
      <c r="V3958" t="str">
        <f t="shared" si="556"/>
        <v>theater</v>
      </c>
      <c r="W3958" t="str">
        <f t="shared" si="557"/>
        <v>plays</v>
      </c>
    </row>
    <row r="3959" spans="1:23" ht="48" x14ac:dyDescent="0.2">
      <c r="A3959" s="5">
        <f t="shared" si="549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e">
        <f t="shared" si="550"/>
        <v>#VALUE!</v>
      </c>
      <c r="I3959" t="str">
        <f t="shared" si="551"/>
        <v>True</v>
      </c>
      <c r="J3959" t="e">
        <f t="shared" si="552"/>
        <v>#VALUE!</v>
      </c>
      <c r="K3959" t="s">
        <v>8224</v>
      </c>
      <c r="L3959" t="s">
        <v>8246</v>
      </c>
      <c r="M3959">
        <v>1468020354</v>
      </c>
      <c r="N3959" s="19">
        <f t="shared" si="553"/>
        <v>42559.726319444439</v>
      </c>
      <c r="O3959">
        <v>1464045954</v>
      </c>
      <c r="P3959" s="19">
        <f t="shared" si="554"/>
        <v>42513.726319444439</v>
      </c>
      <c r="Q3959" t="b">
        <v>0</v>
      </c>
      <c r="R3959">
        <v>1</v>
      </c>
      <c r="S3959" t="b">
        <v>0</v>
      </c>
      <c r="T3959" t="s">
        <v>8271</v>
      </c>
      <c r="U3959" s="6">
        <f t="shared" si="555"/>
        <v>7</v>
      </c>
      <c r="V3959" t="str">
        <f t="shared" si="556"/>
        <v>theater</v>
      </c>
      <c r="W3959" t="str">
        <f t="shared" si="557"/>
        <v>plays</v>
      </c>
    </row>
    <row r="3960" spans="1:23" ht="48" x14ac:dyDescent="0.2">
      <c r="A3960" s="5">
        <f t="shared" si="549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e">
        <f t="shared" si="550"/>
        <v>#VALUE!</v>
      </c>
      <c r="I3960" t="str">
        <f t="shared" si="551"/>
        <v>True</v>
      </c>
      <c r="J3960" t="e">
        <f t="shared" si="552"/>
        <v>#VALUE!</v>
      </c>
      <c r="K3960" t="s">
        <v>8224</v>
      </c>
      <c r="L3960" t="s">
        <v>8246</v>
      </c>
      <c r="M3960">
        <v>1406988000</v>
      </c>
      <c r="N3960" s="19">
        <f t="shared" si="553"/>
        <v>41853.333333333336</v>
      </c>
      <c r="O3960">
        <v>1403822912</v>
      </c>
      <c r="P3960" s="19">
        <f t="shared" si="554"/>
        <v>41816.700370370374</v>
      </c>
      <c r="Q3960" t="b">
        <v>0</v>
      </c>
      <c r="R3960">
        <v>16</v>
      </c>
      <c r="S3960" t="b">
        <v>0</v>
      </c>
      <c r="T3960" t="s">
        <v>8271</v>
      </c>
      <c r="U3960" s="6">
        <f t="shared" si="555"/>
        <v>40.0625</v>
      </c>
      <c r="V3960" t="str">
        <f t="shared" si="556"/>
        <v>theater</v>
      </c>
      <c r="W3960" t="str">
        <f t="shared" si="557"/>
        <v>plays</v>
      </c>
    </row>
    <row r="3961" spans="1:23" ht="48" x14ac:dyDescent="0.2">
      <c r="A3961" s="5">
        <f t="shared" si="549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e">
        <f t="shared" si="550"/>
        <v>#VALUE!</v>
      </c>
      <c r="I3961" t="str">
        <f t="shared" si="551"/>
        <v>True</v>
      </c>
      <c r="J3961" t="e">
        <f t="shared" si="552"/>
        <v>#VALUE!</v>
      </c>
      <c r="K3961" t="s">
        <v>8224</v>
      </c>
      <c r="L3961" t="s">
        <v>8246</v>
      </c>
      <c r="M3961">
        <v>1411930556</v>
      </c>
      <c r="N3961" s="19">
        <f t="shared" si="553"/>
        <v>41910.538842592592</v>
      </c>
      <c r="O3961">
        <v>1409338556</v>
      </c>
      <c r="P3961" s="19">
        <f t="shared" si="554"/>
        <v>41880.538842592592</v>
      </c>
      <c r="Q3961" t="b">
        <v>0</v>
      </c>
      <c r="R3961">
        <v>12</v>
      </c>
      <c r="S3961" t="b">
        <v>0</v>
      </c>
      <c r="T3961" t="s">
        <v>8271</v>
      </c>
      <c r="U3961" s="6">
        <f t="shared" si="555"/>
        <v>24.333333333333332</v>
      </c>
      <c r="V3961" t="str">
        <f t="shared" si="556"/>
        <v>theater</v>
      </c>
      <c r="W3961" t="str">
        <f t="shared" si="557"/>
        <v>plays</v>
      </c>
    </row>
    <row r="3962" spans="1:23" ht="48" x14ac:dyDescent="0.2">
      <c r="A3962" s="5">
        <f t="shared" si="549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e">
        <f t="shared" si="550"/>
        <v>#VALUE!</v>
      </c>
      <c r="I3962" t="str">
        <f t="shared" si="551"/>
        <v>True</v>
      </c>
      <c r="J3962" t="e">
        <f t="shared" si="552"/>
        <v>#VALUE!</v>
      </c>
      <c r="K3962" t="s">
        <v>8224</v>
      </c>
      <c r="L3962" t="s">
        <v>8246</v>
      </c>
      <c r="M3962">
        <v>1451852256</v>
      </c>
      <c r="N3962" s="19">
        <f t="shared" si="553"/>
        <v>42372.595555555556</v>
      </c>
      <c r="O3962">
        <v>1449260256</v>
      </c>
      <c r="P3962" s="19">
        <f t="shared" si="554"/>
        <v>42342.595555555556</v>
      </c>
      <c r="Q3962" t="b">
        <v>0</v>
      </c>
      <c r="R3962">
        <v>4</v>
      </c>
      <c r="S3962" t="b">
        <v>0</v>
      </c>
      <c r="T3962" t="s">
        <v>8271</v>
      </c>
      <c r="U3962" s="6">
        <f t="shared" si="555"/>
        <v>11.25</v>
      </c>
      <c r="V3962" t="str">
        <f t="shared" si="556"/>
        <v>theater</v>
      </c>
      <c r="W3962" t="str">
        <f t="shared" si="557"/>
        <v>plays</v>
      </c>
    </row>
    <row r="3963" spans="1:23" ht="48" x14ac:dyDescent="0.2">
      <c r="A3963" s="5">
        <f t="shared" si="549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e">
        <f t="shared" si="550"/>
        <v>#VALUE!</v>
      </c>
      <c r="I3963" t="str">
        <f t="shared" si="551"/>
        <v>True</v>
      </c>
      <c r="J3963" t="e">
        <f t="shared" si="552"/>
        <v>#VALUE!</v>
      </c>
      <c r="K3963" t="s">
        <v>8225</v>
      </c>
      <c r="L3963" t="s">
        <v>8247</v>
      </c>
      <c r="M3963">
        <v>1399584210</v>
      </c>
      <c r="N3963" s="19">
        <f t="shared" si="553"/>
        <v>41767.641319444447</v>
      </c>
      <c r="O3963">
        <v>1397683410</v>
      </c>
      <c r="P3963" s="19">
        <f t="shared" si="554"/>
        <v>41745.641319444447</v>
      </c>
      <c r="Q3963" t="b">
        <v>0</v>
      </c>
      <c r="R3963">
        <v>2</v>
      </c>
      <c r="S3963" t="b">
        <v>0</v>
      </c>
      <c r="T3963" t="s">
        <v>8271</v>
      </c>
      <c r="U3963" s="6">
        <f t="shared" si="555"/>
        <v>10.5</v>
      </c>
      <c r="V3963" t="str">
        <f t="shared" si="556"/>
        <v>theater</v>
      </c>
      <c r="W3963" t="str">
        <f t="shared" si="557"/>
        <v>plays</v>
      </c>
    </row>
    <row r="3964" spans="1:23" ht="48" x14ac:dyDescent="0.2">
      <c r="A3964" s="5">
        <f t="shared" si="549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e">
        <f t="shared" si="550"/>
        <v>#VALUE!</v>
      </c>
      <c r="I3964" t="str">
        <f t="shared" si="551"/>
        <v>True</v>
      </c>
      <c r="J3964" t="e">
        <f t="shared" si="552"/>
        <v>#VALUE!</v>
      </c>
      <c r="K3964" t="s">
        <v>8225</v>
      </c>
      <c r="L3964" t="s">
        <v>8247</v>
      </c>
      <c r="M3964">
        <v>1448722494</v>
      </c>
      <c r="N3964" s="19">
        <f t="shared" si="553"/>
        <v>42336.371458333335</v>
      </c>
      <c r="O3964">
        <v>1446562494</v>
      </c>
      <c r="P3964" s="19">
        <f t="shared" si="554"/>
        <v>42311.371458333335</v>
      </c>
      <c r="Q3964" t="b">
        <v>0</v>
      </c>
      <c r="R3964">
        <v>3</v>
      </c>
      <c r="S3964" t="b">
        <v>0</v>
      </c>
      <c r="T3964" t="s">
        <v>8271</v>
      </c>
      <c r="U3964" s="6">
        <f t="shared" si="555"/>
        <v>15</v>
      </c>
      <c r="V3964" t="str">
        <f t="shared" si="556"/>
        <v>theater</v>
      </c>
      <c r="W3964" t="str">
        <f t="shared" si="557"/>
        <v>plays</v>
      </c>
    </row>
    <row r="3965" spans="1:23" ht="48" x14ac:dyDescent="0.2">
      <c r="A3965" s="5">
        <f t="shared" si="549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e">
        <f t="shared" si="550"/>
        <v>#VALUE!</v>
      </c>
      <c r="I3965" t="str">
        <f t="shared" si="551"/>
        <v>True</v>
      </c>
      <c r="J3965" t="e">
        <f t="shared" si="552"/>
        <v>#VALUE!</v>
      </c>
      <c r="K3965" t="s">
        <v>8229</v>
      </c>
      <c r="L3965" t="s">
        <v>8251</v>
      </c>
      <c r="M3965">
        <v>1447821717</v>
      </c>
      <c r="N3965" s="19">
        <f t="shared" si="553"/>
        <v>42325.945798611108</v>
      </c>
      <c r="O3965">
        <v>1445226117</v>
      </c>
      <c r="P3965" s="19">
        <f t="shared" si="554"/>
        <v>42295.904131944444</v>
      </c>
      <c r="Q3965" t="b">
        <v>0</v>
      </c>
      <c r="R3965">
        <v>0</v>
      </c>
      <c r="S3965" t="b">
        <v>0</v>
      </c>
      <c r="T3965" t="s">
        <v>8271</v>
      </c>
      <c r="U3965" s="6" t="e">
        <f t="shared" si="555"/>
        <v>#DIV/0!</v>
      </c>
      <c r="V3965" t="str">
        <f t="shared" si="556"/>
        <v>theater</v>
      </c>
      <c r="W3965" t="str">
        <f t="shared" si="557"/>
        <v>plays</v>
      </c>
    </row>
    <row r="3966" spans="1:23" ht="48" x14ac:dyDescent="0.2">
      <c r="A3966" s="5">
        <f t="shared" si="549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e">
        <f t="shared" si="550"/>
        <v>#VALUE!</v>
      </c>
      <c r="I3966" t="str">
        <f t="shared" si="551"/>
        <v>True</v>
      </c>
      <c r="J3966" t="e">
        <f t="shared" si="552"/>
        <v>#VALUE!</v>
      </c>
      <c r="K3966" t="s">
        <v>8224</v>
      </c>
      <c r="L3966" t="s">
        <v>8246</v>
      </c>
      <c r="M3966">
        <v>1429460386</v>
      </c>
      <c r="N3966" s="19">
        <f t="shared" si="553"/>
        <v>42113.430393518516</v>
      </c>
      <c r="O3966">
        <v>1424279986</v>
      </c>
      <c r="P3966" s="19">
        <f t="shared" si="554"/>
        <v>42053.472060185188</v>
      </c>
      <c r="Q3966" t="b">
        <v>0</v>
      </c>
      <c r="R3966">
        <v>3</v>
      </c>
      <c r="S3966" t="b">
        <v>0</v>
      </c>
      <c r="T3966" t="s">
        <v>8271</v>
      </c>
      <c r="U3966" s="6">
        <f t="shared" si="555"/>
        <v>42</v>
      </c>
      <c r="V3966" t="str">
        <f t="shared" si="556"/>
        <v>theater</v>
      </c>
      <c r="W3966" t="str">
        <f t="shared" si="557"/>
        <v>plays</v>
      </c>
    </row>
    <row r="3967" spans="1:23" ht="48" x14ac:dyDescent="0.2">
      <c r="A3967" s="5">
        <f t="shared" si="549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e">
        <f t="shared" si="550"/>
        <v>#VALUE!</v>
      </c>
      <c r="I3967" t="str">
        <f t="shared" si="551"/>
        <v>True</v>
      </c>
      <c r="J3967" t="e">
        <f t="shared" si="552"/>
        <v>#VALUE!</v>
      </c>
      <c r="K3967" t="s">
        <v>8224</v>
      </c>
      <c r="L3967" t="s">
        <v>8246</v>
      </c>
      <c r="M3967">
        <v>1460608780</v>
      </c>
      <c r="N3967" s="19">
        <f t="shared" si="553"/>
        <v>42473.944212962961</v>
      </c>
      <c r="O3967">
        <v>1455428380</v>
      </c>
      <c r="P3967" s="19">
        <f t="shared" si="554"/>
        <v>42413.985879629632</v>
      </c>
      <c r="Q3967" t="b">
        <v>0</v>
      </c>
      <c r="R3967">
        <v>4</v>
      </c>
      <c r="S3967" t="b">
        <v>0</v>
      </c>
      <c r="T3967" t="s">
        <v>8271</v>
      </c>
      <c r="U3967" s="6">
        <f t="shared" si="555"/>
        <v>71.25</v>
      </c>
      <c r="V3967" t="str">
        <f t="shared" si="556"/>
        <v>theater</v>
      </c>
      <c r="W3967" t="str">
        <f t="shared" si="557"/>
        <v>plays</v>
      </c>
    </row>
    <row r="3968" spans="1:23" ht="48" x14ac:dyDescent="0.2">
      <c r="A3968" s="5">
        <f t="shared" si="549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e">
        <f t="shared" si="550"/>
        <v>#VALUE!</v>
      </c>
      <c r="I3968" t="str">
        <f t="shared" si="551"/>
        <v>True</v>
      </c>
      <c r="J3968" t="e">
        <f t="shared" si="552"/>
        <v>#VALUE!</v>
      </c>
      <c r="K3968" t="s">
        <v>8224</v>
      </c>
      <c r="L3968" t="s">
        <v>8246</v>
      </c>
      <c r="M3968">
        <v>1406170740</v>
      </c>
      <c r="N3968" s="19">
        <f t="shared" si="553"/>
        <v>41843.874305555553</v>
      </c>
      <c r="O3968">
        <v>1402506278</v>
      </c>
      <c r="P3968" s="19">
        <f t="shared" si="554"/>
        <v>41801.461550925924</v>
      </c>
      <c r="Q3968" t="b">
        <v>0</v>
      </c>
      <c r="R3968">
        <v>2</v>
      </c>
      <c r="S3968" t="b">
        <v>0</v>
      </c>
      <c r="T3968" t="s">
        <v>8271</v>
      </c>
      <c r="U3968" s="6">
        <f t="shared" si="555"/>
        <v>22.5</v>
      </c>
      <c r="V3968" t="str">
        <f t="shared" si="556"/>
        <v>theater</v>
      </c>
      <c r="W3968" t="str">
        <f t="shared" si="557"/>
        <v>plays</v>
      </c>
    </row>
    <row r="3969" spans="1:23" ht="48" x14ac:dyDescent="0.2">
      <c r="A3969" s="5">
        <f t="shared" si="549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e">
        <f t="shared" si="550"/>
        <v>#VALUE!</v>
      </c>
      <c r="I3969" t="str">
        <f t="shared" si="551"/>
        <v>True</v>
      </c>
      <c r="J3969" t="e">
        <f t="shared" si="552"/>
        <v>#VALUE!</v>
      </c>
      <c r="K3969" t="s">
        <v>8224</v>
      </c>
      <c r="L3969" t="s">
        <v>8246</v>
      </c>
      <c r="M3969">
        <v>1488783507</v>
      </c>
      <c r="N3969" s="19">
        <f t="shared" si="553"/>
        <v>42800.040590277778</v>
      </c>
      <c r="O3969">
        <v>1486191507</v>
      </c>
      <c r="P3969" s="19">
        <f t="shared" si="554"/>
        <v>42770.040590277778</v>
      </c>
      <c r="Q3969" t="b">
        <v>0</v>
      </c>
      <c r="R3969">
        <v>10</v>
      </c>
      <c r="S3969" t="b">
        <v>0</v>
      </c>
      <c r="T3969" t="s">
        <v>8271</v>
      </c>
      <c r="U3969" s="6">
        <f t="shared" si="555"/>
        <v>41</v>
      </c>
      <c r="V3969" t="str">
        <f t="shared" si="556"/>
        <v>theater</v>
      </c>
      <c r="W3969" t="str">
        <f t="shared" si="557"/>
        <v>plays</v>
      </c>
    </row>
    <row r="3970" spans="1:23" ht="48" x14ac:dyDescent="0.2">
      <c r="A3970" s="5">
        <f t="shared" si="549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e">
        <f t="shared" si="550"/>
        <v>#VALUE!</v>
      </c>
      <c r="I3970" t="str">
        <f t="shared" si="551"/>
        <v>True</v>
      </c>
      <c r="J3970" t="e">
        <f t="shared" si="552"/>
        <v>#VALUE!</v>
      </c>
      <c r="K3970" t="s">
        <v>8224</v>
      </c>
      <c r="L3970" t="s">
        <v>8246</v>
      </c>
      <c r="M3970">
        <v>1463945673</v>
      </c>
      <c r="N3970" s="19">
        <f t="shared" si="553"/>
        <v>42512.565659722226</v>
      </c>
      <c r="O3970">
        <v>1458761673</v>
      </c>
      <c r="P3970" s="19">
        <f t="shared" si="554"/>
        <v>42452.565659722226</v>
      </c>
      <c r="Q3970" t="b">
        <v>0</v>
      </c>
      <c r="R3970">
        <v>11</v>
      </c>
      <c r="S3970" t="b">
        <v>0</v>
      </c>
      <c r="T3970" t="s">
        <v>8271</v>
      </c>
      <c r="U3970" s="6">
        <f t="shared" si="555"/>
        <v>47.909090909090907</v>
      </c>
      <c r="V3970" t="str">
        <f t="shared" si="556"/>
        <v>theater</v>
      </c>
      <c r="W3970" t="str">
        <f t="shared" si="557"/>
        <v>plays</v>
      </c>
    </row>
    <row r="3971" spans="1:23" ht="48" x14ac:dyDescent="0.2">
      <c r="A3971" s="5">
        <f t="shared" ref="A3971:A4034" si="558">F3971/E3971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e">
        <f t="shared" ref="H3971:H4034" si="559">IF(SEARCH("*ccess*",G3971),"True","False")</f>
        <v>#VALUE!</v>
      </c>
      <c r="I3971" t="str">
        <f t="shared" ref="I3971:I4034" si="560">IF(SEARCH("*ail*",G3971),"True","False")</f>
        <v>True</v>
      </c>
      <c r="J3971" t="e">
        <f t="shared" ref="J3971:J4034" si="561">IF(SEARCH("*cel*",G3971),"True","False")</f>
        <v>#VALUE!</v>
      </c>
      <c r="K3971" t="s">
        <v>8224</v>
      </c>
      <c r="L3971" t="s">
        <v>8246</v>
      </c>
      <c r="M3971">
        <v>1472442900</v>
      </c>
      <c r="N3971" s="19">
        <f t="shared" ref="N3971:N4034" si="562">(((M3971/60)/60)/24)+DATE(1970,1,1)+(-6/24)</f>
        <v>42610.913194444445</v>
      </c>
      <c r="O3971">
        <v>1471638646</v>
      </c>
      <c r="P3971" s="19">
        <f t="shared" ref="P3971:P4034" si="563">(((O3971/60)/60)/24)+DATE(1970,1,1)+(-6/24)</f>
        <v>42601.604699074072</v>
      </c>
      <c r="Q3971" t="b">
        <v>0</v>
      </c>
      <c r="R3971">
        <v>6</v>
      </c>
      <c r="S3971" t="b">
        <v>0</v>
      </c>
      <c r="T3971" t="s">
        <v>8271</v>
      </c>
      <c r="U3971" s="6">
        <f t="shared" ref="U3971:U4034" si="564">SUM(F3971/R3971)</f>
        <v>35.166666666666664</v>
      </c>
      <c r="V3971" t="str">
        <f t="shared" ref="V3971:V4034" si="565">LEFT(T3971, FIND("/", T3971) -1)</f>
        <v>theater</v>
      </c>
      <c r="W3971" t="str">
        <f t="shared" ref="W3971:W4034" si="566">RIGHT(T3971, LEN(T3971) -FIND("/", T3971))</f>
        <v>plays</v>
      </c>
    </row>
    <row r="3972" spans="1:23" ht="64" x14ac:dyDescent="0.2">
      <c r="A3972" s="5">
        <f t="shared" si="558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e">
        <f t="shared" si="559"/>
        <v>#VALUE!</v>
      </c>
      <c r="I3972" t="str">
        <f t="shared" si="560"/>
        <v>True</v>
      </c>
      <c r="J3972" t="e">
        <f t="shared" si="561"/>
        <v>#VALUE!</v>
      </c>
      <c r="K3972" t="s">
        <v>8224</v>
      </c>
      <c r="L3972" t="s">
        <v>8246</v>
      </c>
      <c r="M3972">
        <v>1460925811</v>
      </c>
      <c r="N3972" s="19">
        <f t="shared" si="562"/>
        <v>42477.613553240735</v>
      </c>
      <c r="O3972">
        <v>1458333811</v>
      </c>
      <c r="P3972" s="19">
        <f t="shared" si="563"/>
        <v>42447.613553240735</v>
      </c>
      <c r="Q3972" t="b">
        <v>0</v>
      </c>
      <c r="R3972">
        <v>2</v>
      </c>
      <c r="S3972" t="b">
        <v>0</v>
      </c>
      <c r="T3972" t="s">
        <v>8271</v>
      </c>
      <c r="U3972" s="6">
        <f t="shared" si="564"/>
        <v>5.5</v>
      </c>
      <c r="V3972" t="str">
        <f t="shared" si="565"/>
        <v>theater</v>
      </c>
      <c r="W3972" t="str">
        <f t="shared" si="566"/>
        <v>plays</v>
      </c>
    </row>
    <row r="3973" spans="1:23" ht="48" x14ac:dyDescent="0.2">
      <c r="A3973" s="5">
        <f t="shared" si="558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e">
        <f t="shared" si="559"/>
        <v>#VALUE!</v>
      </c>
      <c r="I3973" t="str">
        <f t="shared" si="560"/>
        <v>True</v>
      </c>
      <c r="J3973" t="e">
        <f t="shared" si="561"/>
        <v>#VALUE!</v>
      </c>
      <c r="K3973" t="s">
        <v>8224</v>
      </c>
      <c r="L3973" t="s">
        <v>8246</v>
      </c>
      <c r="M3973">
        <v>1405947126</v>
      </c>
      <c r="N3973" s="19">
        <f t="shared" si="562"/>
        <v>41841.286180555559</v>
      </c>
      <c r="O3973">
        <v>1403355126</v>
      </c>
      <c r="P3973" s="19">
        <f t="shared" si="563"/>
        <v>41811.286180555559</v>
      </c>
      <c r="Q3973" t="b">
        <v>0</v>
      </c>
      <c r="R3973">
        <v>6</v>
      </c>
      <c r="S3973" t="b">
        <v>0</v>
      </c>
      <c r="T3973" t="s">
        <v>8271</v>
      </c>
      <c r="U3973" s="6">
        <f t="shared" si="564"/>
        <v>22.666666666666668</v>
      </c>
      <c r="V3973" t="str">
        <f t="shared" si="565"/>
        <v>theater</v>
      </c>
      <c r="W3973" t="str">
        <f t="shared" si="566"/>
        <v>plays</v>
      </c>
    </row>
    <row r="3974" spans="1:23" ht="32" x14ac:dyDescent="0.2">
      <c r="A3974" s="5">
        <f t="shared" si="558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e">
        <f t="shared" si="559"/>
        <v>#VALUE!</v>
      </c>
      <c r="I3974" t="str">
        <f t="shared" si="560"/>
        <v>True</v>
      </c>
      <c r="J3974" t="e">
        <f t="shared" si="561"/>
        <v>#VALUE!</v>
      </c>
      <c r="K3974" t="s">
        <v>8224</v>
      </c>
      <c r="L3974" t="s">
        <v>8246</v>
      </c>
      <c r="M3974">
        <v>1423186634</v>
      </c>
      <c r="N3974" s="19">
        <f t="shared" si="562"/>
        <v>42040.817523148144</v>
      </c>
      <c r="O3974">
        <v>1418002634</v>
      </c>
      <c r="P3974" s="19">
        <f t="shared" si="563"/>
        <v>41980.817523148144</v>
      </c>
      <c r="Q3974" t="b">
        <v>0</v>
      </c>
      <c r="R3974">
        <v>8</v>
      </c>
      <c r="S3974" t="b">
        <v>0</v>
      </c>
      <c r="T3974" t="s">
        <v>8271</v>
      </c>
      <c r="U3974" s="6">
        <f t="shared" si="564"/>
        <v>26.375</v>
      </c>
      <c r="V3974" t="str">
        <f t="shared" si="565"/>
        <v>theater</v>
      </c>
      <c r="W3974" t="str">
        <f t="shared" si="566"/>
        <v>plays</v>
      </c>
    </row>
    <row r="3975" spans="1:23" ht="48" x14ac:dyDescent="0.2">
      <c r="A3975" s="5">
        <f t="shared" si="558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e">
        <f t="shared" si="559"/>
        <v>#VALUE!</v>
      </c>
      <c r="I3975" t="str">
        <f t="shared" si="560"/>
        <v>True</v>
      </c>
      <c r="J3975" t="e">
        <f t="shared" si="561"/>
        <v>#VALUE!</v>
      </c>
      <c r="K3975" t="s">
        <v>8224</v>
      </c>
      <c r="L3975" t="s">
        <v>8246</v>
      </c>
      <c r="M3975">
        <v>1462766400</v>
      </c>
      <c r="N3975" s="19">
        <f t="shared" si="562"/>
        <v>42498.916666666672</v>
      </c>
      <c r="O3975">
        <v>1460219110</v>
      </c>
      <c r="P3975" s="19">
        <f t="shared" si="563"/>
        <v>42469.43414351852</v>
      </c>
      <c r="Q3975" t="b">
        <v>0</v>
      </c>
      <c r="R3975">
        <v>37</v>
      </c>
      <c r="S3975" t="b">
        <v>0</v>
      </c>
      <c r="T3975" t="s">
        <v>8271</v>
      </c>
      <c r="U3975" s="6">
        <f t="shared" si="564"/>
        <v>105.54054054054055</v>
      </c>
      <c r="V3975" t="str">
        <f t="shared" si="565"/>
        <v>theater</v>
      </c>
      <c r="W3975" t="str">
        <f t="shared" si="566"/>
        <v>plays</v>
      </c>
    </row>
    <row r="3976" spans="1:23" ht="48" x14ac:dyDescent="0.2">
      <c r="A3976" s="5">
        <f t="shared" si="558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e">
        <f t="shared" si="559"/>
        <v>#VALUE!</v>
      </c>
      <c r="I3976" t="str">
        <f t="shared" si="560"/>
        <v>True</v>
      </c>
      <c r="J3976" t="e">
        <f t="shared" si="561"/>
        <v>#VALUE!</v>
      </c>
      <c r="K3976" t="s">
        <v>8225</v>
      </c>
      <c r="L3976" t="s">
        <v>8247</v>
      </c>
      <c r="M3976">
        <v>1464872848</v>
      </c>
      <c r="N3976" s="19">
        <f t="shared" si="562"/>
        <v>42523.296851851846</v>
      </c>
      <c r="O3976">
        <v>1462280848</v>
      </c>
      <c r="P3976" s="19">
        <f t="shared" si="563"/>
        <v>42493.296851851846</v>
      </c>
      <c r="Q3976" t="b">
        <v>0</v>
      </c>
      <c r="R3976">
        <v>11</v>
      </c>
      <c r="S3976" t="b">
        <v>0</v>
      </c>
      <c r="T3976" t="s">
        <v>8271</v>
      </c>
      <c r="U3976" s="6">
        <f t="shared" si="564"/>
        <v>29.09090909090909</v>
      </c>
      <c r="V3976" t="str">
        <f t="shared" si="565"/>
        <v>theater</v>
      </c>
      <c r="W3976" t="str">
        <f t="shared" si="566"/>
        <v>plays</v>
      </c>
    </row>
    <row r="3977" spans="1:23" ht="48" x14ac:dyDescent="0.2">
      <c r="A3977" s="5">
        <f t="shared" si="558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e">
        <f t="shared" si="559"/>
        <v>#VALUE!</v>
      </c>
      <c r="I3977" t="str">
        <f t="shared" si="560"/>
        <v>True</v>
      </c>
      <c r="J3977" t="e">
        <f t="shared" si="561"/>
        <v>#VALUE!</v>
      </c>
      <c r="K3977" t="s">
        <v>8224</v>
      </c>
      <c r="L3977" t="s">
        <v>8246</v>
      </c>
      <c r="M3977">
        <v>1468442898</v>
      </c>
      <c r="N3977" s="19">
        <f t="shared" si="562"/>
        <v>42564.616875</v>
      </c>
      <c r="O3977">
        <v>1465850898</v>
      </c>
      <c r="P3977" s="19">
        <f t="shared" si="563"/>
        <v>42534.616875</v>
      </c>
      <c r="Q3977" t="b">
        <v>0</v>
      </c>
      <c r="R3977">
        <v>0</v>
      </c>
      <c r="S3977" t="b">
        <v>0</v>
      </c>
      <c r="T3977" t="s">
        <v>8271</v>
      </c>
      <c r="U3977" s="6" t="e">
        <f t="shared" si="564"/>
        <v>#DIV/0!</v>
      </c>
      <c r="V3977" t="str">
        <f t="shared" si="565"/>
        <v>theater</v>
      </c>
      <c r="W3977" t="str">
        <f t="shared" si="566"/>
        <v>plays</v>
      </c>
    </row>
    <row r="3978" spans="1:23" ht="48" x14ac:dyDescent="0.2">
      <c r="A3978" s="5">
        <f t="shared" si="558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e">
        <f t="shared" si="559"/>
        <v>#VALUE!</v>
      </c>
      <c r="I3978" t="str">
        <f t="shared" si="560"/>
        <v>True</v>
      </c>
      <c r="J3978" t="e">
        <f t="shared" si="561"/>
        <v>#VALUE!</v>
      </c>
      <c r="K3978" t="s">
        <v>8224</v>
      </c>
      <c r="L3978" t="s">
        <v>8246</v>
      </c>
      <c r="M3978">
        <v>1406876400</v>
      </c>
      <c r="N3978" s="19">
        <f t="shared" si="562"/>
        <v>41852.041666666664</v>
      </c>
      <c r="O3978">
        <v>1405024561</v>
      </c>
      <c r="P3978" s="19">
        <f t="shared" si="563"/>
        <v>41830.608344907407</v>
      </c>
      <c r="Q3978" t="b">
        <v>0</v>
      </c>
      <c r="R3978">
        <v>10</v>
      </c>
      <c r="S3978" t="b">
        <v>0</v>
      </c>
      <c r="T3978" t="s">
        <v>8271</v>
      </c>
      <c r="U3978" s="6">
        <f t="shared" si="564"/>
        <v>62</v>
      </c>
      <c r="V3978" t="str">
        <f t="shared" si="565"/>
        <v>theater</v>
      </c>
      <c r="W3978" t="str">
        <f t="shared" si="566"/>
        <v>plays</v>
      </c>
    </row>
    <row r="3979" spans="1:23" ht="48" x14ac:dyDescent="0.2">
      <c r="A3979" s="5">
        <f t="shared" si="558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e">
        <f t="shared" si="559"/>
        <v>#VALUE!</v>
      </c>
      <c r="I3979" t="str">
        <f t="shared" si="560"/>
        <v>True</v>
      </c>
      <c r="J3979" t="e">
        <f t="shared" si="561"/>
        <v>#VALUE!</v>
      </c>
      <c r="K3979" t="s">
        <v>8224</v>
      </c>
      <c r="L3979" t="s">
        <v>8246</v>
      </c>
      <c r="M3979">
        <v>1469213732</v>
      </c>
      <c r="N3979" s="19">
        <f t="shared" si="562"/>
        <v>42573.538564814815</v>
      </c>
      <c r="O3979">
        <v>1466621732</v>
      </c>
      <c r="P3979" s="19">
        <f t="shared" si="563"/>
        <v>42543.538564814815</v>
      </c>
      <c r="Q3979" t="b">
        <v>0</v>
      </c>
      <c r="R3979">
        <v>6</v>
      </c>
      <c r="S3979" t="b">
        <v>0</v>
      </c>
      <c r="T3979" t="s">
        <v>8271</v>
      </c>
      <c r="U3979" s="6">
        <f t="shared" si="564"/>
        <v>217.5</v>
      </c>
      <c r="V3979" t="str">
        <f t="shared" si="565"/>
        <v>theater</v>
      </c>
      <c r="W3979" t="str">
        <f t="shared" si="566"/>
        <v>plays</v>
      </c>
    </row>
    <row r="3980" spans="1:23" ht="48" x14ac:dyDescent="0.2">
      <c r="A3980" s="5">
        <f t="shared" si="558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e">
        <f t="shared" si="559"/>
        <v>#VALUE!</v>
      </c>
      <c r="I3980" t="str">
        <f t="shared" si="560"/>
        <v>True</v>
      </c>
      <c r="J3980" t="e">
        <f t="shared" si="561"/>
        <v>#VALUE!</v>
      </c>
      <c r="K3980" t="s">
        <v>8224</v>
      </c>
      <c r="L3980" t="s">
        <v>8246</v>
      </c>
      <c r="M3980">
        <v>1422717953</v>
      </c>
      <c r="N3980" s="19">
        <f t="shared" si="562"/>
        <v>42035.392974537041</v>
      </c>
      <c r="O3980">
        <v>1417533953</v>
      </c>
      <c r="P3980" s="19">
        <f t="shared" si="563"/>
        <v>41975.392974537041</v>
      </c>
      <c r="Q3980" t="b">
        <v>0</v>
      </c>
      <c r="R3980">
        <v>8</v>
      </c>
      <c r="S3980" t="b">
        <v>0</v>
      </c>
      <c r="T3980" t="s">
        <v>8271</v>
      </c>
      <c r="U3980" s="6">
        <f t="shared" si="564"/>
        <v>26.75</v>
      </c>
      <c r="V3980" t="str">
        <f t="shared" si="565"/>
        <v>theater</v>
      </c>
      <c r="W3980" t="str">
        <f t="shared" si="566"/>
        <v>plays</v>
      </c>
    </row>
    <row r="3981" spans="1:23" ht="48" x14ac:dyDescent="0.2">
      <c r="A3981" s="5">
        <f t="shared" si="558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e">
        <f t="shared" si="559"/>
        <v>#VALUE!</v>
      </c>
      <c r="I3981" t="str">
        <f t="shared" si="560"/>
        <v>True</v>
      </c>
      <c r="J3981" t="e">
        <f t="shared" si="561"/>
        <v>#VALUE!</v>
      </c>
      <c r="K3981" t="s">
        <v>8225</v>
      </c>
      <c r="L3981" t="s">
        <v>8247</v>
      </c>
      <c r="M3981">
        <v>1427659200</v>
      </c>
      <c r="N3981" s="19">
        <f t="shared" si="562"/>
        <v>42092.583333333328</v>
      </c>
      <c r="O3981">
        <v>1425678057</v>
      </c>
      <c r="P3981" s="19">
        <f t="shared" si="563"/>
        <v>42069.653437500005</v>
      </c>
      <c r="Q3981" t="b">
        <v>0</v>
      </c>
      <c r="R3981">
        <v>6</v>
      </c>
      <c r="S3981" t="b">
        <v>0</v>
      </c>
      <c r="T3981" t="s">
        <v>8271</v>
      </c>
      <c r="U3981" s="6">
        <f t="shared" si="564"/>
        <v>18.333333333333332</v>
      </c>
      <c r="V3981" t="str">
        <f t="shared" si="565"/>
        <v>theater</v>
      </c>
      <c r="W3981" t="str">
        <f t="shared" si="566"/>
        <v>plays</v>
      </c>
    </row>
    <row r="3982" spans="1:23" ht="48" x14ac:dyDescent="0.2">
      <c r="A3982" s="5">
        <f t="shared" si="558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e">
        <f t="shared" si="559"/>
        <v>#VALUE!</v>
      </c>
      <c r="I3982" t="str">
        <f t="shared" si="560"/>
        <v>True</v>
      </c>
      <c r="J3982" t="e">
        <f t="shared" si="561"/>
        <v>#VALUE!</v>
      </c>
      <c r="K3982" t="s">
        <v>8224</v>
      </c>
      <c r="L3982" t="s">
        <v>8246</v>
      </c>
      <c r="M3982">
        <v>1404570147</v>
      </c>
      <c r="N3982" s="19">
        <f t="shared" si="562"/>
        <v>41825.348923611113</v>
      </c>
      <c r="O3982">
        <v>1401978147</v>
      </c>
      <c r="P3982" s="19">
        <f t="shared" si="563"/>
        <v>41795.348923611113</v>
      </c>
      <c r="Q3982" t="b">
        <v>0</v>
      </c>
      <c r="R3982">
        <v>7</v>
      </c>
      <c r="S3982" t="b">
        <v>0</v>
      </c>
      <c r="T3982" t="s">
        <v>8271</v>
      </c>
      <c r="U3982" s="6">
        <f t="shared" si="564"/>
        <v>64.285714285714292</v>
      </c>
      <c r="V3982" t="str">
        <f t="shared" si="565"/>
        <v>theater</v>
      </c>
      <c r="W3982" t="str">
        <f t="shared" si="566"/>
        <v>plays</v>
      </c>
    </row>
    <row r="3983" spans="1:23" ht="32" x14ac:dyDescent="0.2">
      <c r="A3983" s="5">
        <f t="shared" si="558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e">
        <f t="shared" si="559"/>
        <v>#VALUE!</v>
      </c>
      <c r="I3983" t="str">
        <f t="shared" si="560"/>
        <v>True</v>
      </c>
      <c r="J3983" t="e">
        <f t="shared" si="561"/>
        <v>#VALUE!</v>
      </c>
      <c r="K3983" t="s">
        <v>8224</v>
      </c>
      <c r="L3983" t="s">
        <v>8246</v>
      </c>
      <c r="M3983">
        <v>1468729149</v>
      </c>
      <c r="N3983" s="19">
        <f t="shared" si="562"/>
        <v>42567.929965277777</v>
      </c>
      <c r="O3983">
        <v>1463545149</v>
      </c>
      <c r="P3983" s="19">
        <f t="shared" si="563"/>
        <v>42507.929965277777</v>
      </c>
      <c r="Q3983" t="b">
        <v>0</v>
      </c>
      <c r="R3983">
        <v>7</v>
      </c>
      <c r="S3983" t="b">
        <v>0</v>
      </c>
      <c r="T3983" t="s">
        <v>8271</v>
      </c>
      <c r="U3983" s="6">
        <f t="shared" si="564"/>
        <v>175</v>
      </c>
      <c r="V3983" t="str">
        <f t="shared" si="565"/>
        <v>theater</v>
      </c>
      <c r="W3983" t="str">
        <f t="shared" si="566"/>
        <v>plays</v>
      </c>
    </row>
    <row r="3984" spans="1:23" ht="64" x14ac:dyDescent="0.2">
      <c r="A3984" s="5">
        <f t="shared" si="558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e">
        <f t="shared" si="559"/>
        <v>#VALUE!</v>
      </c>
      <c r="I3984" t="str">
        <f t="shared" si="560"/>
        <v>True</v>
      </c>
      <c r="J3984" t="e">
        <f t="shared" si="561"/>
        <v>#VALUE!</v>
      </c>
      <c r="K3984" t="s">
        <v>8225</v>
      </c>
      <c r="L3984" t="s">
        <v>8247</v>
      </c>
      <c r="M3984">
        <v>1436297180</v>
      </c>
      <c r="N3984" s="19">
        <f t="shared" si="562"/>
        <v>42192.559953703705</v>
      </c>
      <c r="O3984">
        <v>1431113180</v>
      </c>
      <c r="P3984" s="19">
        <f t="shared" si="563"/>
        <v>42132.559953703705</v>
      </c>
      <c r="Q3984" t="b">
        <v>0</v>
      </c>
      <c r="R3984">
        <v>5</v>
      </c>
      <c r="S3984" t="b">
        <v>0</v>
      </c>
      <c r="T3984" t="s">
        <v>8271</v>
      </c>
      <c r="U3984" s="6">
        <f t="shared" si="564"/>
        <v>34</v>
      </c>
      <c r="V3984" t="str">
        <f t="shared" si="565"/>
        <v>theater</v>
      </c>
      <c r="W3984" t="str">
        <f t="shared" si="566"/>
        <v>plays</v>
      </c>
    </row>
    <row r="3985" spans="1:23" ht="48" x14ac:dyDescent="0.2">
      <c r="A3985" s="5">
        <f t="shared" si="558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e">
        <f t="shared" si="559"/>
        <v>#VALUE!</v>
      </c>
      <c r="I3985" t="str">
        <f t="shared" si="560"/>
        <v>True</v>
      </c>
      <c r="J3985" t="e">
        <f t="shared" si="561"/>
        <v>#VALUE!</v>
      </c>
      <c r="K3985" t="s">
        <v>8224</v>
      </c>
      <c r="L3985" t="s">
        <v>8246</v>
      </c>
      <c r="M3985">
        <v>1400569140</v>
      </c>
      <c r="N3985" s="19">
        <f t="shared" si="562"/>
        <v>41779.040972222225</v>
      </c>
      <c r="O3985">
        <v>1397854356</v>
      </c>
      <c r="P3985" s="19">
        <f t="shared" si="563"/>
        <v>41747.61986111111</v>
      </c>
      <c r="Q3985" t="b">
        <v>0</v>
      </c>
      <c r="R3985">
        <v>46</v>
      </c>
      <c r="S3985" t="b">
        <v>0</v>
      </c>
      <c r="T3985" t="s">
        <v>8271</v>
      </c>
      <c r="U3985" s="6">
        <f t="shared" si="564"/>
        <v>84.282608695652172</v>
      </c>
      <c r="V3985" t="str">
        <f t="shared" si="565"/>
        <v>theater</v>
      </c>
      <c r="W3985" t="str">
        <f t="shared" si="566"/>
        <v>plays</v>
      </c>
    </row>
    <row r="3986" spans="1:23" ht="48" x14ac:dyDescent="0.2">
      <c r="A3986" s="5">
        <f t="shared" si="558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e">
        <f t="shared" si="559"/>
        <v>#VALUE!</v>
      </c>
      <c r="I3986" t="str">
        <f t="shared" si="560"/>
        <v>True</v>
      </c>
      <c r="J3986" t="e">
        <f t="shared" si="561"/>
        <v>#VALUE!</v>
      </c>
      <c r="K3986" t="s">
        <v>8225</v>
      </c>
      <c r="L3986" t="s">
        <v>8247</v>
      </c>
      <c r="M3986">
        <v>1415404800</v>
      </c>
      <c r="N3986" s="19">
        <f t="shared" si="562"/>
        <v>41950.75</v>
      </c>
      <c r="O3986">
        <v>1412809644</v>
      </c>
      <c r="P3986" s="19">
        <f t="shared" si="563"/>
        <v>41920.713472222218</v>
      </c>
      <c r="Q3986" t="b">
        <v>0</v>
      </c>
      <c r="R3986">
        <v>10</v>
      </c>
      <c r="S3986" t="b">
        <v>0</v>
      </c>
      <c r="T3986" t="s">
        <v>8271</v>
      </c>
      <c r="U3986" s="6">
        <f t="shared" si="564"/>
        <v>9.5</v>
      </c>
      <c r="V3986" t="str">
        <f t="shared" si="565"/>
        <v>theater</v>
      </c>
      <c r="W3986" t="str">
        <f t="shared" si="566"/>
        <v>plays</v>
      </c>
    </row>
    <row r="3987" spans="1:23" ht="48" x14ac:dyDescent="0.2">
      <c r="A3987" s="5">
        <f t="shared" si="558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e">
        <f t="shared" si="559"/>
        <v>#VALUE!</v>
      </c>
      <c r="I3987" t="str">
        <f t="shared" si="560"/>
        <v>True</v>
      </c>
      <c r="J3987" t="e">
        <f t="shared" si="561"/>
        <v>#VALUE!</v>
      </c>
      <c r="K3987" t="s">
        <v>8224</v>
      </c>
      <c r="L3987" t="s">
        <v>8246</v>
      </c>
      <c r="M3987">
        <v>1456002300</v>
      </c>
      <c r="N3987" s="19">
        <f t="shared" si="562"/>
        <v>42420.628472222219</v>
      </c>
      <c r="O3987">
        <v>1454173120</v>
      </c>
      <c r="P3987" s="19">
        <f t="shared" si="563"/>
        <v>42399.457407407404</v>
      </c>
      <c r="Q3987" t="b">
        <v>0</v>
      </c>
      <c r="R3987">
        <v>19</v>
      </c>
      <c r="S3987" t="b">
        <v>0</v>
      </c>
      <c r="T3987" t="s">
        <v>8271</v>
      </c>
      <c r="U3987" s="6">
        <f t="shared" si="564"/>
        <v>33.736842105263158</v>
      </c>
      <c r="V3987" t="str">
        <f t="shared" si="565"/>
        <v>theater</v>
      </c>
      <c r="W3987" t="str">
        <f t="shared" si="566"/>
        <v>plays</v>
      </c>
    </row>
    <row r="3988" spans="1:23" ht="48" x14ac:dyDescent="0.2">
      <c r="A3988" s="5">
        <f t="shared" si="558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e">
        <f t="shared" si="559"/>
        <v>#VALUE!</v>
      </c>
      <c r="I3988" t="str">
        <f t="shared" si="560"/>
        <v>True</v>
      </c>
      <c r="J3988" t="e">
        <f t="shared" si="561"/>
        <v>#VALUE!</v>
      </c>
      <c r="K3988" t="s">
        <v>8225</v>
      </c>
      <c r="L3988" t="s">
        <v>8247</v>
      </c>
      <c r="M3988">
        <v>1462539840</v>
      </c>
      <c r="N3988" s="19">
        <f t="shared" si="562"/>
        <v>42496.294444444444</v>
      </c>
      <c r="O3988">
        <v>1460034594</v>
      </c>
      <c r="P3988" s="19">
        <f t="shared" si="563"/>
        <v>42467.298541666663</v>
      </c>
      <c r="Q3988" t="b">
        <v>0</v>
      </c>
      <c r="R3988">
        <v>13</v>
      </c>
      <c r="S3988" t="b">
        <v>0</v>
      </c>
      <c r="T3988" t="s">
        <v>8271</v>
      </c>
      <c r="U3988" s="6">
        <f t="shared" si="564"/>
        <v>37.53846153846154</v>
      </c>
      <c r="V3988" t="str">
        <f t="shared" si="565"/>
        <v>theater</v>
      </c>
      <c r="W3988" t="str">
        <f t="shared" si="566"/>
        <v>plays</v>
      </c>
    </row>
    <row r="3989" spans="1:23" ht="48" x14ac:dyDescent="0.2">
      <c r="A3989" s="5">
        <f t="shared" si="558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e">
        <f t="shared" si="559"/>
        <v>#VALUE!</v>
      </c>
      <c r="I3989" t="str">
        <f t="shared" si="560"/>
        <v>True</v>
      </c>
      <c r="J3989" t="e">
        <f t="shared" si="561"/>
        <v>#VALUE!</v>
      </c>
      <c r="K3989" t="s">
        <v>8225</v>
      </c>
      <c r="L3989" t="s">
        <v>8247</v>
      </c>
      <c r="M3989">
        <v>1400278290</v>
      </c>
      <c r="N3989" s="19">
        <f t="shared" si="562"/>
        <v>41775.67465277778</v>
      </c>
      <c r="O3989">
        <v>1399414290</v>
      </c>
      <c r="P3989" s="19">
        <f t="shared" si="563"/>
        <v>41765.67465277778</v>
      </c>
      <c r="Q3989" t="b">
        <v>0</v>
      </c>
      <c r="R3989">
        <v>13</v>
      </c>
      <c r="S3989" t="b">
        <v>0</v>
      </c>
      <c r="T3989" t="s">
        <v>8271</v>
      </c>
      <c r="U3989" s="6">
        <f t="shared" si="564"/>
        <v>11.615384615384615</v>
      </c>
      <c r="V3989" t="str">
        <f t="shared" si="565"/>
        <v>theater</v>
      </c>
      <c r="W3989" t="str">
        <f t="shared" si="566"/>
        <v>plays</v>
      </c>
    </row>
    <row r="3990" spans="1:23" ht="32" x14ac:dyDescent="0.2">
      <c r="A3990" s="5">
        <f t="shared" si="558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e">
        <f t="shared" si="559"/>
        <v>#VALUE!</v>
      </c>
      <c r="I3990" t="str">
        <f t="shared" si="560"/>
        <v>True</v>
      </c>
      <c r="J3990" t="e">
        <f t="shared" si="561"/>
        <v>#VALUE!</v>
      </c>
      <c r="K3990" t="s">
        <v>8224</v>
      </c>
      <c r="L3990" t="s">
        <v>8246</v>
      </c>
      <c r="M3990">
        <v>1440813413</v>
      </c>
      <c r="N3990" s="19">
        <f t="shared" si="562"/>
        <v>42244.83116898148</v>
      </c>
      <c r="O3990">
        <v>1439517413</v>
      </c>
      <c r="P3990" s="19">
        <f t="shared" si="563"/>
        <v>42229.83116898148</v>
      </c>
      <c r="Q3990" t="b">
        <v>0</v>
      </c>
      <c r="R3990">
        <v>4</v>
      </c>
      <c r="S3990" t="b">
        <v>0</v>
      </c>
      <c r="T3990" t="s">
        <v>8271</v>
      </c>
      <c r="U3990" s="6">
        <f t="shared" si="564"/>
        <v>8</v>
      </c>
      <c r="V3990" t="str">
        <f t="shared" si="565"/>
        <v>theater</v>
      </c>
      <c r="W3990" t="str">
        <f t="shared" si="566"/>
        <v>plays</v>
      </c>
    </row>
    <row r="3991" spans="1:23" ht="48" x14ac:dyDescent="0.2">
      <c r="A3991" s="5">
        <f t="shared" si="558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e">
        <f t="shared" si="559"/>
        <v>#VALUE!</v>
      </c>
      <c r="I3991" t="str">
        <f t="shared" si="560"/>
        <v>True</v>
      </c>
      <c r="J3991" t="e">
        <f t="shared" si="561"/>
        <v>#VALUE!</v>
      </c>
      <c r="K3991" t="s">
        <v>8224</v>
      </c>
      <c r="L3991" t="s">
        <v>8246</v>
      </c>
      <c r="M3991">
        <v>1447009181</v>
      </c>
      <c r="N3991" s="19">
        <f t="shared" si="562"/>
        <v>42316.541446759264</v>
      </c>
      <c r="O3991">
        <v>1444413581</v>
      </c>
      <c r="P3991" s="19">
        <f t="shared" si="563"/>
        <v>42286.499780092592</v>
      </c>
      <c r="Q3991" t="b">
        <v>0</v>
      </c>
      <c r="R3991">
        <v>0</v>
      </c>
      <c r="S3991" t="b">
        <v>0</v>
      </c>
      <c r="T3991" t="s">
        <v>8271</v>
      </c>
      <c r="U3991" s="6" t="e">
        <f t="shared" si="564"/>
        <v>#DIV/0!</v>
      </c>
      <c r="V3991" t="str">
        <f t="shared" si="565"/>
        <v>theater</v>
      </c>
      <c r="W3991" t="str">
        <f t="shared" si="566"/>
        <v>plays</v>
      </c>
    </row>
    <row r="3992" spans="1:23" ht="48" x14ac:dyDescent="0.2">
      <c r="A3992" s="5">
        <f t="shared" si="558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e">
        <f t="shared" si="559"/>
        <v>#VALUE!</v>
      </c>
      <c r="I3992" t="str">
        <f t="shared" si="560"/>
        <v>True</v>
      </c>
      <c r="J3992" t="e">
        <f t="shared" si="561"/>
        <v>#VALUE!</v>
      </c>
      <c r="K3992" t="s">
        <v>8225</v>
      </c>
      <c r="L3992" t="s">
        <v>8247</v>
      </c>
      <c r="M3992">
        <v>1456934893</v>
      </c>
      <c r="N3992" s="19">
        <f t="shared" si="562"/>
        <v>42431.422372685185</v>
      </c>
      <c r="O3992">
        <v>1454342893</v>
      </c>
      <c r="P3992" s="19">
        <f t="shared" si="563"/>
        <v>42401.422372685185</v>
      </c>
      <c r="Q3992" t="b">
        <v>0</v>
      </c>
      <c r="R3992">
        <v>3</v>
      </c>
      <c r="S3992" t="b">
        <v>0</v>
      </c>
      <c r="T3992" t="s">
        <v>8271</v>
      </c>
      <c r="U3992" s="6">
        <f t="shared" si="564"/>
        <v>23</v>
      </c>
      <c r="V3992" t="str">
        <f t="shared" si="565"/>
        <v>theater</v>
      </c>
      <c r="W3992" t="str">
        <f t="shared" si="566"/>
        <v>plays</v>
      </c>
    </row>
    <row r="3993" spans="1:23" ht="32" x14ac:dyDescent="0.2">
      <c r="A3993" s="5">
        <f t="shared" si="558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e">
        <f t="shared" si="559"/>
        <v>#VALUE!</v>
      </c>
      <c r="I3993" t="str">
        <f t="shared" si="560"/>
        <v>True</v>
      </c>
      <c r="J3993" t="e">
        <f t="shared" si="561"/>
        <v>#VALUE!</v>
      </c>
      <c r="K3993" t="s">
        <v>8224</v>
      </c>
      <c r="L3993" t="s">
        <v>8246</v>
      </c>
      <c r="M3993">
        <v>1433086082</v>
      </c>
      <c r="N3993" s="19">
        <f t="shared" si="562"/>
        <v>42155.394467592589</v>
      </c>
      <c r="O3993">
        <v>1430494082</v>
      </c>
      <c r="P3993" s="19">
        <f t="shared" si="563"/>
        <v>42125.394467592589</v>
      </c>
      <c r="Q3993" t="b">
        <v>0</v>
      </c>
      <c r="R3993">
        <v>1</v>
      </c>
      <c r="S3993" t="b">
        <v>0</v>
      </c>
      <c r="T3993" t="s">
        <v>8271</v>
      </c>
      <c r="U3993" s="6">
        <f t="shared" si="564"/>
        <v>100</v>
      </c>
      <c r="V3993" t="str">
        <f t="shared" si="565"/>
        <v>theater</v>
      </c>
      <c r="W3993" t="str">
        <f t="shared" si="566"/>
        <v>plays</v>
      </c>
    </row>
    <row r="3994" spans="1:23" ht="48" x14ac:dyDescent="0.2">
      <c r="A3994" s="5">
        <f t="shared" si="558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e">
        <f t="shared" si="559"/>
        <v>#VALUE!</v>
      </c>
      <c r="I3994" t="str">
        <f t="shared" si="560"/>
        <v>True</v>
      </c>
      <c r="J3994" t="e">
        <f t="shared" si="561"/>
        <v>#VALUE!</v>
      </c>
      <c r="K3994" t="s">
        <v>8224</v>
      </c>
      <c r="L3994" t="s">
        <v>8246</v>
      </c>
      <c r="M3994">
        <v>1449876859</v>
      </c>
      <c r="N3994" s="19">
        <f t="shared" si="562"/>
        <v>42349.732164351852</v>
      </c>
      <c r="O3994">
        <v>1444689259</v>
      </c>
      <c r="P3994" s="19">
        <f t="shared" si="563"/>
        <v>42289.69049768518</v>
      </c>
      <c r="Q3994" t="b">
        <v>0</v>
      </c>
      <c r="R3994">
        <v>9</v>
      </c>
      <c r="S3994" t="b">
        <v>0</v>
      </c>
      <c r="T3994" t="s">
        <v>8271</v>
      </c>
      <c r="U3994" s="6">
        <f t="shared" si="564"/>
        <v>60.111111111111114</v>
      </c>
      <c r="V3994" t="str">
        <f t="shared" si="565"/>
        <v>theater</v>
      </c>
      <c r="W3994" t="str">
        <f t="shared" si="566"/>
        <v>plays</v>
      </c>
    </row>
    <row r="3995" spans="1:23" ht="48" x14ac:dyDescent="0.2">
      <c r="A3995" s="5">
        <f t="shared" si="558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e">
        <f t="shared" si="559"/>
        <v>#VALUE!</v>
      </c>
      <c r="I3995" t="str">
        <f t="shared" si="560"/>
        <v>True</v>
      </c>
      <c r="J3995" t="e">
        <f t="shared" si="561"/>
        <v>#VALUE!</v>
      </c>
      <c r="K3995" t="s">
        <v>8224</v>
      </c>
      <c r="L3995" t="s">
        <v>8246</v>
      </c>
      <c r="M3995">
        <v>1431549912</v>
      </c>
      <c r="N3995" s="19">
        <f t="shared" si="562"/>
        <v>42137.614722222221</v>
      </c>
      <c r="O3995">
        <v>1428957912</v>
      </c>
      <c r="P3995" s="19">
        <f t="shared" si="563"/>
        <v>42107.614722222221</v>
      </c>
      <c r="Q3995" t="b">
        <v>0</v>
      </c>
      <c r="R3995">
        <v>1</v>
      </c>
      <c r="S3995" t="b">
        <v>0</v>
      </c>
      <c r="T3995" t="s">
        <v>8271</v>
      </c>
      <c r="U3995" s="6">
        <f t="shared" si="564"/>
        <v>3</v>
      </c>
      <c r="V3995" t="str">
        <f t="shared" si="565"/>
        <v>theater</v>
      </c>
      <c r="W3995" t="str">
        <f t="shared" si="566"/>
        <v>plays</v>
      </c>
    </row>
    <row r="3996" spans="1:23" ht="32" x14ac:dyDescent="0.2">
      <c r="A3996" s="5">
        <f t="shared" si="558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e">
        <f t="shared" si="559"/>
        <v>#VALUE!</v>
      </c>
      <c r="I3996" t="str">
        <f t="shared" si="560"/>
        <v>True</v>
      </c>
      <c r="J3996" t="e">
        <f t="shared" si="561"/>
        <v>#VALUE!</v>
      </c>
      <c r="K3996" t="s">
        <v>8224</v>
      </c>
      <c r="L3996" t="s">
        <v>8246</v>
      </c>
      <c r="M3996">
        <v>1405761690</v>
      </c>
      <c r="N3996" s="19">
        <f t="shared" si="562"/>
        <v>41839.139930555553</v>
      </c>
      <c r="O3996">
        <v>1403169690</v>
      </c>
      <c r="P3996" s="19">
        <f t="shared" si="563"/>
        <v>41809.139930555553</v>
      </c>
      <c r="Q3996" t="b">
        <v>0</v>
      </c>
      <c r="R3996">
        <v>1</v>
      </c>
      <c r="S3996" t="b">
        <v>0</v>
      </c>
      <c r="T3996" t="s">
        <v>8271</v>
      </c>
      <c r="U3996" s="6">
        <f t="shared" si="564"/>
        <v>5</v>
      </c>
      <c r="V3996" t="str">
        <f t="shared" si="565"/>
        <v>theater</v>
      </c>
      <c r="W3996" t="str">
        <f t="shared" si="566"/>
        <v>plays</v>
      </c>
    </row>
    <row r="3997" spans="1:23" ht="48" x14ac:dyDescent="0.2">
      <c r="A3997" s="5">
        <f t="shared" si="558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e">
        <f t="shared" si="559"/>
        <v>#VALUE!</v>
      </c>
      <c r="I3997" t="str">
        <f t="shared" si="560"/>
        <v>True</v>
      </c>
      <c r="J3997" t="e">
        <f t="shared" si="561"/>
        <v>#VALUE!</v>
      </c>
      <c r="K3997" t="s">
        <v>8225</v>
      </c>
      <c r="L3997" t="s">
        <v>8247</v>
      </c>
      <c r="M3997">
        <v>1423913220</v>
      </c>
      <c r="N3997" s="19">
        <f t="shared" si="562"/>
        <v>42049.227083333331</v>
      </c>
      <c r="O3997">
        <v>1421339077</v>
      </c>
      <c r="P3997" s="19">
        <f t="shared" si="563"/>
        <v>42019.433761574073</v>
      </c>
      <c r="Q3997" t="b">
        <v>0</v>
      </c>
      <c r="R3997">
        <v>4</v>
      </c>
      <c r="S3997" t="b">
        <v>0</v>
      </c>
      <c r="T3997" t="s">
        <v>8271</v>
      </c>
      <c r="U3997" s="6">
        <f t="shared" si="564"/>
        <v>17.5</v>
      </c>
      <c r="V3997" t="str">
        <f t="shared" si="565"/>
        <v>theater</v>
      </c>
      <c r="W3997" t="str">
        <f t="shared" si="566"/>
        <v>plays</v>
      </c>
    </row>
    <row r="3998" spans="1:23" ht="48" x14ac:dyDescent="0.2">
      <c r="A3998" s="5">
        <f t="shared" si="558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e">
        <f t="shared" si="559"/>
        <v>#VALUE!</v>
      </c>
      <c r="I3998" t="str">
        <f t="shared" si="560"/>
        <v>True</v>
      </c>
      <c r="J3998" t="e">
        <f t="shared" si="561"/>
        <v>#VALUE!</v>
      </c>
      <c r="K3998" t="s">
        <v>8224</v>
      </c>
      <c r="L3998" t="s">
        <v>8246</v>
      </c>
      <c r="M3998">
        <v>1416499440</v>
      </c>
      <c r="N3998" s="19">
        <f t="shared" si="562"/>
        <v>41963.419444444444</v>
      </c>
      <c r="O3998">
        <v>1415341464</v>
      </c>
      <c r="P3998" s="19">
        <f t="shared" si="563"/>
        <v>41950.01694444444</v>
      </c>
      <c r="Q3998" t="b">
        <v>0</v>
      </c>
      <c r="R3998">
        <v>17</v>
      </c>
      <c r="S3998" t="b">
        <v>0</v>
      </c>
      <c r="T3998" t="s">
        <v>8271</v>
      </c>
      <c r="U3998" s="6">
        <f t="shared" si="564"/>
        <v>29.235294117647058</v>
      </c>
      <c r="V3998" t="str">
        <f t="shared" si="565"/>
        <v>theater</v>
      </c>
      <c r="W3998" t="str">
        <f t="shared" si="566"/>
        <v>plays</v>
      </c>
    </row>
    <row r="3999" spans="1:23" ht="48" x14ac:dyDescent="0.2">
      <c r="A3999" s="5">
        <f t="shared" si="558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e">
        <f t="shared" si="559"/>
        <v>#VALUE!</v>
      </c>
      <c r="I3999" t="str">
        <f t="shared" si="560"/>
        <v>True</v>
      </c>
      <c r="J3999" t="e">
        <f t="shared" si="561"/>
        <v>#VALUE!</v>
      </c>
      <c r="K3999" t="s">
        <v>8225</v>
      </c>
      <c r="L3999" t="s">
        <v>8247</v>
      </c>
      <c r="M3999">
        <v>1428222221</v>
      </c>
      <c r="N3999" s="19">
        <f t="shared" si="562"/>
        <v>42099.099780092598</v>
      </c>
      <c r="O3999">
        <v>1425633821</v>
      </c>
      <c r="P3999" s="19">
        <f t="shared" si="563"/>
        <v>42069.141446759255</v>
      </c>
      <c r="Q3999" t="b">
        <v>0</v>
      </c>
      <c r="R3999">
        <v>0</v>
      </c>
      <c r="S3999" t="b">
        <v>0</v>
      </c>
      <c r="T3999" t="s">
        <v>8271</v>
      </c>
      <c r="U3999" s="6" t="e">
        <f t="shared" si="564"/>
        <v>#DIV/0!</v>
      </c>
      <c r="V3999" t="str">
        <f t="shared" si="565"/>
        <v>theater</v>
      </c>
      <c r="W3999" t="str">
        <f t="shared" si="566"/>
        <v>plays</v>
      </c>
    </row>
    <row r="4000" spans="1:23" ht="48" x14ac:dyDescent="0.2">
      <c r="A4000" s="5">
        <f t="shared" si="558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e">
        <f t="shared" si="559"/>
        <v>#VALUE!</v>
      </c>
      <c r="I4000" t="str">
        <f t="shared" si="560"/>
        <v>True</v>
      </c>
      <c r="J4000" t="e">
        <f t="shared" si="561"/>
        <v>#VALUE!</v>
      </c>
      <c r="K4000" t="s">
        <v>8224</v>
      </c>
      <c r="L4000" t="s">
        <v>8246</v>
      </c>
      <c r="M4000">
        <v>1427580426</v>
      </c>
      <c r="N4000" s="19">
        <f t="shared" si="562"/>
        <v>42091.671597222223</v>
      </c>
      <c r="O4000">
        <v>1424992026</v>
      </c>
      <c r="P4000" s="19">
        <f t="shared" si="563"/>
        <v>42061.713263888887</v>
      </c>
      <c r="Q4000" t="b">
        <v>0</v>
      </c>
      <c r="R4000">
        <v>12</v>
      </c>
      <c r="S4000" t="b">
        <v>0</v>
      </c>
      <c r="T4000" t="s">
        <v>8271</v>
      </c>
      <c r="U4000" s="6">
        <f t="shared" si="564"/>
        <v>59.583333333333336</v>
      </c>
      <c r="V4000" t="str">
        <f t="shared" si="565"/>
        <v>theater</v>
      </c>
      <c r="W4000" t="str">
        <f t="shared" si="566"/>
        <v>plays</v>
      </c>
    </row>
    <row r="4001" spans="1:23" ht="48" x14ac:dyDescent="0.2">
      <c r="A4001" s="5">
        <f t="shared" si="558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e">
        <f t="shared" si="559"/>
        <v>#VALUE!</v>
      </c>
      <c r="I4001" t="str">
        <f t="shared" si="560"/>
        <v>True</v>
      </c>
      <c r="J4001" t="e">
        <f t="shared" si="561"/>
        <v>#VALUE!</v>
      </c>
      <c r="K4001" t="s">
        <v>8224</v>
      </c>
      <c r="L4001" t="s">
        <v>8246</v>
      </c>
      <c r="M4001">
        <v>1409514709</v>
      </c>
      <c r="N4001" s="19">
        <f t="shared" si="562"/>
        <v>41882.577650462961</v>
      </c>
      <c r="O4001">
        <v>1406058798</v>
      </c>
      <c r="P4001" s="19">
        <f t="shared" si="563"/>
        <v>41842.578680555554</v>
      </c>
      <c r="Q4001" t="b">
        <v>0</v>
      </c>
      <c r="R4001">
        <v>14</v>
      </c>
      <c r="S4001" t="b">
        <v>0</v>
      </c>
      <c r="T4001" t="s">
        <v>8271</v>
      </c>
      <c r="U4001" s="6">
        <f t="shared" si="564"/>
        <v>82.571428571428569</v>
      </c>
      <c r="V4001" t="str">
        <f t="shared" si="565"/>
        <v>theater</v>
      </c>
      <c r="W4001" t="str">
        <f t="shared" si="566"/>
        <v>plays</v>
      </c>
    </row>
    <row r="4002" spans="1:23" ht="16" x14ac:dyDescent="0.2">
      <c r="A4002" s="5">
        <f t="shared" si="558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e">
        <f t="shared" si="559"/>
        <v>#VALUE!</v>
      </c>
      <c r="I4002" t="str">
        <f t="shared" si="560"/>
        <v>True</v>
      </c>
      <c r="J4002" t="e">
        <f t="shared" si="561"/>
        <v>#VALUE!</v>
      </c>
      <c r="K4002" t="s">
        <v>8224</v>
      </c>
      <c r="L4002" t="s">
        <v>8246</v>
      </c>
      <c r="M4002">
        <v>1462631358</v>
      </c>
      <c r="N4002" s="19">
        <f t="shared" si="562"/>
        <v>42497.353680555556</v>
      </c>
      <c r="O4002">
        <v>1457450958</v>
      </c>
      <c r="P4002" s="19">
        <f t="shared" si="563"/>
        <v>42437.39534722222</v>
      </c>
      <c r="Q4002" t="b">
        <v>0</v>
      </c>
      <c r="R4002">
        <v>1</v>
      </c>
      <c r="S4002" t="b">
        <v>0</v>
      </c>
      <c r="T4002" t="s">
        <v>8271</v>
      </c>
      <c r="U4002" s="6">
        <f t="shared" si="564"/>
        <v>10</v>
      </c>
      <c r="V4002" t="str">
        <f t="shared" si="565"/>
        <v>theater</v>
      </c>
      <c r="W4002" t="str">
        <f t="shared" si="566"/>
        <v>plays</v>
      </c>
    </row>
    <row r="4003" spans="1:23" ht="48" x14ac:dyDescent="0.2">
      <c r="A4003" s="5">
        <f t="shared" si="558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e">
        <f t="shared" si="559"/>
        <v>#VALUE!</v>
      </c>
      <c r="I4003" t="str">
        <f t="shared" si="560"/>
        <v>True</v>
      </c>
      <c r="J4003" t="e">
        <f t="shared" si="561"/>
        <v>#VALUE!</v>
      </c>
      <c r="K4003" t="s">
        <v>8225</v>
      </c>
      <c r="L4003" t="s">
        <v>8247</v>
      </c>
      <c r="M4003">
        <v>1488394800</v>
      </c>
      <c r="N4003" s="19">
        <f t="shared" si="562"/>
        <v>42795.541666666672</v>
      </c>
      <c r="O4003">
        <v>1486681708</v>
      </c>
      <c r="P4003" s="19">
        <f t="shared" si="563"/>
        <v>42775.714212962965</v>
      </c>
      <c r="Q4003" t="b">
        <v>0</v>
      </c>
      <c r="R4003">
        <v>14</v>
      </c>
      <c r="S4003" t="b">
        <v>0</v>
      </c>
      <c r="T4003" t="s">
        <v>8271</v>
      </c>
      <c r="U4003" s="6">
        <f t="shared" si="564"/>
        <v>32.357142857142854</v>
      </c>
      <c r="V4003" t="str">
        <f t="shared" si="565"/>
        <v>theater</v>
      </c>
      <c r="W4003" t="str">
        <f t="shared" si="566"/>
        <v>plays</v>
      </c>
    </row>
    <row r="4004" spans="1:23" ht="48" x14ac:dyDescent="0.2">
      <c r="A4004" s="5">
        <f t="shared" si="558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e">
        <f t="shared" si="559"/>
        <v>#VALUE!</v>
      </c>
      <c r="I4004" t="str">
        <f t="shared" si="560"/>
        <v>True</v>
      </c>
      <c r="J4004" t="e">
        <f t="shared" si="561"/>
        <v>#VALUE!</v>
      </c>
      <c r="K4004" t="s">
        <v>8224</v>
      </c>
      <c r="L4004" t="s">
        <v>8246</v>
      </c>
      <c r="M4004">
        <v>1411779761</v>
      </c>
      <c r="N4004" s="19">
        <f t="shared" si="562"/>
        <v>41908.793530092589</v>
      </c>
      <c r="O4004">
        <v>1409187761</v>
      </c>
      <c r="P4004" s="19">
        <f t="shared" si="563"/>
        <v>41878.793530092589</v>
      </c>
      <c r="Q4004" t="b">
        <v>0</v>
      </c>
      <c r="R4004">
        <v>4</v>
      </c>
      <c r="S4004" t="b">
        <v>0</v>
      </c>
      <c r="T4004" t="s">
        <v>8271</v>
      </c>
      <c r="U4004" s="6">
        <f t="shared" si="564"/>
        <v>5.75</v>
      </c>
      <c r="V4004" t="str">
        <f t="shared" si="565"/>
        <v>theater</v>
      </c>
      <c r="W4004" t="str">
        <f t="shared" si="566"/>
        <v>plays</v>
      </c>
    </row>
    <row r="4005" spans="1:23" ht="48" x14ac:dyDescent="0.2">
      <c r="A4005" s="5">
        <f t="shared" si="558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e">
        <f t="shared" si="559"/>
        <v>#VALUE!</v>
      </c>
      <c r="I4005" t="str">
        <f t="shared" si="560"/>
        <v>True</v>
      </c>
      <c r="J4005" t="e">
        <f t="shared" si="561"/>
        <v>#VALUE!</v>
      </c>
      <c r="K4005" t="s">
        <v>8224</v>
      </c>
      <c r="L4005" t="s">
        <v>8246</v>
      </c>
      <c r="M4005">
        <v>1424009147</v>
      </c>
      <c r="N4005" s="19">
        <f t="shared" si="562"/>
        <v>42050.337349537032</v>
      </c>
      <c r="O4005">
        <v>1421417147</v>
      </c>
      <c r="P4005" s="19">
        <f t="shared" si="563"/>
        <v>42020.337349537032</v>
      </c>
      <c r="Q4005" t="b">
        <v>0</v>
      </c>
      <c r="R4005">
        <v>2</v>
      </c>
      <c r="S4005" t="b">
        <v>0</v>
      </c>
      <c r="T4005" t="s">
        <v>8271</v>
      </c>
      <c r="U4005" s="6">
        <f t="shared" si="564"/>
        <v>100.5</v>
      </c>
      <c r="V4005" t="str">
        <f t="shared" si="565"/>
        <v>theater</v>
      </c>
      <c r="W4005" t="str">
        <f t="shared" si="566"/>
        <v>plays</v>
      </c>
    </row>
    <row r="4006" spans="1:23" ht="16" x14ac:dyDescent="0.2">
      <c r="A4006" s="5">
        <f t="shared" si="558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e">
        <f t="shared" si="559"/>
        <v>#VALUE!</v>
      </c>
      <c r="I4006" t="str">
        <f t="shared" si="560"/>
        <v>True</v>
      </c>
      <c r="J4006" t="e">
        <f t="shared" si="561"/>
        <v>#VALUE!</v>
      </c>
      <c r="K4006" t="s">
        <v>8224</v>
      </c>
      <c r="L4006" t="s">
        <v>8246</v>
      </c>
      <c r="M4006">
        <v>1412740457</v>
      </c>
      <c r="N4006" s="19">
        <f t="shared" si="562"/>
        <v>41919.91269675926</v>
      </c>
      <c r="O4006">
        <v>1410148457</v>
      </c>
      <c r="P4006" s="19">
        <f t="shared" si="563"/>
        <v>41889.91269675926</v>
      </c>
      <c r="Q4006" t="b">
        <v>0</v>
      </c>
      <c r="R4006">
        <v>1</v>
      </c>
      <c r="S4006" t="b">
        <v>0</v>
      </c>
      <c r="T4006" t="s">
        <v>8271</v>
      </c>
      <c r="U4006" s="6">
        <f t="shared" si="564"/>
        <v>1</v>
      </c>
      <c r="V4006" t="str">
        <f t="shared" si="565"/>
        <v>theater</v>
      </c>
      <c r="W4006" t="str">
        <f t="shared" si="566"/>
        <v>plays</v>
      </c>
    </row>
    <row r="4007" spans="1:23" ht="48" x14ac:dyDescent="0.2">
      <c r="A4007" s="5">
        <f t="shared" si="558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e">
        <f t="shared" si="559"/>
        <v>#VALUE!</v>
      </c>
      <c r="I4007" t="str">
        <f t="shared" si="560"/>
        <v>True</v>
      </c>
      <c r="J4007" t="e">
        <f t="shared" si="561"/>
        <v>#VALUE!</v>
      </c>
      <c r="K4007" t="s">
        <v>8224</v>
      </c>
      <c r="L4007" t="s">
        <v>8246</v>
      </c>
      <c r="M4007">
        <v>1413832985</v>
      </c>
      <c r="N4007" s="19">
        <f t="shared" si="562"/>
        <v>41932.557696759257</v>
      </c>
      <c r="O4007">
        <v>1408648985</v>
      </c>
      <c r="P4007" s="19">
        <f t="shared" si="563"/>
        <v>41872.557696759257</v>
      </c>
      <c r="Q4007" t="b">
        <v>0</v>
      </c>
      <c r="R4007">
        <v>2</v>
      </c>
      <c r="S4007" t="b">
        <v>0</v>
      </c>
      <c r="T4007" t="s">
        <v>8271</v>
      </c>
      <c r="U4007" s="6">
        <f t="shared" si="564"/>
        <v>20</v>
      </c>
      <c r="V4007" t="str">
        <f t="shared" si="565"/>
        <v>theater</v>
      </c>
      <c r="W4007" t="str">
        <f t="shared" si="566"/>
        <v>plays</v>
      </c>
    </row>
    <row r="4008" spans="1:23" ht="48" x14ac:dyDescent="0.2">
      <c r="A4008" s="5">
        <f t="shared" si="558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e">
        <f t="shared" si="559"/>
        <v>#VALUE!</v>
      </c>
      <c r="I4008" t="str">
        <f t="shared" si="560"/>
        <v>True</v>
      </c>
      <c r="J4008" t="e">
        <f t="shared" si="561"/>
        <v>#VALUE!</v>
      </c>
      <c r="K4008" t="s">
        <v>8224</v>
      </c>
      <c r="L4008" t="s">
        <v>8246</v>
      </c>
      <c r="M4008">
        <v>1455647587</v>
      </c>
      <c r="N4008" s="19">
        <f t="shared" si="562"/>
        <v>42416.522997685184</v>
      </c>
      <c r="O4008">
        <v>1453487587</v>
      </c>
      <c r="P4008" s="19">
        <f t="shared" si="563"/>
        <v>42391.522997685184</v>
      </c>
      <c r="Q4008" t="b">
        <v>0</v>
      </c>
      <c r="R4008">
        <v>1</v>
      </c>
      <c r="S4008" t="b">
        <v>0</v>
      </c>
      <c r="T4008" t="s">
        <v>8271</v>
      </c>
      <c r="U4008" s="6">
        <f t="shared" si="564"/>
        <v>2</v>
      </c>
      <c r="V4008" t="str">
        <f t="shared" si="565"/>
        <v>theater</v>
      </c>
      <c r="W4008" t="str">
        <f t="shared" si="566"/>
        <v>plays</v>
      </c>
    </row>
    <row r="4009" spans="1:23" ht="48" x14ac:dyDescent="0.2">
      <c r="A4009" s="5">
        <f t="shared" si="558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e">
        <f t="shared" si="559"/>
        <v>#VALUE!</v>
      </c>
      <c r="I4009" t="str">
        <f t="shared" si="560"/>
        <v>True</v>
      </c>
      <c r="J4009" t="e">
        <f t="shared" si="561"/>
        <v>#VALUE!</v>
      </c>
      <c r="K4009" t="s">
        <v>8224</v>
      </c>
      <c r="L4009" t="s">
        <v>8246</v>
      </c>
      <c r="M4009">
        <v>1409070480</v>
      </c>
      <c r="N4009" s="19">
        <f t="shared" si="562"/>
        <v>41877.436111111114</v>
      </c>
      <c r="O4009">
        <v>1406572381</v>
      </c>
      <c r="P4009" s="19">
        <f t="shared" si="563"/>
        <v>41848.522928240738</v>
      </c>
      <c r="Q4009" t="b">
        <v>0</v>
      </c>
      <c r="R4009">
        <v>1</v>
      </c>
      <c r="S4009" t="b">
        <v>0</v>
      </c>
      <c r="T4009" t="s">
        <v>8271</v>
      </c>
      <c r="U4009" s="6">
        <f t="shared" si="564"/>
        <v>5</v>
      </c>
      <c r="V4009" t="str">
        <f t="shared" si="565"/>
        <v>theater</v>
      </c>
      <c r="W4009" t="str">
        <f t="shared" si="566"/>
        <v>plays</v>
      </c>
    </row>
    <row r="4010" spans="1:23" ht="48" x14ac:dyDescent="0.2">
      <c r="A4010" s="5">
        <f t="shared" si="558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e">
        <f t="shared" si="559"/>
        <v>#VALUE!</v>
      </c>
      <c r="I4010" t="str">
        <f t="shared" si="560"/>
        <v>True</v>
      </c>
      <c r="J4010" t="e">
        <f t="shared" si="561"/>
        <v>#VALUE!</v>
      </c>
      <c r="K4010" t="s">
        <v>8225</v>
      </c>
      <c r="L4010" t="s">
        <v>8247</v>
      </c>
      <c r="M4010">
        <v>1437606507</v>
      </c>
      <c r="N4010" s="19">
        <f t="shared" si="562"/>
        <v>42207.714201388888</v>
      </c>
      <c r="O4010">
        <v>1435014507</v>
      </c>
      <c r="P4010" s="19">
        <f t="shared" si="563"/>
        <v>42177.714201388888</v>
      </c>
      <c r="Q4010" t="b">
        <v>0</v>
      </c>
      <c r="R4010">
        <v>4</v>
      </c>
      <c r="S4010" t="b">
        <v>0</v>
      </c>
      <c r="T4010" t="s">
        <v>8271</v>
      </c>
      <c r="U4010" s="6">
        <f t="shared" si="564"/>
        <v>15</v>
      </c>
      <c r="V4010" t="str">
        <f t="shared" si="565"/>
        <v>theater</v>
      </c>
      <c r="W4010" t="str">
        <f t="shared" si="566"/>
        <v>plays</v>
      </c>
    </row>
    <row r="4011" spans="1:23" ht="48" x14ac:dyDescent="0.2">
      <c r="A4011" s="5">
        <f t="shared" si="558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e">
        <f t="shared" si="559"/>
        <v>#VALUE!</v>
      </c>
      <c r="I4011" t="str">
        <f t="shared" si="560"/>
        <v>True</v>
      </c>
      <c r="J4011" t="e">
        <f t="shared" si="561"/>
        <v>#VALUE!</v>
      </c>
      <c r="K4011" t="s">
        <v>8225</v>
      </c>
      <c r="L4011" t="s">
        <v>8247</v>
      </c>
      <c r="M4011">
        <v>1410281360</v>
      </c>
      <c r="N4011" s="19">
        <f t="shared" si="562"/>
        <v>41891.450925925928</v>
      </c>
      <c r="O4011">
        <v>1406825360</v>
      </c>
      <c r="P4011" s="19">
        <f t="shared" si="563"/>
        <v>41851.450925925928</v>
      </c>
      <c r="Q4011" t="b">
        <v>0</v>
      </c>
      <c r="R4011">
        <v>3</v>
      </c>
      <c r="S4011" t="b">
        <v>0</v>
      </c>
      <c r="T4011" t="s">
        <v>8271</v>
      </c>
      <c r="U4011" s="6">
        <f t="shared" si="564"/>
        <v>25</v>
      </c>
      <c r="V4011" t="str">
        <f t="shared" si="565"/>
        <v>theater</v>
      </c>
      <c r="W4011" t="str">
        <f t="shared" si="566"/>
        <v>plays</v>
      </c>
    </row>
    <row r="4012" spans="1:23" ht="48" x14ac:dyDescent="0.2">
      <c r="A4012" s="5">
        <f t="shared" si="558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e">
        <f t="shared" si="559"/>
        <v>#VALUE!</v>
      </c>
      <c r="I4012" t="str">
        <f t="shared" si="560"/>
        <v>True</v>
      </c>
      <c r="J4012" t="e">
        <f t="shared" si="561"/>
        <v>#VALUE!</v>
      </c>
      <c r="K4012" t="s">
        <v>8224</v>
      </c>
      <c r="L4012" t="s">
        <v>8246</v>
      </c>
      <c r="M4012">
        <v>1414348166</v>
      </c>
      <c r="N4012" s="19">
        <f t="shared" si="562"/>
        <v>41938.520439814813</v>
      </c>
      <c r="O4012">
        <v>1412879366</v>
      </c>
      <c r="P4012" s="19">
        <f t="shared" si="563"/>
        <v>41921.520439814813</v>
      </c>
      <c r="Q4012" t="b">
        <v>0</v>
      </c>
      <c r="R4012">
        <v>38</v>
      </c>
      <c r="S4012" t="b">
        <v>0</v>
      </c>
      <c r="T4012" t="s">
        <v>8271</v>
      </c>
      <c r="U4012" s="6">
        <f t="shared" si="564"/>
        <v>45.842105263157897</v>
      </c>
      <c r="V4012" t="str">
        <f t="shared" si="565"/>
        <v>theater</v>
      </c>
      <c r="W4012" t="str">
        <f t="shared" si="566"/>
        <v>plays</v>
      </c>
    </row>
    <row r="4013" spans="1:23" ht="48" x14ac:dyDescent="0.2">
      <c r="A4013" s="5">
        <f t="shared" si="558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e">
        <f t="shared" si="559"/>
        <v>#VALUE!</v>
      </c>
      <c r="I4013" t="str">
        <f t="shared" si="560"/>
        <v>True</v>
      </c>
      <c r="J4013" t="e">
        <f t="shared" si="561"/>
        <v>#VALUE!</v>
      </c>
      <c r="K4013" t="s">
        <v>8225</v>
      </c>
      <c r="L4013" t="s">
        <v>8247</v>
      </c>
      <c r="M4013">
        <v>1422450278</v>
      </c>
      <c r="N4013" s="19">
        <f t="shared" si="562"/>
        <v>42032.29488425926</v>
      </c>
      <c r="O4013">
        <v>1419858278</v>
      </c>
      <c r="P4013" s="19">
        <f t="shared" si="563"/>
        <v>42002.29488425926</v>
      </c>
      <c r="Q4013" t="b">
        <v>0</v>
      </c>
      <c r="R4013">
        <v>4</v>
      </c>
      <c r="S4013" t="b">
        <v>0</v>
      </c>
      <c r="T4013" t="s">
        <v>8271</v>
      </c>
      <c r="U4013" s="6">
        <f t="shared" si="564"/>
        <v>4.75</v>
      </c>
      <c r="V4013" t="str">
        <f t="shared" si="565"/>
        <v>theater</v>
      </c>
      <c r="W4013" t="str">
        <f t="shared" si="566"/>
        <v>plays</v>
      </c>
    </row>
    <row r="4014" spans="1:23" ht="48" x14ac:dyDescent="0.2">
      <c r="A4014" s="5">
        <f t="shared" si="558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e">
        <f t="shared" si="559"/>
        <v>#VALUE!</v>
      </c>
      <c r="I4014" t="str">
        <f t="shared" si="560"/>
        <v>True</v>
      </c>
      <c r="J4014" t="e">
        <f t="shared" si="561"/>
        <v>#VALUE!</v>
      </c>
      <c r="K4014" t="s">
        <v>8225</v>
      </c>
      <c r="L4014" t="s">
        <v>8247</v>
      </c>
      <c r="M4014">
        <v>1430571849</v>
      </c>
      <c r="N4014" s="19">
        <f t="shared" si="562"/>
        <v>42126.294548611113</v>
      </c>
      <c r="O4014">
        <v>1427979849</v>
      </c>
      <c r="P4014" s="19">
        <f t="shared" si="563"/>
        <v>42096.294548611113</v>
      </c>
      <c r="Q4014" t="b">
        <v>0</v>
      </c>
      <c r="R4014">
        <v>0</v>
      </c>
      <c r="S4014" t="b">
        <v>0</v>
      </c>
      <c r="T4014" t="s">
        <v>8271</v>
      </c>
      <c r="U4014" s="6" t="e">
        <f t="shared" si="564"/>
        <v>#DIV/0!</v>
      </c>
      <c r="V4014" t="str">
        <f t="shared" si="565"/>
        <v>theater</v>
      </c>
      <c r="W4014" t="str">
        <f t="shared" si="566"/>
        <v>plays</v>
      </c>
    </row>
    <row r="4015" spans="1:23" ht="48" x14ac:dyDescent="0.2">
      <c r="A4015" s="5">
        <f t="shared" si="558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e">
        <f t="shared" si="559"/>
        <v>#VALUE!</v>
      </c>
      <c r="I4015" t="str">
        <f t="shared" si="560"/>
        <v>True</v>
      </c>
      <c r="J4015" t="e">
        <f t="shared" si="561"/>
        <v>#VALUE!</v>
      </c>
      <c r="K4015" t="s">
        <v>8224</v>
      </c>
      <c r="L4015" t="s">
        <v>8246</v>
      </c>
      <c r="M4015">
        <v>1424070823</v>
      </c>
      <c r="N4015" s="19">
        <f t="shared" si="562"/>
        <v>42051.051192129627</v>
      </c>
      <c r="O4015">
        <v>1421478823</v>
      </c>
      <c r="P4015" s="19">
        <f t="shared" si="563"/>
        <v>42021.051192129627</v>
      </c>
      <c r="Q4015" t="b">
        <v>0</v>
      </c>
      <c r="R4015">
        <v>2</v>
      </c>
      <c r="S4015" t="b">
        <v>0</v>
      </c>
      <c r="T4015" t="s">
        <v>8271</v>
      </c>
      <c r="U4015" s="6">
        <f t="shared" si="564"/>
        <v>13</v>
      </c>
      <c r="V4015" t="str">
        <f t="shared" si="565"/>
        <v>theater</v>
      </c>
      <c r="W4015" t="str">
        <f t="shared" si="566"/>
        <v>plays</v>
      </c>
    </row>
    <row r="4016" spans="1:23" ht="48" x14ac:dyDescent="0.2">
      <c r="A4016" s="5">
        <f t="shared" si="558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e">
        <f t="shared" si="559"/>
        <v>#VALUE!</v>
      </c>
      <c r="I4016" t="str">
        <f t="shared" si="560"/>
        <v>True</v>
      </c>
      <c r="J4016" t="e">
        <f t="shared" si="561"/>
        <v>#VALUE!</v>
      </c>
      <c r="K4016" t="s">
        <v>8224</v>
      </c>
      <c r="L4016" t="s">
        <v>8246</v>
      </c>
      <c r="M4016">
        <v>1457157269</v>
      </c>
      <c r="N4016" s="19">
        <f t="shared" si="562"/>
        <v>42433.996168981481</v>
      </c>
      <c r="O4016">
        <v>1455861269</v>
      </c>
      <c r="P4016" s="19">
        <f t="shared" si="563"/>
        <v>42418.996168981481</v>
      </c>
      <c r="Q4016" t="b">
        <v>0</v>
      </c>
      <c r="R4016">
        <v>0</v>
      </c>
      <c r="S4016" t="b">
        <v>0</v>
      </c>
      <c r="T4016" t="s">
        <v>8271</v>
      </c>
      <c r="U4016" s="6" t="e">
        <f t="shared" si="564"/>
        <v>#DIV/0!</v>
      </c>
      <c r="V4016" t="str">
        <f t="shared" si="565"/>
        <v>theater</v>
      </c>
      <c r="W4016" t="str">
        <f t="shared" si="566"/>
        <v>plays</v>
      </c>
    </row>
    <row r="4017" spans="1:23" ht="48" x14ac:dyDescent="0.2">
      <c r="A4017" s="5">
        <f t="shared" si="558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e">
        <f t="shared" si="559"/>
        <v>#VALUE!</v>
      </c>
      <c r="I4017" t="str">
        <f t="shared" si="560"/>
        <v>True</v>
      </c>
      <c r="J4017" t="e">
        <f t="shared" si="561"/>
        <v>#VALUE!</v>
      </c>
      <c r="K4017" t="s">
        <v>8224</v>
      </c>
      <c r="L4017" t="s">
        <v>8246</v>
      </c>
      <c r="M4017">
        <v>1437331463</v>
      </c>
      <c r="N4017" s="19">
        <f t="shared" si="562"/>
        <v>42204.530821759254</v>
      </c>
      <c r="O4017">
        <v>1434739463</v>
      </c>
      <c r="P4017" s="19">
        <f t="shared" si="563"/>
        <v>42174.530821759254</v>
      </c>
      <c r="Q4017" t="b">
        <v>0</v>
      </c>
      <c r="R4017">
        <v>1</v>
      </c>
      <c r="S4017" t="b">
        <v>0</v>
      </c>
      <c r="T4017" t="s">
        <v>8271</v>
      </c>
      <c r="U4017" s="6">
        <f t="shared" si="564"/>
        <v>1</v>
      </c>
      <c r="V4017" t="str">
        <f t="shared" si="565"/>
        <v>theater</v>
      </c>
      <c r="W4017" t="str">
        <f t="shared" si="566"/>
        <v>plays</v>
      </c>
    </row>
    <row r="4018" spans="1:23" ht="48" x14ac:dyDescent="0.2">
      <c r="A4018" s="5">
        <f t="shared" si="558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e">
        <f t="shared" si="559"/>
        <v>#VALUE!</v>
      </c>
      <c r="I4018" t="str">
        <f t="shared" si="560"/>
        <v>True</v>
      </c>
      <c r="J4018" t="e">
        <f t="shared" si="561"/>
        <v>#VALUE!</v>
      </c>
      <c r="K4018" t="s">
        <v>8225</v>
      </c>
      <c r="L4018" t="s">
        <v>8247</v>
      </c>
      <c r="M4018">
        <v>1410987400</v>
      </c>
      <c r="N4018" s="19">
        <f t="shared" si="562"/>
        <v>41899.622685185182</v>
      </c>
      <c r="O4018">
        <v>1408395400</v>
      </c>
      <c r="P4018" s="19">
        <f t="shared" si="563"/>
        <v>41869.622685185182</v>
      </c>
      <c r="Q4018" t="b">
        <v>0</v>
      </c>
      <c r="R4018">
        <v>7</v>
      </c>
      <c r="S4018" t="b">
        <v>0</v>
      </c>
      <c r="T4018" t="s">
        <v>8271</v>
      </c>
      <c r="U4018" s="6">
        <f t="shared" si="564"/>
        <v>10</v>
      </c>
      <c r="V4018" t="str">
        <f t="shared" si="565"/>
        <v>theater</v>
      </c>
      <c r="W4018" t="str">
        <f t="shared" si="566"/>
        <v>plays</v>
      </c>
    </row>
    <row r="4019" spans="1:23" ht="48" x14ac:dyDescent="0.2">
      <c r="A4019" s="5">
        <f t="shared" si="558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e">
        <f t="shared" si="559"/>
        <v>#VALUE!</v>
      </c>
      <c r="I4019" t="str">
        <f t="shared" si="560"/>
        <v>True</v>
      </c>
      <c r="J4019" t="e">
        <f t="shared" si="561"/>
        <v>#VALUE!</v>
      </c>
      <c r="K4019" t="s">
        <v>8224</v>
      </c>
      <c r="L4019" t="s">
        <v>8246</v>
      </c>
      <c r="M4019">
        <v>1409846874</v>
      </c>
      <c r="N4019" s="19">
        <f t="shared" si="562"/>
        <v>41886.422152777777</v>
      </c>
      <c r="O4019">
        <v>1407254874</v>
      </c>
      <c r="P4019" s="19">
        <f t="shared" si="563"/>
        <v>41856.422152777777</v>
      </c>
      <c r="Q4019" t="b">
        <v>0</v>
      </c>
      <c r="R4019">
        <v>2</v>
      </c>
      <c r="S4019" t="b">
        <v>0</v>
      </c>
      <c r="T4019" t="s">
        <v>8271</v>
      </c>
      <c r="U4019" s="6">
        <f t="shared" si="564"/>
        <v>52.5</v>
      </c>
      <c r="V4019" t="str">
        <f t="shared" si="565"/>
        <v>theater</v>
      </c>
      <c r="W4019" t="str">
        <f t="shared" si="566"/>
        <v>plays</v>
      </c>
    </row>
    <row r="4020" spans="1:23" ht="32" x14ac:dyDescent="0.2">
      <c r="A4020" s="5">
        <f t="shared" si="558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e">
        <f t="shared" si="559"/>
        <v>#VALUE!</v>
      </c>
      <c r="I4020" t="str">
        <f t="shared" si="560"/>
        <v>True</v>
      </c>
      <c r="J4020" t="e">
        <f t="shared" si="561"/>
        <v>#VALUE!</v>
      </c>
      <c r="K4020" t="s">
        <v>8225</v>
      </c>
      <c r="L4020" t="s">
        <v>8247</v>
      </c>
      <c r="M4020">
        <v>1475877108</v>
      </c>
      <c r="N4020" s="19">
        <f t="shared" si="562"/>
        <v>42650.66097222222</v>
      </c>
      <c r="O4020">
        <v>1473285108</v>
      </c>
      <c r="P4020" s="19">
        <f t="shared" si="563"/>
        <v>42620.66097222222</v>
      </c>
      <c r="Q4020" t="b">
        <v>0</v>
      </c>
      <c r="R4020">
        <v>4</v>
      </c>
      <c r="S4020" t="b">
        <v>0</v>
      </c>
      <c r="T4020" t="s">
        <v>8271</v>
      </c>
      <c r="U4020" s="6">
        <f t="shared" si="564"/>
        <v>32.5</v>
      </c>
      <c r="V4020" t="str">
        <f t="shared" si="565"/>
        <v>theater</v>
      </c>
      <c r="W4020" t="str">
        <f t="shared" si="566"/>
        <v>plays</v>
      </c>
    </row>
    <row r="4021" spans="1:23" ht="48" x14ac:dyDescent="0.2">
      <c r="A4021" s="5">
        <f t="shared" si="558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e">
        <f t="shared" si="559"/>
        <v>#VALUE!</v>
      </c>
      <c r="I4021" t="str">
        <f t="shared" si="560"/>
        <v>True</v>
      </c>
      <c r="J4021" t="e">
        <f t="shared" si="561"/>
        <v>#VALUE!</v>
      </c>
      <c r="K4021" t="s">
        <v>8224</v>
      </c>
      <c r="L4021" t="s">
        <v>8246</v>
      </c>
      <c r="M4021">
        <v>1460737680</v>
      </c>
      <c r="N4021" s="19">
        <f t="shared" si="562"/>
        <v>42475.436111111107</v>
      </c>
      <c r="O4021">
        <v>1455725596</v>
      </c>
      <c r="P4021" s="19">
        <f t="shared" si="563"/>
        <v>42417.425879629634</v>
      </c>
      <c r="Q4021" t="b">
        <v>0</v>
      </c>
      <c r="R4021">
        <v>4</v>
      </c>
      <c r="S4021" t="b">
        <v>0</v>
      </c>
      <c r="T4021" t="s">
        <v>8271</v>
      </c>
      <c r="U4021" s="6">
        <f t="shared" si="564"/>
        <v>7.25</v>
      </c>
      <c r="V4021" t="str">
        <f t="shared" si="565"/>
        <v>theater</v>
      </c>
      <c r="W4021" t="str">
        <f t="shared" si="566"/>
        <v>plays</v>
      </c>
    </row>
    <row r="4022" spans="1:23" ht="48" x14ac:dyDescent="0.2">
      <c r="A4022" s="5">
        <f t="shared" si="558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e">
        <f t="shared" si="559"/>
        <v>#VALUE!</v>
      </c>
      <c r="I4022" t="str">
        <f t="shared" si="560"/>
        <v>True</v>
      </c>
      <c r="J4022" t="e">
        <f t="shared" si="561"/>
        <v>#VALUE!</v>
      </c>
      <c r="K4022" t="s">
        <v>8224</v>
      </c>
      <c r="L4022" t="s">
        <v>8246</v>
      </c>
      <c r="M4022">
        <v>1427168099</v>
      </c>
      <c r="N4022" s="19">
        <f t="shared" si="562"/>
        <v>42086.899293981478</v>
      </c>
      <c r="O4022">
        <v>1424579699</v>
      </c>
      <c r="P4022" s="19">
        <f t="shared" si="563"/>
        <v>42056.940960648149</v>
      </c>
      <c r="Q4022" t="b">
        <v>0</v>
      </c>
      <c r="R4022">
        <v>3</v>
      </c>
      <c r="S4022" t="b">
        <v>0</v>
      </c>
      <c r="T4022" t="s">
        <v>8271</v>
      </c>
      <c r="U4022" s="6">
        <f t="shared" si="564"/>
        <v>33.333333333333336</v>
      </c>
      <c r="V4022" t="str">
        <f t="shared" si="565"/>
        <v>theater</v>
      </c>
      <c r="W4022" t="str">
        <f t="shared" si="566"/>
        <v>plays</v>
      </c>
    </row>
    <row r="4023" spans="1:23" ht="48" x14ac:dyDescent="0.2">
      <c r="A4023" s="5">
        <f t="shared" si="558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e">
        <f t="shared" si="559"/>
        <v>#VALUE!</v>
      </c>
      <c r="I4023" t="str">
        <f t="shared" si="560"/>
        <v>True</v>
      </c>
      <c r="J4023" t="e">
        <f t="shared" si="561"/>
        <v>#VALUE!</v>
      </c>
      <c r="K4023" t="s">
        <v>8224</v>
      </c>
      <c r="L4023" t="s">
        <v>8246</v>
      </c>
      <c r="M4023">
        <v>1414360358</v>
      </c>
      <c r="N4023" s="19">
        <f t="shared" si="562"/>
        <v>41938.661550925928</v>
      </c>
      <c r="O4023">
        <v>1409176358</v>
      </c>
      <c r="P4023" s="19">
        <f t="shared" si="563"/>
        <v>41878.661550925928</v>
      </c>
      <c r="Q4023" t="b">
        <v>0</v>
      </c>
      <c r="R4023">
        <v>2</v>
      </c>
      <c r="S4023" t="b">
        <v>0</v>
      </c>
      <c r="T4023" t="s">
        <v>8271</v>
      </c>
      <c r="U4023" s="6">
        <f t="shared" si="564"/>
        <v>62.5</v>
      </c>
      <c r="V4023" t="str">
        <f t="shared" si="565"/>
        <v>theater</v>
      </c>
      <c r="W4023" t="str">
        <f t="shared" si="566"/>
        <v>plays</v>
      </c>
    </row>
    <row r="4024" spans="1:23" ht="32" x14ac:dyDescent="0.2">
      <c r="A4024" s="5">
        <f t="shared" si="558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e">
        <f t="shared" si="559"/>
        <v>#VALUE!</v>
      </c>
      <c r="I4024" t="str">
        <f t="shared" si="560"/>
        <v>True</v>
      </c>
      <c r="J4024" t="e">
        <f t="shared" si="561"/>
        <v>#VALUE!</v>
      </c>
      <c r="K4024" t="s">
        <v>8224</v>
      </c>
      <c r="L4024" t="s">
        <v>8246</v>
      </c>
      <c r="M4024">
        <v>1422759240</v>
      </c>
      <c r="N4024" s="19">
        <f t="shared" si="562"/>
        <v>42035.870833333334</v>
      </c>
      <c r="O4024">
        <v>1418824867</v>
      </c>
      <c r="P4024" s="19">
        <f t="shared" si="563"/>
        <v>41990.334108796291</v>
      </c>
      <c r="Q4024" t="b">
        <v>0</v>
      </c>
      <c r="R4024">
        <v>197</v>
      </c>
      <c r="S4024" t="b">
        <v>0</v>
      </c>
      <c r="T4024" t="s">
        <v>8271</v>
      </c>
      <c r="U4024" s="6">
        <f t="shared" si="564"/>
        <v>63.558375634517766</v>
      </c>
      <c r="V4024" t="str">
        <f t="shared" si="565"/>
        <v>theater</v>
      </c>
      <c r="W4024" t="str">
        <f t="shared" si="566"/>
        <v>plays</v>
      </c>
    </row>
    <row r="4025" spans="1:23" ht="48" x14ac:dyDescent="0.2">
      <c r="A4025" s="5">
        <f t="shared" si="558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e">
        <f t="shared" si="559"/>
        <v>#VALUE!</v>
      </c>
      <c r="I4025" t="str">
        <f t="shared" si="560"/>
        <v>True</v>
      </c>
      <c r="J4025" t="e">
        <f t="shared" si="561"/>
        <v>#VALUE!</v>
      </c>
      <c r="K4025" t="s">
        <v>8224</v>
      </c>
      <c r="L4025" t="s">
        <v>8246</v>
      </c>
      <c r="M4025">
        <v>1458860363</v>
      </c>
      <c r="N4025" s="19">
        <f t="shared" si="562"/>
        <v>42453.707905092597</v>
      </c>
      <c r="O4025">
        <v>1454975963</v>
      </c>
      <c r="P4025" s="19">
        <f t="shared" si="563"/>
        <v>42408.749571759254</v>
      </c>
      <c r="Q4025" t="b">
        <v>0</v>
      </c>
      <c r="R4025">
        <v>0</v>
      </c>
      <c r="S4025" t="b">
        <v>0</v>
      </c>
      <c r="T4025" t="s">
        <v>8271</v>
      </c>
      <c r="U4025" s="6" t="e">
        <f t="shared" si="564"/>
        <v>#DIV/0!</v>
      </c>
      <c r="V4025" t="str">
        <f t="shared" si="565"/>
        <v>theater</v>
      </c>
      <c r="W4025" t="str">
        <f t="shared" si="566"/>
        <v>plays</v>
      </c>
    </row>
    <row r="4026" spans="1:23" ht="48" x14ac:dyDescent="0.2">
      <c r="A4026" s="5">
        <f t="shared" si="558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e">
        <f t="shared" si="559"/>
        <v>#VALUE!</v>
      </c>
      <c r="I4026" t="str">
        <f t="shared" si="560"/>
        <v>True</v>
      </c>
      <c r="J4026" t="e">
        <f t="shared" si="561"/>
        <v>#VALUE!</v>
      </c>
      <c r="K4026" t="s">
        <v>8224</v>
      </c>
      <c r="L4026" t="s">
        <v>8246</v>
      </c>
      <c r="M4026">
        <v>1441037097</v>
      </c>
      <c r="N4026" s="19">
        <f t="shared" si="562"/>
        <v>42247.420104166667</v>
      </c>
      <c r="O4026">
        <v>1438445097</v>
      </c>
      <c r="P4026" s="19">
        <f t="shared" si="563"/>
        <v>42217.420104166667</v>
      </c>
      <c r="Q4026" t="b">
        <v>0</v>
      </c>
      <c r="R4026">
        <v>1</v>
      </c>
      <c r="S4026" t="b">
        <v>0</v>
      </c>
      <c r="T4026" t="s">
        <v>8271</v>
      </c>
      <c r="U4026" s="6">
        <f t="shared" si="564"/>
        <v>10</v>
      </c>
      <c r="V4026" t="str">
        <f t="shared" si="565"/>
        <v>theater</v>
      </c>
      <c r="W4026" t="str">
        <f t="shared" si="566"/>
        <v>plays</v>
      </c>
    </row>
    <row r="4027" spans="1:23" ht="48" x14ac:dyDescent="0.2">
      <c r="A4027" s="5">
        <f t="shared" si="558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e">
        <f t="shared" si="559"/>
        <v>#VALUE!</v>
      </c>
      <c r="I4027" t="str">
        <f t="shared" si="560"/>
        <v>True</v>
      </c>
      <c r="J4027" t="e">
        <f t="shared" si="561"/>
        <v>#VALUE!</v>
      </c>
      <c r="K4027" t="s">
        <v>8230</v>
      </c>
      <c r="L4027" t="s">
        <v>8249</v>
      </c>
      <c r="M4027">
        <v>1437889336</v>
      </c>
      <c r="N4027" s="19">
        <f t="shared" si="562"/>
        <v>42210.987685185188</v>
      </c>
      <c r="O4027">
        <v>1432705336</v>
      </c>
      <c r="P4027" s="19">
        <f t="shared" si="563"/>
        <v>42150.987685185188</v>
      </c>
      <c r="Q4027" t="b">
        <v>0</v>
      </c>
      <c r="R4027">
        <v>4</v>
      </c>
      <c r="S4027" t="b">
        <v>0</v>
      </c>
      <c r="T4027" t="s">
        <v>8271</v>
      </c>
      <c r="U4027" s="6">
        <f t="shared" si="564"/>
        <v>62.5</v>
      </c>
      <c r="V4027" t="str">
        <f t="shared" si="565"/>
        <v>theater</v>
      </c>
      <c r="W4027" t="str">
        <f t="shared" si="566"/>
        <v>plays</v>
      </c>
    </row>
    <row r="4028" spans="1:23" ht="48" x14ac:dyDescent="0.2">
      <c r="A4028" s="5">
        <f t="shared" si="558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e">
        <f t="shared" si="559"/>
        <v>#VALUE!</v>
      </c>
      <c r="I4028" t="str">
        <f t="shared" si="560"/>
        <v>True</v>
      </c>
      <c r="J4028" t="e">
        <f t="shared" si="561"/>
        <v>#VALUE!</v>
      </c>
      <c r="K4028" t="s">
        <v>8224</v>
      </c>
      <c r="L4028" t="s">
        <v>8246</v>
      </c>
      <c r="M4028">
        <v>1449247439</v>
      </c>
      <c r="N4028" s="19">
        <f t="shared" si="562"/>
        <v>42342.447210648148</v>
      </c>
      <c r="O4028">
        <v>1444059839</v>
      </c>
      <c r="P4028" s="19">
        <f t="shared" si="563"/>
        <v>42282.405543981484</v>
      </c>
      <c r="Q4028" t="b">
        <v>0</v>
      </c>
      <c r="R4028">
        <v>0</v>
      </c>
      <c r="S4028" t="b">
        <v>0</v>
      </c>
      <c r="T4028" t="s">
        <v>8271</v>
      </c>
      <c r="U4028" s="6" t="e">
        <f t="shared" si="564"/>
        <v>#DIV/0!</v>
      </c>
      <c r="V4028" t="str">
        <f t="shared" si="565"/>
        <v>theater</v>
      </c>
      <c r="W4028" t="str">
        <f t="shared" si="566"/>
        <v>plays</v>
      </c>
    </row>
    <row r="4029" spans="1:23" ht="48" x14ac:dyDescent="0.2">
      <c r="A4029" s="5">
        <f t="shared" si="558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e">
        <f t="shared" si="559"/>
        <v>#VALUE!</v>
      </c>
      <c r="I4029" t="str">
        <f t="shared" si="560"/>
        <v>True</v>
      </c>
      <c r="J4029" t="e">
        <f t="shared" si="561"/>
        <v>#VALUE!</v>
      </c>
      <c r="K4029" t="s">
        <v>8224</v>
      </c>
      <c r="L4029" t="s">
        <v>8246</v>
      </c>
      <c r="M4029">
        <v>1487811600</v>
      </c>
      <c r="N4029" s="19">
        <f t="shared" si="562"/>
        <v>42788.791666666672</v>
      </c>
      <c r="O4029">
        <v>1486077481</v>
      </c>
      <c r="P4029" s="19">
        <f t="shared" si="563"/>
        <v>42768.72084490741</v>
      </c>
      <c r="Q4029" t="b">
        <v>0</v>
      </c>
      <c r="R4029">
        <v>7</v>
      </c>
      <c r="S4029" t="b">
        <v>0</v>
      </c>
      <c r="T4029" t="s">
        <v>8271</v>
      </c>
      <c r="U4029" s="6">
        <f t="shared" si="564"/>
        <v>30.714285714285715</v>
      </c>
      <c r="V4029" t="str">
        <f t="shared" si="565"/>
        <v>theater</v>
      </c>
      <c r="W4029" t="str">
        <f t="shared" si="566"/>
        <v>plays</v>
      </c>
    </row>
    <row r="4030" spans="1:23" ht="48" x14ac:dyDescent="0.2">
      <c r="A4030" s="5">
        <f t="shared" si="558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e">
        <f t="shared" si="559"/>
        <v>#VALUE!</v>
      </c>
      <c r="I4030" t="str">
        <f t="shared" si="560"/>
        <v>True</v>
      </c>
      <c r="J4030" t="e">
        <f t="shared" si="561"/>
        <v>#VALUE!</v>
      </c>
      <c r="K4030" t="s">
        <v>8224</v>
      </c>
      <c r="L4030" t="s">
        <v>8246</v>
      </c>
      <c r="M4030">
        <v>1402007500</v>
      </c>
      <c r="N4030" s="19">
        <f t="shared" si="562"/>
        <v>41795.688657407409</v>
      </c>
      <c r="O4030">
        <v>1399415500</v>
      </c>
      <c r="P4030" s="19">
        <f t="shared" si="563"/>
        <v>41765.688657407409</v>
      </c>
      <c r="Q4030" t="b">
        <v>0</v>
      </c>
      <c r="R4030">
        <v>11</v>
      </c>
      <c r="S4030" t="b">
        <v>0</v>
      </c>
      <c r="T4030" t="s">
        <v>8271</v>
      </c>
      <c r="U4030" s="6">
        <f t="shared" si="564"/>
        <v>51</v>
      </c>
      <c r="V4030" t="str">
        <f t="shared" si="565"/>
        <v>theater</v>
      </c>
      <c r="W4030" t="str">
        <f t="shared" si="566"/>
        <v>plays</v>
      </c>
    </row>
    <row r="4031" spans="1:23" ht="48" x14ac:dyDescent="0.2">
      <c r="A4031" s="5">
        <f t="shared" si="558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e">
        <f t="shared" si="559"/>
        <v>#VALUE!</v>
      </c>
      <c r="I4031" t="str">
        <f t="shared" si="560"/>
        <v>True</v>
      </c>
      <c r="J4031" t="e">
        <f t="shared" si="561"/>
        <v>#VALUE!</v>
      </c>
      <c r="K4031" t="s">
        <v>8224</v>
      </c>
      <c r="L4031" t="s">
        <v>8246</v>
      </c>
      <c r="M4031">
        <v>1450053370</v>
      </c>
      <c r="N4031" s="19">
        <f t="shared" si="562"/>
        <v>42351.775115740747</v>
      </c>
      <c r="O4031">
        <v>1447461370</v>
      </c>
      <c r="P4031" s="19">
        <f t="shared" si="563"/>
        <v>42321.775115740747</v>
      </c>
      <c r="Q4031" t="b">
        <v>0</v>
      </c>
      <c r="R4031">
        <v>0</v>
      </c>
      <c r="S4031" t="b">
        <v>0</v>
      </c>
      <c r="T4031" t="s">
        <v>8271</v>
      </c>
      <c r="U4031" s="6" t="e">
        <f t="shared" si="564"/>
        <v>#DIV/0!</v>
      </c>
      <c r="V4031" t="str">
        <f t="shared" si="565"/>
        <v>theater</v>
      </c>
      <c r="W4031" t="str">
        <f t="shared" si="566"/>
        <v>plays</v>
      </c>
    </row>
    <row r="4032" spans="1:23" ht="48" x14ac:dyDescent="0.2">
      <c r="A4032" s="5">
        <f t="shared" si="558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e">
        <f t="shared" si="559"/>
        <v>#VALUE!</v>
      </c>
      <c r="I4032" t="str">
        <f t="shared" si="560"/>
        <v>True</v>
      </c>
      <c r="J4032" t="e">
        <f t="shared" si="561"/>
        <v>#VALUE!</v>
      </c>
      <c r="K4032" t="s">
        <v>8224</v>
      </c>
      <c r="L4032" t="s">
        <v>8246</v>
      </c>
      <c r="M4032">
        <v>1454525340</v>
      </c>
      <c r="N4032" s="19">
        <f t="shared" si="562"/>
        <v>42403.534027777772</v>
      </c>
      <c r="O4032">
        <v>1452008599</v>
      </c>
      <c r="P4032" s="19">
        <f t="shared" si="563"/>
        <v>42374.405081018514</v>
      </c>
      <c r="Q4032" t="b">
        <v>0</v>
      </c>
      <c r="R4032">
        <v>6</v>
      </c>
      <c r="S4032" t="b">
        <v>0</v>
      </c>
      <c r="T4032" t="s">
        <v>8271</v>
      </c>
      <c r="U4032" s="6">
        <f t="shared" si="564"/>
        <v>66.666666666666671</v>
      </c>
      <c r="V4032" t="str">
        <f t="shared" si="565"/>
        <v>theater</v>
      </c>
      <c r="W4032" t="str">
        <f t="shared" si="566"/>
        <v>plays</v>
      </c>
    </row>
    <row r="4033" spans="1:23" ht="48" x14ac:dyDescent="0.2">
      <c r="A4033" s="5">
        <f t="shared" si="558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e">
        <f t="shared" si="559"/>
        <v>#VALUE!</v>
      </c>
      <c r="I4033" t="str">
        <f t="shared" si="560"/>
        <v>True</v>
      </c>
      <c r="J4033" t="e">
        <f t="shared" si="561"/>
        <v>#VALUE!</v>
      </c>
      <c r="K4033" t="s">
        <v>8224</v>
      </c>
      <c r="L4033" t="s">
        <v>8246</v>
      </c>
      <c r="M4033">
        <v>1418914964</v>
      </c>
      <c r="N4033" s="19">
        <f t="shared" si="562"/>
        <v>41991.376898148148</v>
      </c>
      <c r="O4033">
        <v>1414591364</v>
      </c>
      <c r="P4033" s="19">
        <f t="shared" si="563"/>
        <v>41941.335231481484</v>
      </c>
      <c r="Q4033" t="b">
        <v>0</v>
      </c>
      <c r="R4033">
        <v>0</v>
      </c>
      <c r="S4033" t="b">
        <v>0</v>
      </c>
      <c r="T4033" t="s">
        <v>8271</v>
      </c>
      <c r="U4033" s="6" t="e">
        <f t="shared" si="564"/>
        <v>#DIV/0!</v>
      </c>
      <c r="V4033" t="str">
        <f t="shared" si="565"/>
        <v>theater</v>
      </c>
      <c r="W4033" t="str">
        <f t="shared" si="566"/>
        <v>plays</v>
      </c>
    </row>
    <row r="4034" spans="1:23" ht="48" x14ac:dyDescent="0.2">
      <c r="A4034" s="5">
        <f t="shared" si="558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e">
        <f t="shared" si="559"/>
        <v>#VALUE!</v>
      </c>
      <c r="I4034" t="str">
        <f t="shared" si="560"/>
        <v>True</v>
      </c>
      <c r="J4034" t="e">
        <f t="shared" si="561"/>
        <v>#VALUE!</v>
      </c>
      <c r="K4034" t="s">
        <v>8224</v>
      </c>
      <c r="L4034" t="s">
        <v>8246</v>
      </c>
      <c r="M4034">
        <v>1450211116</v>
      </c>
      <c r="N4034" s="19">
        <f t="shared" si="562"/>
        <v>42353.60087962963</v>
      </c>
      <c r="O4034">
        <v>1445023516</v>
      </c>
      <c r="P4034" s="19">
        <f t="shared" si="563"/>
        <v>42293.559212962966</v>
      </c>
      <c r="Q4034" t="b">
        <v>0</v>
      </c>
      <c r="R4034">
        <v>7</v>
      </c>
      <c r="S4034" t="b">
        <v>0</v>
      </c>
      <c r="T4034" t="s">
        <v>8271</v>
      </c>
      <c r="U4034" s="6">
        <f t="shared" si="564"/>
        <v>59</v>
      </c>
      <c r="V4034" t="str">
        <f t="shared" si="565"/>
        <v>theater</v>
      </c>
      <c r="W4034" t="str">
        <f t="shared" si="566"/>
        <v>plays</v>
      </c>
    </row>
    <row r="4035" spans="1:23" ht="48" x14ac:dyDescent="0.2">
      <c r="A4035" s="5">
        <f t="shared" ref="A4035:A4098" si="567">F4035/E4035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e">
        <f t="shared" ref="H4035:H4098" si="568">IF(SEARCH("*ccess*",G4035),"True","False")</f>
        <v>#VALUE!</v>
      </c>
      <c r="I4035" t="str">
        <f t="shared" ref="I4035:I4098" si="569">IF(SEARCH("*ail*",G4035),"True","False")</f>
        <v>True</v>
      </c>
      <c r="J4035" t="e">
        <f t="shared" ref="J4035:J4098" si="570">IF(SEARCH("*cel*",G4035),"True","False")</f>
        <v>#VALUE!</v>
      </c>
      <c r="K4035" t="s">
        <v>8225</v>
      </c>
      <c r="L4035" t="s">
        <v>8247</v>
      </c>
      <c r="M4035">
        <v>1475398800</v>
      </c>
      <c r="N4035" s="19">
        <f t="shared" ref="N4035:N4098" si="571">(((M4035/60)/60)/24)+DATE(1970,1,1)+(-6/24)</f>
        <v>42645.125</v>
      </c>
      <c r="O4035">
        <v>1472711224</v>
      </c>
      <c r="P4035" s="19">
        <f t="shared" ref="P4035:P4098" si="572">(((O4035/60)/60)/24)+DATE(1970,1,1)+(-6/24)</f>
        <v>42614.018796296295</v>
      </c>
      <c r="Q4035" t="b">
        <v>0</v>
      </c>
      <c r="R4035">
        <v>94</v>
      </c>
      <c r="S4035" t="b">
        <v>0</v>
      </c>
      <c r="T4035" t="s">
        <v>8271</v>
      </c>
      <c r="U4035" s="6">
        <f t="shared" ref="U4035:U4098" si="573">SUM(F4035/R4035)</f>
        <v>65.340319148936175</v>
      </c>
      <c r="V4035" t="str">
        <f t="shared" ref="V4035:V4098" si="574">LEFT(T4035, FIND("/", T4035) -1)</f>
        <v>theater</v>
      </c>
      <c r="W4035" t="str">
        <f t="shared" ref="W4035:W4098" si="575">RIGHT(T4035, LEN(T4035) -FIND("/", T4035))</f>
        <v>plays</v>
      </c>
    </row>
    <row r="4036" spans="1:23" ht="48" x14ac:dyDescent="0.2">
      <c r="A4036" s="5">
        <f t="shared" si="567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e">
        <f t="shared" si="568"/>
        <v>#VALUE!</v>
      </c>
      <c r="I4036" t="str">
        <f t="shared" si="569"/>
        <v>True</v>
      </c>
      <c r="J4036" t="e">
        <f t="shared" si="570"/>
        <v>#VALUE!</v>
      </c>
      <c r="K4036" t="s">
        <v>8224</v>
      </c>
      <c r="L4036" t="s">
        <v>8246</v>
      </c>
      <c r="M4036">
        <v>1428097450</v>
      </c>
      <c r="N4036" s="19">
        <f t="shared" si="571"/>
        <v>42097.655671296292</v>
      </c>
      <c r="O4036">
        <v>1425509050</v>
      </c>
      <c r="P4036" s="19">
        <f t="shared" si="572"/>
        <v>42067.697337962964</v>
      </c>
      <c r="Q4036" t="b">
        <v>0</v>
      </c>
      <c r="R4036">
        <v>2</v>
      </c>
      <c r="S4036" t="b">
        <v>0</v>
      </c>
      <c r="T4036" t="s">
        <v>8271</v>
      </c>
      <c r="U4036" s="6">
        <f t="shared" si="573"/>
        <v>100</v>
      </c>
      <c r="V4036" t="str">
        <f t="shared" si="574"/>
        <v>theater</v>
      </c>
      <c r="W4036" t="str">
        <f t="shared" si="575"/>
        <v>plays</v>
      </c>
    </row>
    <row r="4037" spans="1:23" ht="32" x14ac:dyDescent="0.2">
      <c r="A4037" s="5">
        <f t="shared" si="567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e">
        <f t="shared" si="568"/>
        <v>#VALUE!</v>
      </c>
      <c r="I4037" t="str">
        <f t="shared" si="569"/>
        <v>True</v>
      </c>
      <c r="J4037" t="e">
        <f t="shared" si="570"/>
        <v>#VALUE!</v>
      </c>
      <c r="K4037" t="s">
        <v>8224</v>
      </c>
      <c r="L4037" t="s">
        <v>8246</v>
      </c>
      <c r="M4037">
        <v>1413925887</v>
      </c>
      <c r="N4037" s="19">
        <f t="shared" si="571"/>
        <v>41933.632951388885</v>
      </c>
      <c r="O4037">
        <v>1411333887</v>
      </c>
      <c r="P4037" s="19">
        <f t="shared" si="572"/>
        <v>41903.632951388885</v>
      </c>
      <c r="Q4037" t="b">
        <v>0</v>
      </c>
      <c r="R4037">
        <v>25</v>
      </c>
      <c r="S4037" t="b">
        <v>0</v>
      </c>
      <c r="T4037" t="s">
        <v>8271</v>
      </c>
      <c r="U4037" s="6">
        <f t="shared" si="573"/>
        <v>147.4</v>
      </c>
      <c r="V4037" t="str">
        <f t="shared" si="574"/>
        <v>theater</v>
      </c>
      <c r="W4037" t="str">
        <f t="shared" si="575"/>
        <v>plays</v>
      </c>
    </row>
    <row r="4038" spans="1:23" ht="48" x14ac:dyDescent="0.2">
      <c r="A4038" s="5">
        <f t="shared" si="567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e">
        <f t="shared" si="568"/>
        <v>#VALUE!</v>
      </c>
      <c r="I4038" t="str">
        <f t="shared" si="569"/>
        <v>True</v>
      </c>
      <c r="J4038" t="e">
        <f t="shared" si="570"/>
        <v>#VALUE!</v>
      </c>
      <c r="K4038" t="s">
        <v>8224</v>
      </c>
      <c r="L4038" t="s">
        <v>8246</v>
      </c>
      <c r="M4038">
        <v>1404253800</v>
      </c>
      <c r="N4038" s="19">
        <f t="shared" si="571"/>
        <v>41821.6875</v>
      </c>
      <c r="O4038">
        <v>1402784964</v>
      </c>
      <c r="P4038" s="19">
        <f t="shared" si="572"/>
        <v>41804.687083333331</v>
      </c>
      <c r="Q4038" t="b">
        <v>0</v>
      </c>
      <c r="R4038">
        <v>17</v>
      </c>
      <c r="S4038" t="b">
        <v>0</v>
      </c>
      <c r="T4038" t="s">
        <v>8271</v>
      </c>
      <c r="U4038" s="6">
        <f t="shared" si="573"/>
        <v>166.05882352941177</v>
      </c>
      <c r="V4038" t="str">
        <f t="shared" si="574"/>
        <v>theater</v>
      </c>
      <c r="W4038" t="str">
        <f t="shared" si="575"/>
        <v>plays</v>
      </c>
    </row>
    <row r="4039" spans="1:23" ht="48" x14ac:dyDescent="0.2">
      <c r="A4039" s="5">
        <f t="shared" si="567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e">
        <f t="shared" si="568"/>
        <v>#VALUE!</v>
      </c>
      <c r="I4039" t="str">
        <f t="shared" si="569"/>
        <v>True</v>
      </c>
      <c r="J4039" t="e">
        <f t="shared" si="570"/>
        <v>#VALUE!</v>
      </c>
      <c r="K4039" t="s">
        <v>8224</v>
      </c>
      <c r="L4039" t="s">
        <v>8246</v>
      </c>
      <c r="M4039">
        <v>1464099900</v>
      </c>
      <c r="N4039" s="19">
        <f t="shared" si="571"/>
        <v>42514.350694444445</v>
      </c>
      <c r="O4039">
        <v>1462585315</v>
      </c>
      <c r="P4039" s="19">
        <f t="shared" si="572"/>
        <v>42496.820775462969</v>
      </c>
      <c r="Q4039" t="b">
        <v>0</v>
      </c>
      <c r="R4039">
        <v>2</v>
      </c>
      <c r="S4039" t="b">
        <v>0</v>
      </c>
      <c r="T4039" t="s">
        <v>8271</v>
      </c>
      <c r="U4039" s="6">
        <f t="shared" si="573"/>
        <v>40</v>
      </c>
      <c r="V4039" t="str">
        <f t="shared" si="574"/>
        <v>theater</v>
      </c>
      <c r="W4039" t="str">
        <f t="shared" si="575"/>
        <v>plays</v>
      </c>
    </row>
    <row r="4040" spans="1:23" ht="48" x14ac:dyDescent="0.2">
      <c r="A4040" s="5">
        <f t="shared" si="567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e">
        <f t="shared" si="568"/>
        <v>#VALUE!</v>
      </c>
      <c r="I4040" t="str">
        <f t="shared" si="569"/>
        <v>True</v>
      </c>
      <c r="J4040" t="e">
        <f t="shared" si="570"/>
        <v>#VALUE!</v>
      </c>
      <c r="K4040" t="s">
        <v>8224</v>
      </c>
      <c r="L4040" t="s">
        <v>8246</v>
      </c>
      <c r="M4040">
        <v>1413573010</v>
      </c>
      <c r="N4040" s="19">
        <f t="shared" si="571"/>
        <v>41929.548726851855</v>
      </c>
      <c r="O4040">
        <v>1408389010</v>
      </c>
      <c r="P4040" s="19">
        <f t="shared" si="572"/>
        <v>41869.548726851855</v>
      </c>
      <c r="Q4040" t="b">
        <v>0</v>
      </c>
      <c r="R4040">
        <v>4</v>
      </c>
      <c r="S4040" t="b">
        <v>0</v>
      </c>
      <c r="T4040" t="s">
        <v>8271</v>
      </c>
      <c r="U4040" s="6">
        <f t="shared" si="573"/>
        <v>75.25</v>
      </c>
      <c r="V4040" t="str">
        <f t="shared" si="574"/>
        <v>theater</v>
      </c>
      <c r="W4040" t="str">
        <f t="shared" si="575"/>
        <v>plays</v>
      </c>
    </row>
    <row r="4041" spans="1:23" ht="32" x14ac:dyDescent="0.2">
      <c r="A4041" s="5">
        <f t="shared" si="567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e">
        <f t="shared" si="568"/>
        <v>#VALUE!</v>
      </c>
      <c r="I4041" t="str">
        <f t="shared" si="569"/>
        <v>True</v>
      </c>
      <c r="J4041" t="e">
        <f t="shared" si="570"/>
        <v>#VALUE!</v>
      </c>
      <c r="K4041" t="s">
        <v>8224</v>
      </c>
      <c r="L4041" t="s">
        <v>8246</v>
      </c>
      <c r="M4041">
        <v>1448949540</v>
      </c>
      <c r="N4041" s="19">
        <f t="shared" si="571"/>
        <v>42338.999305555553</v>
      </c>
      <c r="O4041">
        <v>1446048367</v>
      </c>
      <c r="P4041" s="19">
        <f t="shared" si="572"/>
        <v>42305.420914351853</v>
      </c>
      <c r="Q4041" t="b">
        <v>0</v>
      </c>
      <c r="R4041">
        <v>5</v>
      </c>
      <c r="S4041" t="b">
        <v>0</v>
      </c>
      <c r="T4041" t="s">
        <v>8271</v>
      </c>
      <c r="U4041" s="6">
        <f t="shared" si="573"/>
        <v>60</v>
      </c>
      <c r="V4041" t="str">
        <f t="shared" si="574"/>
        <v>theater</v>
      </c>
      <c r="W4041" t="str">
        <f t="shared" si="575"/>
        <v>plays</v>
      </c>
    </row>
    <row r="4042" spans="1:23" ht="48" x14ac:dyDescent="0.2">
      <c r="A4042" s="5">
        <f t="shared" si="567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e">
        <f t="shared" si="568"/>
        <v>#VALUE!</v>
      </c>
      <c r="I4042" t="str">
        <f t="shared" si="569"/>
        <v>True</v>
      </c>
      <c r="J4042" t="e">
        <f t="shared" si="570"/>
        <v>#VALUE!</v>
      </c>
      <c r="K4042" t="s">
        <v>8224</v>
      </c>
      <c r="L4042" t="s">
        <v>8246</v>
      </c>
      <c r="M4042">
        <v>1437188400</v>
      </c>
      <c r="N4042" s="19">
        <f t="shared" si="571"/>
        <v>42202.875</v>
      </c>
      <c r="O4042">
        <v>1432100004</v>
      </c>
      <c r="P4042" s="19">
        <f t="shared" si="572"/>
        <v>42143.981527777782</v>
      </c>
      <c r="Q4042" t="b">
        <v>0</v>
      </c>
      <c r="R4042">
        <v>2</v>
      </c>
      <c r="S4042" t="b">
        <v>0</v>
      </c>
      <c r="T4042" t="s">
        <v>8271</v>
      </c>
      <c r="U4042" s="6">
        <f t="shared" si="573"/>
        <v>1250</v>
      </c>
      <c r="V4042" t="str">
        <f t="shared" si="574"/>
        <v>theater</v>
      </c>
      <c r="W4042" t="str">
        <f t="shared" si="575"/>
        <v>plays</v>
      </c>
    </row>
    <row r="4043" spans="1:23" ht="32" x14ac:dyDescent="0.2">
      <c r="A4043" s="5">
        <f t="shared" si="567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e">
        <f t="shared" si="568"/>
        <v>#VALUE!</v>
      </c>
      <c r="I4043" t="str">
        <f t="shared" si="569"/>
        <v>True</v>
      </c>
      <c r="J4043" t="e">
        <f t="shared" si="570"/>
        <v>#VALUE!</v>
      </c>
      <c r="K4043" t="s">
        <v>8225</v>
      </c>
      <c r="L4043" t="s">
        <v>8247</v>
      </c>
      <c r="M4043">
        <v>1473160954</v>
      </c>
      <c r="N4043" s="19">
        <f t="shared" si="571"/>
        <v>42619.224004629628</v>
      </c>
      <c r="O4043">
        <v>1467976954</v>
      </c>
      <c r="P4043" s="19">
        <f t="shared" si="572"/>
        <v>42559.224004629628</v>
      </c>
      <c r="Q4043" t="b">
        <v>0</v>
      </c>
      <c r="R4043">
        <v>2</v>
      </c>
      <c r="S4043" t="b">
        <v>0</v>
      </c>
      <c r="T4043" t="s">
        <v>8271</v>
      </c>
      <c r="U4043" s="6">
        <f t="shared" si="573"/>
        <v>10.5</v>
      </c>
      <c r="V4043" t="str">
        <f t="shared" si="574"/>
        <v>theater</v>
      </c>
      <c r="W4043" t="str">
        <f t="shared" si="575"/>
        <v>plays</v>
      </c>
    </row>
    <row r="4044" spans="1:23" ht="48" x14ac:dyDescent="0.2">
      <c r="A4044" s="5">
        <f t="shared" si="567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e">
        <f t="shared" si="568"/>
        <v>#VALUE!</v>
      </c>
      <c r="I4044" t="str">
        <f t="shared" si="569"/>
        <v>True</v>
      </c>
      <c r="J4044" t="e">
        <f t="shared" si="570"/>
        <v>#VALUE!</v>
      </c>
      <c r="K4044" t="s">
        <v>8224</v>
      </c>
      <c r="L4044" t="s">
        <v>8246</v>
      </c>
      <c r="M4044">
        <v>1421781360</v>
      </c>
      <c r="N4044" s="19">
        <f t="shared" si="571"/>
        <v>42024.552777777775</v>
      </c>
      <c r="O4044">
        <v>1419213664</v>
      </c>
      <c r="P4044" s="19">
        <f t="shared" si="572"/>
        <v>41994.834074074075</v>
      </c>
      <c r="Q4044" t="b">
        <v>0</v>
      </c>
      <c r="R4044">
        <v>3</v>
      </c>
      <c r="S4044" t="b">
        <v>0</v>
      </c>
      <c r="T4044" t="s">
        <v>8271</v>
      </c>
      <c r="U4044" s="6">
        <f t="shared" si="573"/>
        <v>7</v>
      </c>
      <c r="V4044" t="str">
        <f t="shared" si="574"/>
        <v>theater</v>
      </c>
      <c r="W4044" t="str">
        <f t="shared" si="575"/>
        <v>plays</v>
      </c>
    </row>
    <row r="4045" spans="1:23" ht="48" x14ac:dyDescent="0.2">
      <c r="A4045" s="5">
        <f t="shared" si="567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e">
        <f t="shared" si="568"/>
        <v>#VALUE!</v>
      </c>
      <c r="I4045" t="str">
        <f t="shared" si="569"/>
        <v>True</v>
      </c>
      <c r="J4045" t="e">
        <f t="shared" si="570"/>
        <v>#VALUE!</v>
      </c>
      <c r="K4045" t="s">
        <v>8229</v>
      </c>
      <c r="L4045" t="s">
        <v>8251</v>
      </c>
      <c r="M4045">
        <v>1416524325</v>
      </c>
      <c r="N4045" s="19">
        <f t="shared" si="571"/>
        <v>41963.707465277781</v>
      </c>
      <c r="O4045">
        <v>1415228325</v>
      </c>
      <c r="P4045" s="19">
        <f t="shared" si="572"/>
        <v>41948.707465277781</v>
      </c>
      <c r="Q4045" t="b">
        <v>0</v>
      </c>
      <c r="R4045">
        <v>0</v>
      </c>
      <c r="S4045" t="b">
        <v>0</v>
      </c>
      <c r="T4045" t="s">
        <v>8271</v>
      </c>
      <c r="U4045" s="6" t="e">
        <f t="shared" si="573"/>
        <v>#DIV/0!</v>
      </c>
      <c r="V4045" t="str">
        <f t="shared" si="574"/>
        <v>theater</v>
      </c>
      <c r="W4045" t="str">
        <f t="shared" si="575"/>
        <v>plays</v>
      </c>
    </row>
    <row r="4046" spans="1:23" ht="48" x14ac:dyDescent="0.2">
      <c r="A4046" s="5">
        <f t="shared" si="567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e">
        <f t="shared" si="568"/>
        <v>#VALUE!</v>
      </c>
      <c r="I4046" t="str">
        <f t="shared" si="569"/>
        <v>True</v>
      </c>
      <c r="J4046" t="e">
        <f t="shared" si="570"/>
        <v>#VALUE!</v>
      </c>
      <c r="K4046" t="s">
        <v>8224</v>
      </c>
      <c r="L4046" t="s">
        <v>8246</v>
      </c>
      <c r="M4046">
        <v>1428642000</v>
      </c>
      <c r="N4046" s="19">
        <f t="shared" si="571"/>
        <v>42103.958333333328</v>
      </c>
      <c r="O4046">
        <v>1426050982</v>
      </c>
      <c r="P4046" s="19">
        <f t="shared" si="572"/>
        <v>42073.969699074078</v>
      </c>
      <c r="Q4046" t="b">
        <v>0</v>
      </c>
      <c r="R4046">
        <v>4</v>
      </c>
      <c r="S4046" t="b">
        <v>0</v>
      </c>
      <c r="T4046" t="s">
        <v>8271</v>
      </c>
      <c r="U4046" s="6">
        <f t="shared" si="573"/>
        <v>56.25</v>
      </c>
      <c r="V4046" t="str">
        <f t="shared" si="574"/>
        <v>theater</v>
      </c>
      <c r="W4046" t="str">
        <f t="shared" si="575"/>
        <v>plays</v>
      </c>
    </row>
    <row r="4047" spans="1:23" ht="48" x14ac:dyDescent="0.2">
      <c r="A4047" s="5">
        <f t="shared" si="567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e">
        <f t="shared" si="568"/>
        <v>#VALUE!</v>
      </c>
      <c r="I4047" t="str">
        <f t="shared" si="569"/>
        <v>True</v>
      </c>
      <c r="J4047" t="e">
        <f t="shared" si="570"/>
        <v>#VALUE!</v>
      </c>
      <c r="K4047" t="s">
        <v>8226</v>
      </c>
      <c r="L4047" t="s">
        <v>8248</v>
      </c>
      <c r="M4047">
        <v>1408596589</v>
      </c>
      <c r="N4047" s="19">
        <f t="shared" si="571"/>
        <v>41871.951261574075</v>
      </c>
      <c r="O4047">
        <v>1406004589</v>
      </c>
      <c r="P4047" s="19">
        <f t="shared" si="572"/>
        <v>41841.951261574075</v>
      </c>
      <c r="Q4047" t="b">
        <v>0</v>
      </c>
      <c r="R4047">
        <v>1</v>
      </c>
      <c r="S4047" t="b">
        <v>0</v>
      </c>
      <c r="T4047" t="s">
        <v>8271</v>
      </c>
      <c r="U4047" s="6">
        <f t="shared" si="573"/>
        <v>1</v>
      </c>
      <c r="V4047" t="str">
        <f t="shared" si="574"/>
        <v>theater</v>
      </c>
      <c r="W4047" t="str">
        <f t="shared" si="575"/>
        <v>plays</v>
      </c>
    </row>
    <row r="4048" spans="1:23" ht="48" x14ac:dyDescent="0.2">
      <c r="A4048" s="5">
        <f t="shared" si="567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e">
        <f t="shared" si="568"/>
        <v>#VALUE!</v>
      </c>
      <c r="I4048" t="str">
        <f t="shared" si="569"/>
        <v>True</v>
      </c>
      <c r="J4048" t="e">
        <f t="shared" si="570"/>
        <v>#VALUE!</v>
      </c>
      <c r="K4048" t="s">
        <v>8224</v>
      </c>
      <c r="L4048" t="s">
        <v>8246</v>
      </c>
      <c r="M4048">
        <v>1413992210</v>
      </c>
      <c r="N4048" s="19">
        <f t="shared" si="571"/>
        <v>41934.400578703702</v>
      </c>
      <c r="O4048">
        <v>1411400210</v>
      </c>
      <c r="P4048" s="19">
        <f t="shared" si="572"/>
        <v>41904.400578703702</v>
      </c>
      <c r="Q4048" t="b">
        <v>0</v>
      </c>
      <c r="R4048">
        <v>12</v>
      </c>
      <c r="S4048" t="b">
        <v>0</v>
      </c>
      <c r="T4048" t="s">
        <v>8271</v>
      </c>
      <c r="U4048" s="6">
        <f t="shared" si="573"/>
        <v>38.333333333333336</v>
      </c>
      <c r="V4048" t="str">
        <f t="shared" si="574"/>
        <v>theater</v>
      </c>
      <c r="W4048" t="str">
        <f t="shared" si="575"/>
        <v>plays</v>
      </c>
    </row>
    <row r="4049" spans="1:23" ht="48" x14ac:dyDescent="0.2">
      <c r="A4049" s="5">
        <f t="shared" si="567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e">
        <f t="shared" si="568"/>
        <v>#VALUE!</v>
      </c>
      <c r="I4049" t="str">
        <f t="shared" si="569"/>
        <v>True</v>
      </c>
      <c r="J4049" t="e">
        <f t="shared" si="570"/>
        <v>#VALUE!</v>
      </c>
      <c r="K4049" t="s">
        <v>8224</v>
      </c>
      <c r="L4049" t="s">
        <v>8246</v>
      </c>
      <c r="M4049">
        <v>1420938000</v>
      </c>
      <c r="N4049" s="19">
        <f t="shared" si="571"/>
        <v>42014.791666666672</v>
      </c>
      <c r="O4049">
        <v>1418862743</v>
      </c>
      <c r="P4049" s="19">
        <f t="shared" si="572"/>
        <v>41990.772488425922</v>
      </c>
      <c r="Q4049" t="b">
        <v>0</v>
      </c>
      <c r="R4049">
        <v>4</v>
      </c>
      <c r="S4049" t="b">
        <v>0</v>
      </c>
      <c r="T4049" t="s">
        <v>8271</v>
      </c>
      <c r="U4049" s="6">
        <f t="shared" si="573"/>
        <v>27.5</v>
      </c>
      <c r="V4049" t="str">
        <f t="shared" si="574"/>
        <v>theater</v>
      </c>
      <c r="W4049" t="str">
        <f t="shared" si="575"/>
        <v>plays</v>
      </c>
    </row>
    <row r="4050" spans="1:23" ht="48" x14ac:dyDescent="0.2">
      <c r="A4050" s="5">
        <f t="shared" si="567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e">
        <f t="shared" si="568"/>
        <v>#VALUE!</v>
      </c>
      <c r="I4050" t="str">
        <f t="shared" si="569"/>
        <v>True</v>
      </c>
      <c r="J4050" t="e">
        <f t="shared" si="570"/>
        <v>#VALUE!</v>
      </c>
      <c r="K4050" t="s">
        <v>8225</v>
      </c>
      <c r="L4050" t="s">
        <v>8247</v>
      </c>
      <c r="M4050">
        <v>1460373187</v>
      </c>
      <c r="N4050" s="19">
        <f t="shared" si="571"/>
        <v>42471.217442129629</v>
      </c>
      <c r="O4050">
        <v>1457352787</v>
      </c>
      <c r="P4050" s="19">
        <f t="shared" si="572"/>
        <v>42436.259108796294</v>
      </c>
      <c r="Q4050" t="b">
        <v>0</v>
      </c>
      <c r="R4050">
        <v>91</v>
      </c>
      <c r="S4050" t="b">
        <v>0</v>
      </c>
      <c r="T4050" t="s">
        <v>8271</v>
      </c>
      <c r="U4050" s="6">
        <f t="shared" si="573"/>
        <v>32.978021978021978</v>
      </c>
      <c r="V4050" t="str">
        <f t="shared" si="574"/>
        <v>theater</v>
      </c>
      <c r="W4050" t="str">
        <f t="shared" si="575"/>
        <v>plays</v>
      </c>
    </row>
    <row r="4051" spans="1:23" ht="48" x14ac:dyDescent="0.2">
      <c r="A4051" s="5">
        <f t="shared" si="567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e">
        <f t="shared" si="568"/>
        <v>#VALUE!</v>
      </c>
      <c r="I4051" t="str">
        <f t="shared" si="569"/>
        <v>True</v>
      </c>
      <c r="J4051" t="e">
        <f t="shared" si="570"/>
        <v>#VALUE!</v>
      </c>
      <c r="K4051" t="s">
        <v>8224</v>
      </c>
      <c r="L4051" t="s">
        <v>8246</v>
      </c>
      <c r="M4051">
        <v>1436914815</v>
      </c>
      <c r="N4051" s="19">
        <f t="shared" si="571"/>
        <v>42199.708506944444</v>
      </c>
      <c r="O4051">
        <v>1434322815</v>
      </c>
      <c r="P4051" s="19">
        <f t="shared" si="572"/>
        <v>42169.708506944444</v>
      </c>
      <c r="Q4051" t="b">
        <v>0</v>
      </c>
      <c r="R4051">
        <v>1</v>
      </c>
      <c r="S4051" t="b">
        <v>0</v>
      </c>
      <c r="T4051" t="s">
        <v>8271</v>
      </c>
      <c r="U4051" s="6">
        <f t="shared" si="573"/>
        <v>16</v>
      </c>
      <c r="V4051" t="str">
        <f t="shared" si="574"/>
        <v>theater</v>
      </c>
      <c r="W4051" t="str">
        <f t="shared" si="575"/>
        <v>plays</v>
      </c>
    </row>
    <row r="4052" spans="1:23" ht="48" x14ac:dyDescent="0.2">
      <c r="A4052" s="5">
        <f t="shared" si="567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e">
        <f t="shared" si="568"/>
        <v>#VALUE!</v>
      </c>
      <c r="I4052" t="str">
        <f t="shared" si="569"/>
        <v>True</v>
      </c>
      <c r="J4052" t="e">
        <f t="shared" si="570"/>
        <v>#VALUE!</v>
      </c>
      <c r="K4052" t="s">
        <v>8224</v>
      </c>
      <c r="L4052" t="s">
        <v>8246</v>
      </c>
      <c r="M4052">
        <v>1414077391</v>
      </c>
      <c r="N4052" s="19">
        <f t="shared" si="571"/>
        <v>41935.386469907404</v>
      </c>
      <c r="O4052">
        <v>1411485391</v>
      </c>
      <c r="P4052" s="19">
        <f t="shared" si="572"/>
        <v>41905.386469907404</v>
      </c>
      <c r="Q4052" t="b">
        <v>0</v>
      </c>
      <c r="R4052">
        <v>1</v>
      </c>
      <c r="S4052" t="b">
        <v>0</v>
      </c>
      <c r="T4052" t="s">
        <v>8271</v>
      </c>
      <c r="U4052" s="6">
        <f t="shared" si="573"/>
        <v>1</v>
      </c>
      <c r="V4052" t="str">
        <f t="shared" si="574"/>
        <v>theater</v>
      </c>
      <c r="W4052" t="str">
        <f t="shared" si="575"/>
        <v>plays</v>
      </c>
    </row>
    <row r="4053" spans="1:23" ht="48" x14ac:dyDescent="0.2">
      <c r="A4053" s="5">
        <f t="shared" si="567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e">
        <f t="shared" si="568"/>
        <v>#VALUE!</v>
      </c>
      <c r="I4053" t="str">
        <f t="shared" si="569"/>
        <v>True</v>
      </c>
      <c r="J4053" t="e">
        <f t="shared" si="570"/>
        <v>#VALUE!</v>
      </c>
      <c r="K4053" t="s">
        <v>8224</v>
      </c>
      <c r="L4053" t="s">
        <v>8246</v>
      </c>
      <c r="M4053">
        <v>1399618380</v>
      </c>
      <c r="N4053" s="19">
        <f t="shared" si="571"/>
        <v>41768.036805555559</v>
      </c>
      <c r="O4053">
        <v>1399058797</v>
      </c>
      <c r="P4053" s="19">
        <f t="shared" si="572"/>
        <v>41761.560150462967</v>
      </c>
      <c r="Q4053" t="b">
        <v>0</v>
      </c>
      <c r="R4053">
        <v>0</v>
      </c>
      <c r="S4053" t="b">
        <v>0</v>
      </c>
      <c r="T4053" t="s">
        <v>8271</v>
      </c>
      <c r="U4053" s="6" t="e">
        <f t="shared" si="573"/>
        <v>#DIV/0!</v>
      </c>
      <c r="V4053" t="str">
        <f t="shared" si="574"/>
        <v>theater</v>
      </c>
      <c r="W4053" t="str">
        <f t="shared" si="575"/>
        <v>plays</v>
      </c>
    </row>
    <row r="4054" spans="1:23" ht="64" x14ac:dyDescent="0.2">
      <c r="A4054" s="5">
        <f t="shared" si="567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e">
        <f t="shared" si="568"/>
        <v>#VALUE!</v>
      </c>
      <c r="I4054" t="str">
        <f t="shared" si="569"/>
        <v>True</v>
      </c>
      <c r="J4054" t="e">
        <f t="shared" si="570"/>
        <v>#VALUE!</v>
      </c>
      <c r="K4054" t="s">
        <v>8224</v>
      </c>
      <c r="L4054" t="s">
        <v>8246</v>
      </c>
      <c r="M4054">
        <v>1413234316</v>
      </c>
      <c r="N4054" s="19">
        <f t="shared" si="571"/>
        <v>41925.628657407404</v>
      </c>
      <c r="O4054">
        <v>1408050316</v>
      </c>
      <c r="P4054" s="19">
        <f t="shared" si="572"/>
        <v>41865.628657407404</v>
      </c>
      <c r="Q4054" t="b">
        <v>0</v>
      </c>
      <c r="R4054">
        <v>13</v>
      </c>
      <c r="S4054" t="b">
        <v>0</v>
      </c>
      <c r="T4054" t="s">
        <v>8271</v>
      </c>
      <c r="U4054" s="6">
        <f t="shared" si="573"/>
        <v>86.615384615384613</v>
      </c>
      <c r="V4054" t="str">
        <f t="shared" si="574"/>
        <v>theater</v>
      </c>
      <c r="W4054" t="str">
        <f t="shared" si="575"/>
        <v>plays</v>
      </c>
    </row>
    <row r="4055" spans="1:23" ht="48" x14ac:dyDescent="0.2">
      <c r="A4055" s="5">
        <f t="shared" si="567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e">
        <f t="shared" si="568"/>
        <v>#VALUE!</v>
      </c>
      <c r="I4055" t="str">
        <f t="shared" si="569"/>
        <v>True</v>
      </c>
      <c r="J4055" t="e">
        <f t="shared" si="570"/>
        <v>#VALUE!</v>
      </c>
      <c r="K4055" t="s">
        <v>8225</v>
      </c>
      <c r="L4055" t="s">
        <v>8247</v>
      </c>
      <c r="M4055">
        <v>1416081600</v>
      </c>
      <c r="N4055" s="19">
        <f t="shared" si="571"/>
        <v>41958.583333333328</v>
      </c>
      <c r="O4055">
        <v>1413477228</v>
      </c>
      <c r="P4055" s="19">
        <f t="shared" si="572"/>
        <v>41928.440138888887</v>
      </c>
      <c r="Q4055" t="b">
        <v>0</v>
      </c>
      <c r="R4055">
        <v>2</v>
      </c>
      <c r="S4055" t="b">
        <v>0</v>
      </c>
      <c r="T4055" t="s">
        <v>8271</v>
      </c>
      <c r="U4055" s="6">
        <f t="shared" si="573"/>
        <v>55</v>
      </c>
      <c r="V4055" t="str">
        <f t="shared" si="574"/>
        <v>theater</v>
      </c>
      <c r="W4055" t="str">
        <f t="shared" si="575"/>
        <v>plays</v>
      </c>
    </row>
    <row r="4056" spans="1:23" ht="48" x14ac:dyDescent="0.2">
      <c r="A4056" s="5">
        <f t="shared" si="567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e">
        <f t="shared" si="568"/>
        <v>#VALUE!</v>
      </c>
      <c r="I4056" t="str">
        <f t="shared" si="569"/>
        <v>True</v>
      </c>
      <c r="J4056" t="e">
        <f t="shared" si="570"/>
        <v>#VALUE!</v>
      </c>
      <c r="K4056" t="s">
        <v>8224</v>
      </c>
      <c r="L4056" t="s">
        <v>8246</v>
      </c>
      <c r="M4056">
        <v>1475294400</v>
      </c>
      <c r="N4056" s="19">
        <f t="shared" si="571"/>
        <v>42643.916666666672</v>
      </c>
      <c r="O4056">
        <v>1472674285</v>
      </c>
      <c r="P4056" s="19">
        <f t="shared" si="572"/>
        <v>42613.591261574074</v>
      </c>
      <c r="Q4056" t="b">
        <v>0</v>
      </c>
      <c r="R4056">
        <v>0</v>
      </c>
      <c r="S4056" t="b">
        <v>0</v>
      </c>
      <c r="T4056" t="s">
        <v>8271</v>
      </c>
      <c r="U4056" s="6" t="e">
        <f t="shared" si="573"/>
        <v>#DIV/0!</v>
      </c>
      <c r="V4056" t="str">
        <f t="shared" si="574"/>
        <v>theater</v>
      </c>
      <c r="W4056" t="str">
        <f t="shared" si="575"/>
        <v>plays</v>
      </c>
    </row>
    <row r="4057" spans="1:23" ht="48" x14ac:dyDescent="0.2">
      <c r="A4057" s="5">
        <f t="shared" si="567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e">
        <f t="shared" si="568"/>
        <v>#VALUE!</v>
      </c>
      <c r="I4057" t="str">
        <f t="shared" si="569"/>
        <v>True</v>
      </c>
      <c r="J4057" t="e">
        <f t="shared" si="570"/>
        <v>#VALUE!</v>
      </c>
      <c r="K4057" t="s">
        <v>8225</v>
      </c>
      <c r="L4057" t="s">
        <v>8247</v>
      </c>
      <c r="M4057">
        <v>1403192031</v>
      </c>
      <c r="N4057" s="19">
        <f t="shared" si="571"/>
        <v>41809.398506944446</v>
      </c>
      <c r="O4057">
        <v>1400600031</v>
      </c>
      <c r="P4057" s="19">
        <f t="shared" si="572"/>
        <v>41779.398506944446</v>
      </c>
      <c r="Q4057" t="b">
        <v>0</v>
      </c>
      <c r="R4057">
        <v>21</v>
      </c>
      <c r="S4057" t="b">
        <v>0</v>
      </c>
      <c r="T4057" t="s">
        <v>8271</v>
      </c>
      <c r="U4057" s="6">
        <f t="shared" si="573"/>
        <v>41.952380952380949</v>
      </c>
      <c r="V4057" t="str">
        <f t="shared" si="574"/>
        <v>theater</v>
      </c>
      <c r="W4057" t="str">
        <f t="shared" si="575"/>
        <v>plays</v>
      </c>
    </row>
    <row r="4058" spans="1:23" ht="48" x14ac:dyDescent="0.2">
      <c r="A4058" s="5">
        <f t="shared" si="567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e">
        <f t="shared" si="568"/>
        <v>#VALUE!</v>
      </c>
      <c r="I4058" t="str">
        <f t="shared" si="569"/>
        <v>True</v>
      </c>
      <c r="J4058" t="e">
        <f t="shared" si="570"/>
        <v>#VALUE!</v>
      </c>
      <c r="K4058" t="s">
        <v>8224</v>
      </c>
      <c r="L4058" t="s">
        <v>8246</v>
      </c>
      <c r="M4058">
        <v>1467575940</v>
      </c>
      <c r="N4058" s="19">
        <f t="shared" si="571"/>
        <v>42554.582638888889</v>
      </c>
      <c r="O4058">
        <v>1465856639</v>
      </c>
      <c r="P4058" s="19">
        <f t="shared" si="572"/>
        <v>42534.683321759265</v>
      </c>
      <c r="Q4058" t="b">
        <v>0</v>
      </c>
      <c r="R4058">
        <v>9</v>
      </c>
      <c r="S4058" t="b">
        <v>0</v>
      </c>
      <c r="T4058" t="s">
        <v>8271</v>
      </c>
      <c r="U4058" s="6">
        <f t="shared" si="573"/>
        <v>88.333333333333329</v>
      </c>
      <c r="V4058" t="str">
        <f t="shared" si="574"/>
        <v>theater</v>
      </c>
      <c r="W4058" t="str">
        <f t="shared" si="575"/>
        <v>plays</v>
      </c>
    </row>
    <row r="4059" spans="1:23" ht="48" x14ac:dyDescent="0.2">
      <c r="A4059" s="5">
        <f t="shared" si="567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e">
        <f t="shared" si="568"/>
        <v>#VALUE!</v>
      </c>
      <c r="I4059" t="str">
        <f t="shared" si="569"/>
        <v>True</v>
      </c>
      <c r="J4059" t="e">
        <f t="shared" si="570"/>
        <v>#VALUE!</v>
      </c>
      <c r="K4059" t="s">
        <v>8225</v>
      </c>
      <c r="L4059" t="s">
        <v>8247</v>
      </c>
      <c r="M4059">
        <v>1448492400</v>
      </c>
      <c r="N4059" s="19">
        <f t="shared" si="571"/>
        <v>42333.708333333328</v>
      </c>
      <c r="O4059">
        <v>1446506080</v>
      </c>
      <c r="P4059" s="19">
        <f t="shared" si="572"/>
        <v>42310.718518518523</v>
      </c>
      <c r="Q4059" t="b">
        <v>0</v>
      </c>
      <c r="R4059">
        <v>6</v>
      </c>
      <c r="S4059" t="b">
        <v>0</v>
      </c>
      <c r="T4059" t="s">
        <v>8271</v>
      </c>
      <c r="U4059" s="6">
        <f t="shared" si="573"/>
        <v>129.16666666666666</v>
      </c>
      <c r="V4059" t="str">
        <f t="shared" si="574"/>
        <v>theater</v>
      </c>
      <c r="W4059" t="str">
        <f t="shared" si="575"/>
        <v>plays</v>
      </c>
    </row>
    <row r="4060" spans="1:23" ht="48" x14ac:dyDescent="0.2">
      <c r="A4060" s="5">
        <f t="shared" si="567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e">
        <f t="shared" si="568"/>
        <v>#VALUE!</v>
      </c>
      <c r="I4060" t="str">
        <f t="shared" si="569"/>
        <v>True</v>
      </c>
      <c r="J4060" t="e">
        <f t="shared" si="570"/>
        <v>#VALUE!</v>
      </c>
      <c r="K4060" t="s">
        <v>8224</v>
      </c>
      <c r="L4060" t="s">
        <v>8246</v>
      </c>
      <c r="M4060">
        <v>1459483140</v>
      </c>
      <c r="N4060" s="19">
        <f t="shared" si="571"/>
        <v>42460.915972222225</v>
      </c>
      <c r="O4060">
        <v>1458178044</v>
      </c>
      <c r="P4060" s="19">
        <f t="shared" si="572"/>
        <v>42445.810694444444</v>
      </c>
      <c r="Q4060" t="b">
        <v>0</v>
      </c>
      <c r="R4060">
        <v>4</v>
      </c>
      <c r="S4060" t="b">
        <v>0</v>
      </c>
      <c r="T4060" t="s">
        <v>8271</v>
      </c>
      <c r="U4060" s="6">
        <f t="shared" si="573"/>
        <v>23.75</v>
      </c>
      <c r="V4060" t="str">
        <f t="shared" si="574"/>
        <v>theater</v>
      </c>
      <c r="W4060" t="str">
        <f t="shared" si="575"/>
        <v>plays</v>
      </c>
    </row>
    <row r="4061" spans="1:23" ht="48" x14ac:dyDescent="0.2">
      <c r="A4061" s="5">
        <f t="shared" si="567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e">
        <f t="shared" si="568"/>
        <v>#VALUE!</v>
      </c>
      <c r="I4061" t="str">
        <f t="shared" si="569"/>
        <v>True</v>
      </c>
      <c r="J4061" t="e">
        <f t="shared" si="570"/>
        <v>#VALUE!</v>
      </c>
      <c r="K4061" t="s">
        <v>8229</v>
      </c>
      <c r="L4061" t="s">
        <v>8251</v>
      </c>
      <c r="M4061">
        <v>1410836400</v>
      </c>
      <c r="N4061" s="19">
        <f t="shared" si="571"/>
        <v>41897.875</v>
      </c>
      <c r="O4061">
        <v>1408116152</v>
      </c>
      <c r="P4061" s="19">
        <f t="shared" si="572"/>
        <v>41866.390648148146</v>
      </c>
      <c r="Q4061" t="b">
        <v>0</v>
      </c>
      <c r="R4061">
        <v>7</v>
      </c>
      <c r="S4061" t="b">
        <v>0</v>
      </c>
      <c r="T4061" t="s">
        <v>8271</v>
      </c>
      <c r="U4061" s="6">
        <f t="shared" si="573"/>
        <v>35.714285714285715</v>
      </c>
      <c r="V4061" t="str">
        <f t="shared" si="574"/>
        <v>theater</v>
      </c>
      <c r="W4061" t="str">
        <f t="shared" si="575"/>
        <v>plays</v>
      </c>
    </row>
    <row r="4062" spans="1:23" ht="48" x14ac:dyDescent="0.2">
      <c r="A4062" s="5">
        <f t="shared" si="567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e">
        <f t="shared" si="568"/>
        <v>#VALUE!</v>
      </c>
      <c r="I4062" t="str">
        <f t="shared" si="569"/>
        <v>True</v>
      </c>
      <c r="J4062" t="e">
        <f t="shared" si="570"/>
        <v>#VALUE!</v>
      </c>
      <c r="K4062" t="s">
        <v>8229</v>
      </c>
      <c r="L4062" t="s">
        <v>8251</v>
      </c>
      <c r="M4062">
        <v>1403539200</v>
      </c>
      <c r="N4062" s="19">
        <f t="shared" si="571"/>
        <v>41813.416666666664</v>
      </c>
      <c r="O4062">
        <v>1400604056</v>
      </c>
      <c r="P4062" s="19">
        <f t="shared" si="572"/>
        <v>41779.445092592592</v>
      </c>
      <c r="Q4062" t="b">
        <v>0</v>
      </c>
      <c r="R4062">
        <v>5</v>
      </c>
      <c r="S4062" t="b">
        <v>0</v>
      </c>
      <c r="T4062" t="s">
        <v>8271</v>
      </c>
      <c r="U4062" s="6">
        <f t="shared" si="573"/>
        <v>57</v>
      </c>
      <c r="V4062" t="str">
        <f t="shared" si="574"/>
        <v>theater</v>
      </c>
      <c r="W4062" t="str">
        <f t="shared" si="575"/>
        <v>plays</v>
      </c>
    </row>
    <row r="4063" spans="1:23" ht="32" x14ac:dyDescent="0.2">
      <c r="A4063" s="5">
        <f t="shared" si="567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e">
        <f t="shared" si="568"/>
        <v>#VALUE!</v>
      </c>
      <c r="I4063" t="str">
        <f t="shared" si="569"/>
        <v>True</v>
      </c>
      <c r="J4063" t="e">
        <f t="shared" si="570"/>
        <v>#VALUE!</v>
      </c>
      <c r="K4063" t="s">
        <v>8224</v>
      </c>
      <c r="L4063" t="s">
        <v>8246</v>
      </c>
      <c r="M4063">
        <v>1461205423</v>
      </c>
      <c r="N4063" s="19">
        <f t="shared" si="571"/>
        <v>42480.849803240737</v>
      </c>
      <c r="O4063">
        <v>1456025023</v>
      </c>
      <c r="P4063" s="19">
        <f t="shared" si="572"/>
        <v>42420.891469907408</v>
      </c>
      <c r="Q4063" t="b">
        <v>0</v>
      </c>
      <c r="R4063">
        <v>0</v>
      </c>
      <c r="S4063" t="b">
        <v>0</v>
      </c>
      <c r="T4063" t="s">
        <v>8271</v>
      </c>
      <c r="U4063" s="6" t="e">
        <f t="shared" si="573"/>
        <v>#DIV/0!</v>
      </c>
      <c r="V4063" t="str">
        <f t="shared" si="574"/>
        <v>theater</v>
      </c>
      <c r="W4063" t="str">
        <f t="shared" si="575"/>
        <v>plays</v>
      </c>
    </row>
    <row r="4064" spans="1:23" ht="48" x14ac:dyDescent="0.2">
      <c r="A4064" s="5">
        <f t="shared" si="567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e">
        <f t="shared" si="568"/>
        <v>#VALUE!</v>
      </c>
      <c r="I4064" t="str">
        <f t="shared" si="569"/>
        <v>True</v>
      </c>
      <c r="J4064" t="e">
        <f t="shared" si="570"/>
        <v>#VALUE!</v>
      </c>
      <c r="K4064" t="s">
        <v>8224</v>
      </c>
      <c r="L4064" t="s">
        <v>8246</v>
      </c>
      <c r="M4064">
        <v>1467481468</v>
      </c>
      <c r="N4064" s="19">
        <f t="shared" si="571"/>
        <v>42553.489212962959</v>
      </c>
      <c r="O4064">
        <v>1464889468</v>
      </c>
      <c r="P4064" s="19">
        <f t="shared" si="572"/>
        <v>42523.489212962959</v>
      </c>
      <c r="Q4064" t="b">
        <v>0</v>
      </c>
      <c r="R4064">
        <v>3</v>
      </c>
      <c r="S4064" t="b">
        <v>0</v>
      </c>
      <c r="T4064" t="s">
        <v>8271</v>
      </c>
      <c r="U4064" s="6">
        <f t="shared" si="573"/>
        <v>163.33333333333334</v>
      </c>
      <c r="V4064" t="str">
        <f t="shared" si="574"/>
        <v>theater</v>
      </c>
      <c r="W4064" t="str">
        <f t="shared" si="575"/>
        <v>plays</v>
      </c>
    </row>
    <row r="4065" spans="1:23" ht="48" x14ac:dyDescent="0.2">
      <c r="A4065" s="5">
        <f t="shared" si="567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e">
        <f t="shared" si="568"/>
        <v>#VALUE!</v>
      </c>
      <c r="I4065" t="str">
        <f t="shared" si="569"/>
        <v>True</v>
      </c>
      <c r="J4065" t="e">
        <f t="shared" si="570"/>
        <v>#VALUE!</v>
      </c>
      <c r="K4065" t="s">
        <v>8225</v>
      </c>
      <c r="L4065" t="s">
        <v>8247</v>
      </c>
      <c r="M4065">
        <v>1403886084</v>
      </c>
      <c r="N4065" s="19">
        <f t="shared" si="571"/>
        <v>41817.431527777779</v>
      </c>
      <c r="O4065">
        <v>1401294084</v>
      </c>
      <c r="P4065" s="19">
        <f t="shared" si="572"/>
        <v>41787.431527777779</v>
      </c>
      <c r="Q4065" t="b">
        <v>0</v>
      </c>
      <c r="R4065">
        <v>9</v>
      </c>
      <c r="S4065" t="b">
        <v>0</v>
      </c>
      <c r="T4065" t="s">
        <v>8271</v>
      </c>
      <c r="U4065" s="6">
        <f t="shared" si="573"/>
        <v>15</v>
      </c>
      <c r="V4065" t="str">
        <f t="shared" si="574"/>
        <v>theater</v>
      </c>
      <c r="W4065" t="str">
        <f t="shared" si="575"/>
        <v>plays</v>
      </c>
    </row>
    <row r="4066" spans="1:23" ht="48" x14ac:dyDescent="0.2">
      <c r="A4066" s="5">
        <f t="shared" si="567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e">
        <f t="shared" si="568"/>
        <v>#VALUE!</v>
      </c>
      <c r="I4066" t="str">
        <f t="shared" si="569"/>
        <v>True</v>
      </c>
      <c r="J4066" t="e">
        <f t="shared" si="570"/>
        <v>#VALUE!</v>
      </c>
      <c r="K4066" t="s">
        <v>8226</v>
      </c>
      <c r="L4066" t="s">
        <v>8248</v>
      </c>
      <c r="M4066">
        <v>1430316426</v>
      </c>
      <c r="N4066" s="19">
        <f t="shared" si="571"/>
        <v>42123.338263888887</v>
      </c>
      <c r="O4066">
        <v>1427724426</v>
      </c>
      <c r="P4066" s="19">
        <f t="shared" si="572"/>
        <v>42093.338263888887</v>
      </c>
      <c r="Q4066" t="b">
        <v>0</v>
      </c>
      <c r="R4066">
        <v>6</v>
      </c>
      <c r="S4066" t="b">
        <v>0</v>
      </c>
      <c r="T4066" t="s">
        <v>8271</v>
      </c>
      <c r="U4066" s="6">
        <f t="shared" si="573"/>
        <v>64.166666666666671</v>
      </c>
      <c r="V4066" t="str">
        <f t="shared" si="574"/>
        <v>theater</v>
      </c>
      <c r="W4066" t="str">
        <f t="shared" si="575"/>
        <v>plays</v>
      </c>
    </row>
    <row r="4067" spans="1:23" ht="32" x14ac:dyDescent="0.2">
      <c r="A4067" s="5">
        <f t="shared" si="567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e">
        <f t="shared" si="568"/>
        <v>#VALUE!</v>
      </c>
      <c r="I4067" t="str">
        <f t="shared" si="569"/>
        <v>True</v>
      </c>
      <c r="J4067" t="e">
        <f t="shared" si="570"/>
        <v>#VALUE!</v>
      </c>
      <c r="K4067" t="s">
        <v>8224</v>
      </c>
      <c r="L4067" t="s">
        <v>8246</v>
      </c>
      <c r="M4067">
        <v>1407883811</v>
      </c>
      <c r="N4067" s="19">
        <f t="shared" si="571"/>
        <v>41863.701516203706</v>
      </c>
      <c r="O4067">
        <v>1405291811</v>
      </c>
      <c r="P4067" s="19">
        <f t="shared" si="572"/>
        <v>41833.701516203706</v>
      </c>
      <c r="Q4067" t="b">
        <v>0</v>
      </c>
      <c r="R4067">
        <v>4</v>
      </c>
      <c r="S4067" t="b">
        <v>0</v>
      </c>
      <c r="T4067" t="s">
        <v>8271</v>
      </c>
      <c r="U4067" s="6">
        <f t="shared" si="573"/>
        <v>6.75</v>
      </c>
      <c r="V4067" t="str">
        <f t="shared" si="574"/>
        <v>theater</v>
      </c>
      <c r="W4067" t="str">
        <f t="shared" si="575"/>
        <v>plays</v>
      </c>
    </row>
    <row r="4068" spans="1:23" ht="48" x14ac:dyDescent="0.2">
      <c r="A4068" s="5">
        <f t="shared" si="567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e">
        <f t="shared" si="568"/>
        <v>#VALUE!</v>
      </c>
      <c r="I4068" t="str">
        <f t="shared" si="569"/>
        <v>True</v>
      </c>
      <c r="J4068" t="e">
        <f t="shared" si="570"/>
        <v>#VALUE!</v>
      </c>
      <c r="K4068" t="s">
        <v>8224</v>
      </c>
      <c r="L4068" t="s">
        <v>8246</v>
      </c>
      <c r="M4068">
        <v>1463619388</v>
      </c>
      <c r="N4068" s="19">
        <f t="shared" si="571"/>
        <v>42508.789212962962</v>
      </c>
      <c r="O4068">
        <v>1461027388</v>
      </c>
      <c r="P4068" s="19">
        <f t="shared" si="572"/>
        <v>42478.789212962962</v>
      </c>
      <c r="Q4068" t="b">
        <v>0</v>
      </c>
      <c r="R4068">
        <v>1</v>
      </c>
      <c r="S4068" t="b">
        <v>0</v>
      </c>
      <c r="T4068" t="s">
        <v>8271</v>
      </c>
      <c r="U4068" s="6">
        <f t="shared" si="573"/>
        <v>25</v>
      </c>
      <c r="V4068" t="str">
        <f t="shared" si="574"/>
        <v>theater</v>
      </c>
      <c r="W4068" t="str">
        <f t="shared" si="575"/>
        <v>plays</v>
      </c>
    </row>
    <row r="4069" spans="1:23" ht="48" x14ac:dyDescent="0.2">
      <c r="A4069" s="5">
        <f t="shared" si="567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e">
        <f t="shared" si="568"/>
        <v>#VALUE!</v>
      </c>
      <c r="I4069" t="str">
        <f t="shared" si="569"/>
        <v>True</v>
      </c>
      <c r="J4069" t="e">
        <f t="shared" si="570"/>
        <v>#VALUE!</v>
      </c>
      <c r="K4069" t="s">
        <v>8224</v>
      </c>
      <c r="L4069" t="s">
        <v>8246</v>
      </c>
      <c r="M4069">
        <v>1443408550</v>
      </c>
      <c r="N4069" s="19">
        <f t="shared" si="571"/>
        <v>42274.867476851854</v>
      </c>
      <c r="O4069">
        <v>1439952550</v>
      </c>
      <c r="P4069" s="19">
        <f t="shared" si="572"/>
        <v>42234.867476851854</v>
      </c>
      <c r="Q4069" t="b">
        <v>0</v>
      </c>
      <c r="R4069">
        <v>17</v>
      </c>
      <c r="S4069" t="b">
        <v>0</v>
      </c>
      <c r="T4069" t="s">
        <v>8271</v>
      </c>
      <c r="U4069" s="6">
        <f t="shared" si="573"/>
        <v>179.11764705882354</v>
      </c>
      <c r="V4069" t="str">
        <f t="shared" si="574"/>
        <v>theater</v>
      </c>
      <c r="W4069" t="str">
        <f t="shared" si="575"/>
        <v>plays</v>
      </c>
    </row>
    <row r="4070" spans="1:23" ht="32" x14ac:dyDescent="0.2">
      <c r="A4070" s="5">
        <f t="shared" si="567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e">
        <f t="shared" si="568"/>
        <v>#VALUE!</v>
      </c>
      <c r="I4070" t="str">
        <f t="shared" si="569"/>
        <v>True</v>
      </c>
      <c r="J4070" t="e">
        <f t="shared" si="570"/>
        <v>#VALUE!</v>
      </c>
      <c r="K4070" t="s">
        <v>8224</v>
      </c>
      <c r="L4070" t="s">
        <v>8246</v>
      </c>
      <c r="M4070">
        <v>1484348700</v>
      </c>
      <c r="N4070" s="19">
        <f t="shared" si="571"/>
        <v>42748.711805555555</v>
      </c>
      <c r="O4070">
        <v>1481756855</v>
      </c>
      <c r="P4070" s="19">
        <f t="shared" si="572"/>
        <v>42718.713599537034</v>
      </c>
      <c r="Q4070" t="b">
        <v>0</v>
      </c>
      <c r="R4070">
        <v>1</v>
      </c>
      <c r="S4070" t="b">
        <v>0</v>
      </c>
      <c r="T4070" t="s">
        <v>8271</v>
      </c>
      <c r="U4070" s="6">
        <f t="shared" si="573"/>
        <v>34.950000000000003</v>
      </c>
      <c r="V4070" t="str">
        <f t="shared" si="574"/>
        <v>theater</v>
      </c>
      <c r="W4070" t="str">
        <f t="shared" si="575"/>
        <v>plays</v>
      </c>
    </row>
    <row r="4071" spans="1:23" ht="48" x14ac:dyDescent="0.2">
      <c r="A4071" s="5">
        <f t="shared" si="567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e">
        <f t="shared" si="568"/>
        <v>#VALUE!</v>
      </c>
      <c r="I4071" t="str">
        <f t="shared" si="569"/>
        <v>True</v>
      </c>
      <c r="J4071" t="e">
        <f t="shared" si="570"/>
        <v>#VALUE!</v>
      </c>
      <c r="K4071" t="s">
        <v>8225</v>
      </c>
      <c r="L4071" t="s">
        <v>8247</v>
      </c>
      <c r="M4071">
        <v>1425124800</v>
      </c>
      <c r="N4071" s="19">
        <f t="shared" si="571"/>
        <v>42063.25</v>
      </c>
      <c r="O4071">
        <v>1421596356</v>
      </c>
      <c r="P4071" s="19">
        <f t="shared" si="572"/>
        <v>42022.411527777775</v>
      </c>
      <c r="Q4071" t="b">
        <v>0</v>
      </c>
      <c r="R4071">
        <v>13</v>
      </c>
      <c r="S4071" t="b">
        <v>0</v>
      </c>
      <c r="T4071" t="s">
        <v>8271</v>
      </c>
      <c r="U4071" s="6">
        <f t="shared" si="573"/>
        <v>33.07692307692308</v>
      </c>
      <c r="V4071" t="str">
        <f t="shared" si="574"/>
        <v>theater</v>
      </c>
      <c r="W4071" t="str">
        <f t="shared" si="575"/>
        <v>plays</v>
      </c>
    </row>
    <row r="4072" spans="1:23" ht="32" x14ac:dyDescent="0.2">
      <c r="A4072" s="5">
        <f t="shared" si="567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e">
        <f t="shared" si="568"/>
        <v>#VALUE!</v>
      </c>
      <c r="I4072" t="str">
        <f t="shared" si="569"/>
        <v>True</v>
      </c>
      <c r="J4072" t="e">
        <f t="shared" si="570"/>
        <v>#VALUE!</v>
      </c>
      <c r="K4072" t="s">
        <v>8224</v>
      </c>
      <c r="L4072" t="s">
        <v>8246</v>
      </c>
      <c r="M4072">
        <v>1425178800</v>
      </c>
      <c r="N4072" s="19">
        <f t="shared" si="571"/>
        <v>42063.875</v>
      </c>
      <c r="O4072">
        <v>1422374420</v>
      </c>
      <c r="P4072" s="19">
        <f t="shared" si="572"/>
        <v>42031.416898148149</v>
      </c>
      <c r="Q4072" t="b">
        <v>0</v>
      </c>
      <c r="R4072">
        <v>6</v>
      </c>
      <c r="S4072" t="b">
        <v>0</v>
      </c>
      <c r="T4072" t="s">
        <v>8271</v>
      </c>
      <c r="U4072" s="6">
        <f t="shared" si="573"/>
        <v>27.5</v>
      </c>
      <c r="V4072" t="str">
        <f t="shared" si="574"/>
        <v>theater</v>
      </c>
      <c r="W4072" t="str">
        <f t="shared" si="575"/>
        <v>plays</v>
      </c>
    </row>
    <row r="4073" spans="1:23" ht="48" x14ac:dyDescent="0.2">
      <c r="A4073" s="5">
        <f t="shared" si="567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e">
        <f t="shared" si="568"/>
        <v>#VALUE!</v>
      </c>
      <c r="I4073" t="str">
        <f t="shared" si="569"/>
        <v>True</v>
      </c>
      <c r="J4073" t="e">
        <f t="shared" si="570"/>
        <v>#VALUE!</v>
      </c>
      <c r="K4073" t="s">
        <v>8238</v>
      </c>
      <c r="L4073" t="s">
        <v>8256</v>
      </c>
      <c r="M4073">
        <v>1482779931</v>
      </c>
      <c r="N4073" s="19">
        <f t="shared" si="571"/>
        <v>42730.554756944446</v>
      </c>
      <c r="O4073">
        <v>1480187931</v>
      </c>
      <c r="P4073" s="19">
        <f t="shared" si="572"/>
        <v>42700.554756944446</v>
      </c>
      <c r="Q4073" t="b">
        <v>0</v>
      </c>
      <c r="R4073">
        <v>0</v>
      </c>
      <c r="S4073" t="b">
        <v>0</v>
      </c>
      <c r="T4073" t="s">
        <v>8271</v>
      </c>
      <c r="U4073" s="6" t="e">
        <f t="shared" si="573"/>
        <v>#DIV/0!</v>
      </c>
      <c r="V4073" t="str">
        <f t="shared" si="574"/>
        <v>theater</v>
      </c>
      <c r="W4073" t="str">
        <f t="shared" si="575"/>
        <v>plays</v>
      </c>
    </row>
    <row r="4074" spans="1:23" ht="48" x14ac:dyDescent="0.2">
      <c r="A4074" s="5">
        <f t="shared" si="567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e">
        <f t="shared" si="568"/>
        <v>#VALUE!</v>
      </c>
      <c r="I4074" t="str">
        <f t="shared" si="569"/>
        <v>True</v>
      </c>
      <c r="J4074" t="e">
        <f t="shared" si="570"/>
        <v>#VALUE!</v>
      </c>
      <c r="K4074" t="s">
        <v>8225</v>
      </c>
      <c r="L4074" t="s">
        <v>8247</v>
      </c>
      <c r="M4074">
        <v>1408646111</v>
      </c>
      <c r="N4074" s="19">
        <f t="shared" si="571"/>
        <v>41872.52443287037</v>
      </c>
      <c r="O4074">
        <v>1403462111</v>
      </c>
      <c r="P4074" s="19">
        <f t="shared" si="572"/>
        <v>41812.52443287037</v>
      </c>
      <c r="Q4074" t="b">
        <v>0</v>
      </c>
      <c r="R4074">
        <v>2</v>
      </c>
      <c r="S4074" t="b">
        <v>0</v>
      </c>
      <c r="T4074" t="s">
        <v>8271</v>
      </c>
      <c r="U4074" s="6">
        <f t="shared" si="573"/>
        <v>2</v>
      </c>
      <c r="V4074" t="str">
        <f t="shared" si="574"/>
        <v>theater</v>
      </c>
      <c r="W4074" t="str">
        <f t="shared" si="575"/>
        <v>plays</v>
      </c>
    </row>
    <row r="4075" spans="1:23" ht="48" x14ac:dyDescent="0.2">
      <c r="A4075" s="5">
        <f t="shared" si="567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e">
        <f t="shared" si="568"/>
        <v>#VALUE!</v>
      </c>
      <c r="I4075" t="str">
        <f t="shared" si="569"/>
        <v>True</v>
      </c>
      <c r="J4075" t="e">
        <f t="shared" si="570"/>
        <v>#VALUE!</v>
      </c>
      <c r="K4075" t="s">
        <v>8224</v>
      </c>
      <c r="L4075" t="s">
        <v>8246</v>
      </c>
      <c r="M4075">
        <v>1431144000</v>
      </c>
      <c r="N4075" s="19">
        <f t="shared" si="571"/>
        <v>42132.916666666672</v>
      </c>
      <c r="O4075">
        <v>1426407426</v>
      </c>
      <c r="P4075" s="19">
        <f t="shared" si="572"/>
        <v>42078.09520833334</v>
      </c>
      <c r="Q4075" t="b">
        <v>0</v>
      </c>
      <c r="R4075">
        <v>2</v>
      </c>
      <c r="S4075" t="b">
        <v>0</v>
      </c>
      <c r="T4075" t="s">
        <v>8271</v>
      </c>
      <c r="U4075" s="6">
        <f t="shared" si="573"/>
        <v>18.5</v>
      </c>
      <c r="V4075" t="str">
        <f t="shared" si="574"/>
        <v>theater</v>
      </c>
      <c r="W4075" t="str">
        <f t="shared" si="575"/>
        <v>plays</v>
      </c>
    </row>
    <row r="4076" spans="1:23" ht="48" x14ac:dyDescent="0.2">
      <c r="A4076" s="5">
        <f t="shared" si="567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e">
        <f t="shared" si="568"/>
        <v>#VALUE!</v>
      </c>
      <c r="I4076" t="str">
        <f t="shared" si="569"/>
        <v>True</v>
      </c>
      <c r="J4076" t="e">
        <f t="shared" si="570"/>
        <v>#VALUE!</v>
      </c>
      <c r="K4076" t="s">
        <v>8225</v>
      </c>
      <c r="L4076" t="s">
        <v>8247</v>
      </c>
      <c r="M4076">
        <v>1446732975</v>
      </c>
      <c r="N4076" s="19">
        <f t="shared" si="571"/>
        <v>42313.344618055555</v>
      </c>
      <c r="O4076">
        <v>1444137375</v>
      </c>
      <c r="P4076" s="19">
        <f t="shared" si="572"/>
        <v>42283.302951388891</v>
      </c>
      <c r="Q4076" t="b">
        <v>0</v>
      </c>
      <c r="R4076">
        <v>21</v>
      </c>
      <c r="S4076" t="b">
        <v>0</v>
      </c>
      <c r="T4076" t="s">
        <v>8271</v>
      </c>
      <c r="U4076" s="6">
        <f t="shared" si="573"/>
        <v>35</v>
      </c>
      <c r="V4076" t="str">
        <f t="shared" si="574"/>
        <v>theater</v>
      </c>
      <c r="W4076" t="str">
        <f t="shared" si="575"/>
        <v>plays</v>
      </c>
    </row>
    <row r="4077" spans="1:23" ht="48" x14ac:dyDescent="0.2">
      <c r="A4077" s="5">
        <f t="shared" si="567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e">
        <f t="shared" si="568"/>
        <v>#VALUE!</v>
      </c>
      <c r="I4077" t="str">
        <f t="shared" si="569"/>
        <v>True</v>
      </c>
      <c r="J4077" t="e">
        <f t="shared" si="570"/>
        <v>#VALUE!</v>
      </c>
      <c r="K4077" t="s">
        <v>8225</v>
      </c>
      <c r="L4077" t="s">
        <v>8247</v>
      </c>
      <c r="M4077">
        <v>1404149280</v>
      </c>
      <c r="N4077" s="19">
        <f t="shared" si="571"/>
        <v>41820.477777777778</v>
      </c>
      <c r="O4077">
        <v>1400547969</v>
      </c>
      <c r="P4077" s="19">
        <f t="shared" si="572"/>
        <v>41778.795937499999</v>
      </c>
      <c r="Q4077" t="b">
        <v>0</v>
      </c>
      <c r="R4077">
        <v>13</v>
      </c>
      <c r="S4077" t="b">
        <v>0</v>
      </c>
      <c r="T4077" t="s">
        <v>8271</v>
      </c>
      <c r="U4077" s="6">
        <f t="shared" si="573"/>
        <v>44.307692307692307</v>
      </c>
      <c r="V4077" t="str">
        <f t="shared" si="574"/>
        <v>theater</v>
      </c>
      <c r="W4077" t="str">
        <f t="shared" si="575"/>
        <v>plays</v>
      </c>
    </row>
    <row r="4078" spans="1:23" ht="48" x14ac:dyDescent="0.2">
      <c r="A4078" s="5">
        <f t="shared" si="567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e">
        <f t="shared" si="568"/>
        <v>#VALUE!</v>
      </c>
      <c r="I4078" t="str">
        <f t="shared" si="569"/>
        <v>True</v>
      </c>
      <c r="J4078" t="e">
        <f t="shared" si="570"/>
        <v>#VALUE!</v>
      </c>
      <c r="K4078" t="s">
        <v>8224</v>
      </c>
      <c r="L4078" t="s">
        <v>8246</v>
      </c>
      <c r="M4078">
        <v>1413921060</v>
      </c>
      <c r="N4078" s="19">
        <f t="shared" si="571"/>
        <v>41933.57708333333</v>
      </c>
      <c r="O4078">
        <v>1411499149</v>
      </c>
      <c r="P4078" s="19">
        <f t="shared" si="572"/>
        <v>41905.545706018522</v>
      </c>
      <c r="Q4078" t="b">
        <v>0</v>
      </c>
      <c r="R4078">
        <v>0</v>
      </c>
      <c r="S4078" t="b">
        <v>0</v>
      </c>
      <c r="T4078" t="s">
        <v>8271</v>
      </c>
      <c r="U4078" s="6" t="e">
        <f t="shared" si="573"/>
        <v>#DIV/0!</v>
      </c>
      <c r="V4078" t="str">
        <f t="shared" si="574"/>
        <v>theater</v>
      </c>
      <c r="W4078" t="str">
        <f t="shared" si="575"/>
        <v>plays</v>
      </c>
    </row>
    <row r="4079" spans="1:23" ht="48" x14ac:dyDescent="0.2">
      <c r="A4079" s="5">
        <f t="shared" si="567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e">
        <f t="shared" si="568"/>
        <v>#VALUE!</v>
      </c>
      <c r="I4079" t="str">
        <f t="shared" si="569"/>
        <v>True</v>
      </c>
      <c r="J4079" t="e">
        <f t="shared" si="570"/>
        <v>#VALUE!</v>
      </c>
      <c r="K4079" t="s">
        <v>8224</v>
      </c>
      <c r="L4079" t="s">
        <v>8246</v>
      </c>
      <c r="M4079">
        <v>1482339794</v>
      </c>
      <c r="N4079" s="19">
        <f t="shared" si="571"/>
        <v>42725.4605787037</v>
      </c>
      <c r="O4079">
        <v>1479747794</v>
      </c>
      <c r="P4079" s="19">
        <f t="shared" si="572"/>
        <v>42695.4605787037</v>
      </c>
      <c r="Q4079" t="b">
        <v>0</v>
      </c>
      <c r="R4079">
        <v>6</v>
      </c>
      <c r="S4079" t="b">
        <v>0</v>
      </c>
      <c r="T4079" t="s">
        <v>8271</v>
      </c>
      <c r="U4079" s="6">
        <f t="shared" si="573"/>
        <v>222.5</v>
      </c>
      <c r="V4079" t="str">
        <f t="shared" si="574"/>
        <v>theater</v>
      </c>
      <c r="W4079" t="str">
        <f t="shared" si="575"/>
        <v>plays</v>
      </c>
    </row>
    <row r="4080" spans="1:23" ht="48" x14ac:dyDescent="0.2">
      <c r="A4080" s="5">
        <f t="shared" si="567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e">
        <f t="shared" si="568"/>
        <v>#VALUE!</v>
      </c>
      <c r="I4080" t="str">
        <f t="shared" si="569"/>
        <v>True</v>
      </c>
      <c r="J4080" t="e">
        <f t="shared" si="570"/>
        <v>#VALUE!</v>
      </c>
      <c r="K4080" t="s">
        <v>8225</v>
      </c>
      <c r="L4080" t="s">
        <v>8247</v>
      </c>
      <c r="M4080">
        <v>1485543242</v>
      </c>
      <c r="N4080" s="19">
        <f t="shared" si="571"/>
        <v>42762.537523148145</v>
      </c>
      <c r="O4080">
        <v>1482951242</v>
      </c>
      <c r="P4080" s="19">
        <f t="shared" si="572"/>
        <v>42732.537523148145</v>
      </c>
      <c r="Q4080" t="b">
        <v>0</v>
      </c>
      <c r="R4080">
        <v>0</v>
      </c>
      <c r="S4080" t="b">
        <v>0</v>
      </c>
      <c r="T4080" t="s">
        <v>8271</v>
      </c>
      <c r="U4080" s="6" t="e">
        <f t="shared" si="573"/>
        <v>#DIV/0!</v>
      </c>
      <c r="V4080" t="str">
        <f t="shared" si="574"/>
        <v>theater</v>
      </c>
      <c r="W4080" t="str">
        <f t="shared" si="575"/>
        <v>plays</v>
      </c>
    </row>
    <row r="4081" spans="1:23" ht="48" x14ac:dyDescent="0.2">
      <c r="A4081" s="5">
        <f t="shared" si="567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e">
        <f t="shared" si="568"/>
        <v>#VALUE!</v>
      </c>
      <c r="I4081" t="str">
        <f t="shared" si="569"/>
        <v>True</v>
      </c>
      <c r="J4081" t="e">
        <f t="shared" si="570"/>
        <v>#VALUE!</v>
      </c>
      <c r="K4081" t="s">
        <v>8224</v>
      </c>
      <c r="L4081" t="s">
        <v>8246</v>
      </c>
      <c r="M4081">
        <v>1466375521</v>
      </c>
      <c r="N4081" s="19">
        <f t="shared" si="571"/>
        <v>42540.688900462963</v>
      </c>
      <c r="O4081">
        <v>1463783521</v>
      </c>
      <c r="P4081" s="19">
        <f t="shared" si="572"/>
        <v>42510.688900462963</v>
      </c>
      <c r="Q4081" t="b">
        <v>0</v>
      </c>
      <c r="R4081">
        <v>1</v>
      </c>
      <c r="S4081" t="b">
        <v>0</v>
      </c>
      <c r="T4081" t="s">
        <v>8271</v>
      </c>
      <c r="U4081" s="6">
        <f t="shared" si="573"/>
        <v>5</v>
      </c>
      <c r="V4081" t="str">
        <f t="shared" si="574"/>
        <v>theater</v>
      </c>
      <c r="W4081" t="str">
        <f t="shared" si="575"/>
        <v>plays</v>
      </c>
    </row>
    <row r="4082" spans="1:23" ht="48" x14ac:dyDescent="0.2">
      <c r="A4082" s="5">
        <f t="shared" si="567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e">
        <f t="shared" si="568"/>
        <v>#VALUE!</v>
      </c>
      <c r="I4082" t="str">
        <f t="shared" si="569"/>
        <v>True</v>
      </c>
      <c r="J4082" t="e">
        <f t="shared" si="570"/>
        <v>#VALUE!</v>
      </c>
      <c r="K4082" t="s">
        <v>8224</v>
      </c>
      <c r="L4082" t="s">
        <v>8246</v>
      </c>
      <c r="M4082">
        <v>1465930440</v>
      </c>
      <c r="N4082" s="19">
        <f t="shared" si="571"/>
        <v>42535.537500000006</v>
      </c>
      <c r="O4082">
        <v>1463849116</v>
      </c>
      <c r="P4082" s="19">
        <f t="shared" si="572"/>
        <v>42511.448101851856</v>
      </c>
      <c r="Q4082" t="b">
        <v>0</v>
      </c>
      <c r="R4082">
        <v>0</v>
      </c>
      <c r="S4082" t="b">
        <v>0</v>
      </c>
      <c r="T4082" t="s">
        <v>8271</v>
      </c>
      <c r="U4082" s="6" t="e">
        <f t="shared" si="573"/>
        <v>#DIV/0!</v>
      </c>
      <c r="V4082" t="str">
        <f t="shared" si="574"/>
        <v>theater</v>
      </c>
      <c r="W4082" t="str">
        <f t="shared" si="575"/>
        <v>plays</v>
      </c>
    </row>
    <row r="4083" spans="1:23" ht="48" x14ac:dyDescent="0.2">
      <c r="A4083" s="5">
        <f t="shared" si="567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e">
        <f t="shared" si="568"/>
        <v>#VALUE!</v>
      </c>
      <c r="I4083" t="str">
        <f t="shared" si="569"/>
        <v>True</v>
      </c>
      <c r="J4083" t="e">
        <f t="shared" si="570"/>
        <v>#VALUE!</v>
      </c>
      <c r="K4083" t="s">
        <v>8224</v>
      </c>
      <c r="L4083" t="s">
        <v>8246</v>
      </c>
      <c r="M4083">
        <v>1425819425</v>
      </c>
      <c r="N4083" s="19">
        <f t="shared" si="571"/>
        <v>42071.289641203708</v>
      </c>
      <c r="O4083">
        <v>1423231025</v>
      </c>
      <c r="P4083" s="19">
        <f t="shared" si="572"/>
        <v>42041.331307870365</v>
      </c>
      <c r="Q4083" t="b">
        <v>0</v>
      </c>
      <c r="R4083">
        <v>12</v>
      </c>
      <c r="S4083" t="b">
        <v>0</v>
      </c>
      <c r="T4083" t="s">
        <v>8271</v>
      </c>
      <c r="U4083" s="6">
        <f t="shared" si="573"/>
        <v>29.166666666666668</v>
      </c>
      <c r="V4083" t="str">
        <f t="shared" si="574"/>
        <v>theater</v>
      </c>
      <c r="W4083" t="str">
        <f t="shared" si="575"/>
        <v>plays</v>
      </c>
    </row>
    <row r="4084" spans="1:23" ht="48" x14ac:dyDescent="0.2">
      <c r="A4084" s="5">
        <f t="shared" si="567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e">
        <f t="shared" si="568"/>
        <v>#VALUE!</v>
      </c>
      <c r="I4084" t="str">
        <f t="shared" si="569"/>
        <v>True</v>
      </c>
      <c r="J4084" t="e">
        <f t="shared" si="570"/>
        <v>#VALUE!</v>
      </c>
      <c r="K4084" t="s">
        <v>8224</v>
      </c>
      <c r="L4084" t="s">
        <v>8246</v>
      </c>
      <c r="M4084">
        <v>1447542000</v>
      </c>
      <c r="N4084" s="19">
        <f t="shared" si="571"/>
        <v>42322.708333333328</v>
      </c>
      <c r="O4084">
        <v>1446179553</v>
      </c>
      <c r="P4084" s="19">
        <f t="shared" si="572"/>
        <v>42306.939270833333</v>
      </c>
      <c r="Q4084" t="b">
        <v>0</v>
      </c>
      <c r="R4084">
        <v>2</v>
      </c>
      <c r="S4084" t="b">
        <v>0</v>
      </c>
      <c r="T4084" t="s">
        <v>8271</v>
      </c>
      <c r="U4084" s="6">
        <f t="shared" si="573"/>
        <v>1.5</v>
      </c>
      <c r="V4084" t="str">
        <f t="shared" si="574"/>
        <v>theater</v>
      </c>
      <c r="W4084" t="str">
        <f t="shared" si="575"/>
        <v>plays</v>
      </c>
    </row>
    <row r="4085" spans="1:23" ht="48" x14ac:dyDescent="0.2">
      <c r="A4085" s="5">
        <f t="shared" si="567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e">
        <f t="shared" si="568"/>
        <v>#VALUE!</v>
      </c>
      <c r="I4085" t="str">
        <f t="shared" si="569"/>
        <v>True</v>
      </c>
      <c r="J4085" t="e">
        <f t="shared" si="570"/>
        <v>#VALUE!</v>
      </c>
      <c r="K4085" t="s">
        <v>8224</v>
      </c>
      <c r="L4085" t="s">
        <v>8246</v>
      </c>
      <c r="M4085">
        <v>1452795416</v>
      </c>
      <c r="N4085" s="19">
        <f t="shared" si="571"/>
        <v>42383.511759259258</v>
      </c>
      <c r="O4085">
        <v>1450203416</v>
      </c>
      <c r="P4085" s="19">
        <f t="shared" si="572"/>
        <v>42353.511759259258</v>
      </c>
      <c r="Q4085" t="b">
        <v>0</v>
      </c>
      <c r="R4085">
        <v>6</v>
      </c>
      <c r="S4085" t="b">
        <v>0</v>
      </c>
      <c r="T4085" t="s">
        <v>8271</v>
      </c>
      <c r="U4085" s="6">
        <f t="shared" si="573"/>
        <v>126.5</v>
      </c>
      <c r="V4085" t="str">
        <f t="shared" si="574"/>
        <v>theater</v>
      </c>
      <c r="W4085" t="str">
        <f t="shared" si="575"/>
        <v>plays</v>
      </c>
    </row>
    <row r="4086" spans="1:23" ht="48" x14ac:dyDescent="0.2">
      <c r="A4086" s="5">
        <f t="shared" si="567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e">
        <f t="shared" si="568"/>
        <v>#VALUE!</v>
      </c>
      <c r="I4086" t="str">
        <f t="shared" si="569"/>
        <v>True</v>
      </c>
      <c r="J4086" t="e">
        <f t="shared" si="570"/>
        <v>#VALUE!</v>
      </c>
      <c r="K4086" t="s">
        <v>8237</v>
      </c>
      <c r="L4086" t="s">
        <v>8249</v>
      </c>
      <c r="M4086">
        <v>1476008906</v>
      </c>
      <c r="N4086" s="19">
        <f t="shared" si="571"/>
        <v>42652.186412037037</v>
      </c>
      <c r="O4086">
        <v>1473416906</v>
      </c>
      <c r="P4086" s="19">
        <f t="shared" si="572"/>
        <v>42622.186412037037</v>
      </c>
      <c r="Q4086" t="b">
        <v>0</v>
      </c>
      <c r="R4086">
        <v>1</v>
      </c>
      <c r="S4086" t="b">
        <v>0</v>
      </c>
      <c r="T4086" t="s">
        <v>8271</v>
      </c>
      <c r="U4086" s="6">
        <f t="shared" si="573"/>
        <v>10</v>
      </c>
      <c r="V4086" t="str">
        <f t="shared" si="574"/>
        <v>theater</v>
      </c>
      <c r="W4086" t="str">
        <f t="shared" si="575"/>
        <v>plays</v>
      </c>
    </row>
    <row r="4087" spans="1:23" ht="48" x14ac:dyDescent="0.2">
      <c r="A4087" s="5">
        <f t="shared" si="567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e">
        <f t="shared" si="568"/>
        <v>#VALUE!</v>
      </c>
      <c r="I4087" t="str">
        <f t="shared" si="569"/>
        <v>True</v>
      </c>
      <c r="J4087" t="e">
        <f t="shared" si="570"/>
        <v>#VALUE!</v>
      </c>
      <c r="K4087" t="s">
        <v>8224</v>
      </c>
      <c r="L4087" t="s">
        <v>8246</v>
      </c>
      <c r="M4087">
        <v>1427169540</v>
      </c>
      <c r="N4087" s="19">
        <f t="shared" si="571"/>
        <v>42086.915972222225</v>
      </c>
      <c r="O4087">
        <v>1424701775</v>
      </c>
      <c r="P4087" s="19">
        <f t="shared" si="572"/>
        <v>42058.353877314818</v>
      </c>
      <c r="Q4087" t="b">
        <v>0</v>
      </c>
      <c r="R4087">
        <v>1</v>
      </c>
      <c r="S4087" t="b">
        <v>0</v>
      </c>
      <c r="T4087" t="s">
        <v>8271</v>
      </c>
      <c r="U4087" s="6">
        <f t="shared" si="573"/>
        <v>10</v>
      </c>
      <c r="V4087" t="str">
        <f t="shared" si="574"/>
        <v>theater</v>
      </c>
      <c r="W4087" t="str">
        <f t="shared" si="575"/>
        <v>plays</v>
      </c>
    </row>
    <row r="4088" spans="1:23" ht="48" x14ac:dyDescent="0.2">
      <c r="A4088" s="5">
        <f t="shared" si="567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e">
        <f t="shared" si="568"/>
        <v>#VALUE!</v>
      </c>
      <c r="I4088" t="str">
        <f t="shared" si="569"/>
        <v>True</v>
      </c>
      <c r="J4088" t="e">
        <f t="shared" si="570"/>
        <v>#VALUE!</v>
      </c>
      <c r="K4088" t="s">
        <v>8224</v>
      </c>
      <c r="L4088" t="s">
        <v>8246</v>
      </c>
      <c r="M4088">
        <v>1448078400</v>
      </c>
      <c r="N4088" s="19">
        <f t="shared" si="571"/>
        <v>42328.916666666672</v>
      </c>
      <c r="O4088">
        <v>1445985299</v>
      </c>
      <c r="P4088" s="19">
        <f t="shared" si="572"/>
        <v>42304.690960648149</v>
      </c>
      <c r="Q4088" t="b">
        <v>0</v>
      </c>
      <c r="R4088">
        <v>5</v>
      </c>
      <c r="S4088" t="b">
        <v>0</v>
      </c>
      <c r="T4088" t="s">
        <v>8271</v>
      </c>
      <c r="U4088" s="6">
        <f t="shared" si="573"/>
        <v>9.4</v>
      </c>
      <c r="V4088" t="str">
        <f t="shared" si="574"/>
        <v>theater</v>
      </c>
      <c r="W4088" t="str">
        <f t="shared" si="575"/>
        <v>plays</v>
      </c>
    </row>
    <row r="4089" spans="1:23" ht="16" x14ac:dyDescent="0.2">
      <c r="A4089" s="5">
        <f t="shared" si="567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e">
        <f t="shared" si="568"/>
        <v>#VALUE!</v>
      </c>
      <c r="I4089" t="str">
        <f t="shared" si="569"/>
        <v>True</v>
      </c>
      <c r="J4089" t="e">
        <f t="shared" si="570"/>
        <v>#VALUE!</v>
      </c>
      <c r="K4089" t="s">
        <v>8224</v>
      </c>
      <c r="L4089" t="s">
        <v>8246</v>
      </c>
      <c r="M4089">
        <v>1468777786</v>
      </c>
      <c r="N4089" s="19">
        <f t="shared" si="571"/>
        <v>42568.492893518516</v>
      </c>
      <c r="O4089">
        <v>1466185786</v>
      </c>
      <c r="P4089" s="19">
        <f t="shared" si="572"/>
        <v>42538.492893518516</v>
      </c>
      <c r="Q4089" t="b">
        <v>0</v>
      </c>
      <c r="R4089">
        <v>0</v>
      </c>
      <c r="S4089" t="b">
        <v>0</v>
      </c>
      <c r="T4089" t="s">
        <v>8271</v>
      </c>
      <c r="U4089" s="6" t="e">
        <f t="shared" si="573"/>
        <v>#DIV/0!</v>
      </c>
      <c r="V4089" t="str">
        <f t="shared" si="574"/>
        <v>theater</v>
      </c>
      <c r="W4089" t="str">
        <f t="shared" si="575"/>
        <v>plays</v>
      </c>
    </row>
    <row r="4090" spans="1:23" ht="48" x14ac:dyDescent="0.2">
      <c r="A4090" s="5">
        <f t="shared" si="567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e">
        <f t="shared" si="568"/>
        <v>#VALUE!</v>
      </c>
      <c r="I4090" t="str">
        <f t="shared" si="569"/>
        <v>True</v>
      </c>
      <c r="J4090" t="e">
        <f t="shared" si="570"/>
        <v>#VALUE!</v>
      </c>
      <c r="K4090" t="s">
        <v>8225</v>
      </c>
      <c r="L4090" t="s">
        <v>8247</v>
      </c>
      <c r="M4090">
        <v>1421403960</v>
      </c>
      <c r="N4090" s="19">
        <f t="shared" si="571"/>
        <v>42020.184722222228</v>
      </c>
      <c r="O4090">
        <v>1418827324</v>
      </c>
      <c r="P4090" s="19">
        <f t="shared" si="572"/>
        <v>41990.362546296295</v>
      </c>
      <c r="Q4090" t="b">
        <v>0</v>
      </c>
      <c r="R4090">
        <v>3</v>
      </c>
      <c r="S4090" t="b">
        <v>0</v>
      </c>
      <c r="T4090" t="s">
        <v>8271</v>
      </c>
      <c r="U4090" s="6">
        <f t="shared" si="573"/>
        <v>72</v>
      </c>
      <c r="V4090" t="str">
        <f t="shared" si="574"/>
        <v>theater</v>
      </c>
      <c r="W4090" t="str">
        <f t="shared" si="575"/>
        <v>plays</v>
      </c>
    </row>
    <row r="4091" spans="1:23" ht="48" x14ac:dyDescent="0.2">
      <c r="A4091" s="5">
        <f t="shared" si="567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e">
        <f t="shared" si="568"/>
        <v>#VALUE!</v>
      </c>
      <c r="I4091" t="str">
        <f t="shared" si="569"/>
        <v>True</v>
      </c>
      <c r="J4091" t="e">
        <f t="shared" si="570"/>
        <v>#VALUE!</v>
      </c>
      <c r="K4091" t="s">
        <v>8224</v>
      </c>
      <c r="L4091" t="s">
        <v>8246</v>
      </c>
      <c r="M4091">
        <v>1433093700</v>
      </c>
      <c r="N4091" s="19">
        <f t="shared" si="571"/>
        <v>42155.482638888891</v>
      </c>
      <c r="O4091">
        <v>1430242488</v>
      </c>
      <c r="P4091" s="19">
        <f t="shared" si="572"/>
        <v>42122.482499999998</v>
      </c>
      <c r="Q4091" t="b">
        <v>0</v>
      </c>
      <c r="R4091">
        <v>8</v>
      </c>
      <c r="S4091" t="b">
        <v>0</v>
      </c>
      <c r="T4091" t="s">
        <v>8271</v>
      </c>
      <c r="U4091" s="6">
        <f t="shared" si="573"/>
        <v>30</v>
      </c>
      <c r="V4091" t="str">
        <f t="shared" si="574"/>
        <v>theater</v>
      </c>
      <c r="W4091" t="str">
        <f t="shared" si="575"/>
        <v>plays</v>
      </c>
    </row>
    <row r="4092" spans="1:23" ht="48" x14ac:dyDescent="0.2">
      <c r="A4092" s="5">
        <f t="shared" si="567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e">
        <f t="shared" si="568"/>
        <v>#VALUE!</v>
      </c>
      <c r="I4092" t="str">
        <f t="shared" si="569"/>
        <v>True</v>
      </c>
      <c r="J4092" t="e">
        <f t="shared" si="570"/>
        <v>#VALUE!</v>
      </c>
      <c r="K4092" t="s">
        <v>8224</v>
      </c>
      <c r="L4092" t="s">
        <v>8246</v>
      </c>
      <c r="M4092">
        <v>1438959600</v>
      </c>
      <c r="N4092" s="19">
        <f t="shared" si="571"/>
        <v>42223.375</v>
      </c>
      <c r="O4092">
        <v>1437754137</v>
      </c>
      <c r="P4092" s="19">
        <f t="shared" si="572"/>
        <v>42209.42288194444</v>
      </c>
      <c r="Q4092" t="b">
        <v>0</v>
      </c>
      <c r="R4092">
        <v>3</v>
      </c>
      <c r="S4092" t="b">
        <v>0</v>
      </c>
      <c r="T4092" t="s">
        <v>8271</v>
      </c>
      <c r="U4092" s="6">
        <f t="shared" si="573"/>
        <v>10.666666666666666</v>
      </c>
      <c r="V4092" t="str">
        <f t="shared" si="574"/>
        <v>theater</v>
      </c>
      <c r="W4092" t="str">
        <f t="shared" si="575"/>
        <v>plays</v>
      </c>
    </row>
    <row r="4093" spans="1:23" ht="48" x14ac:dyDescent="0.2">
      <c r="A4093" s="5">
        <f t="shared" si="567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e">
        <f t="shared" si="568"/>
        <v>#VALUE!</v>
      </c>
      <c r="I4093" t="str">
        <f t="shared" si="569"/>
        <v>True</v>
      </c>
      <c r="J4093" t="e">
        <f t="shared" si="570"/>
        <v>#VALUE!</v>
      </c>
      <c r="K4093" t="s">
        <v>8224</v>
      </c>
      <c r="L4093" t="s">
        <v>8246</v>
      </c>
      <c r="M4093">
        <v>1421410151</v>
      </c>
      <c r="N4093" s="19">
        <f t="shared" si="571"/>
        <v>42020.256377314814</v>
      </c>
      <c r="O4093">
        <v>1418818151</v>
      </c>
      <c r="P4093" s="19">
        <f t="shared" si="572"/>
        <v>41990.256377314814</v>
      </c>
      <c r="Q4093" t="b">
        <v>0</v>
      </c>
      <c r="R4093">
        <v>8</v>
      </c>
      <c r="S4093" t="b">
        <v>0</v>
      </c>
      <c r="T4093" t="s">
        <v>8271</v>
      </c>
      <c r="U4093" s="6">
        <f t="shared" si="573"/>
        <v>25.5</v>
      </c>
      <c r="V4093" t="str">
        <f t="shared" si="574"/>
        <v>theater</v>
      </c>
      <c r="W4093" t="str">
        <f t="shared" si="575"/>
        <v>plays</v>
      </c>
    </row>
    <row r="4094" spans="1:23" ht="48" x14ac:dyDescent="0.2">
      <c r="A4094" s="5">
        <f t="shared" si="567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e">
        <f t="shared" si="568"/>
        <v>#VALUE!</v>
      </c>
      <c r="I4094" t="str">
        <f t="shared" si="569"/>
        <v>True</v>
      </c>
      <c r="J4094" t="e">
        <f t="shared" si="570"/>
        <v>#VALUE!</v>
      </c>
      <c r="K4094" t="s">
        <v>8224</v>
      </c>
      <c r="L4094" t="s">
        <v>8246</v>
      </c>
      <c r="M4094">
        <v>1428205247</v>
      </c>
      <c r="N4094" s="19">
        <f t="shared" si="571"/>
        <v>42098.903321759266</v>
      </c>
      <c r="O4094">
        <v>1423024847</v>
      </c>
      <c r="P4094" s="19">
        <f t="shared" si="572"/>
        <v>42038.944988425923</v>
      </c>
      <c r="Q4094" t="b">
        <v>0</v>
      </c>
      <c r="R4094">
        <v>1</v>
      </c>
      <c r="S4094" t="b">
        <v>0</v>
      </c>
      <c r="T4094" t="s">
        <v>8271</v>
      </c>
      <c r="U4094" s="6">
        <f t="shared" si="573"/>
        <v>20</v>
      </c>
      <c r="V4094" t="str">
        <f t="shared" si="574"/>
        <v>theater</v>
      </c>
      <c r="W4094" t="str">
        <f t="shared" si="575"/>
        <v>plays</v>
      </c>
    </row>
    <row r="4095" spans="1:23" ht="48" x14ac:dyDescent="0.2">
      <c r="A4095" s="5">
        <f t="shared" si="567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e">
        <f t="shared" si="568"/>
        <v>#VALUE!</v>
      </c>
      <c r="I4095" t="str">
        <f t="shared" si="569"/>
        <v>True</v>
      </c>
      <c r="J4095" t="e">
        <f t="shared" si="570"/>
        <v>#VALUE!</v>
      </c>
      <c r="K4095" t="s">
        <v>8225</v>
      </c>
      <c r="L4095" t="s">
        <v>8247</v>
      </c>
      <c r="M4095">
        <v>1440272093</v>
      </c>
      <c r="N4095" s="19">
        <f t="shared" si="571"/>
        <v>42238.565891203703</v>
      </c>
      <c r="O4095">
        <v>1435088093</v>
      </c>
      <c r="P4095" s="19">
        <f t="shared" si="572"/>
        <v>42178.565891203703</v>
      </c>
      <c r="Q4095" t="b">
        <v>0</v>
      </c>
      <c r="R4095">
        <v>4</v>
      </c>
      <c r="S4095" t="b">
        <v>0</v>
      </c>
      <c r="T4095" t="s">
        <v>8271</v>
      </c>
      <c r="U4095" s="6">
        <f t="shared" si="573"/>
        <v>15</v>
      </c>
      <c r="V4095" t="str">
        <f t="shared" si="574"/>
        <v>theater</v>
      </c>
      <c r="W4095" t="str">
        <f t="shared" si="575"/>
        <v>plays</v>
      </c>
    </row>
    <row r="4096" spans="1:23" ht="48" x14ac:dyDescent="0.2">
      <c r="A4096" s="5">
        <f t="shared" si="567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e">
        <f t="shared" si="568"/>
        <v>#VALUE!</v>
      </c>
      <c r="I4096" t="str">
        <f t="shared" si="569"/>
        <v>True</v>
      </c>
      <c r="J4096" t="e">
        <f t="shared" si="570"/>
        <v>#VALUE!</v>
      </c>
      <c r="K4096" t="s">
        <v>8224</v>
      </c>
      <c r="L4096" t="s">
        <v>8246</v>
      </c>
      <c r="M4096">
        <v>1413953940</v>
      </c>
      <c r="N4096" s="19">
        <f t="shared" si="571"/>
        <v>41933.957638888889</v>
      </c>
      <c r="O4096">
        <v>1410141900</v>
      </c>
      <c r="P4096" s="19">
        <f t="shared" si="572"/>
        <v>41889.836805555555</v>
      </c>
      <c r="Q4096" t="b">
        <v>0</v>
      </c>
      <c r="R4096">
        <v>8</v>
      </c>
      <c r="S4096" t="b">
        <v>0</v>
      </c>
      <c r="T4096" t="s">
        <v>8271</v>
      </c>
      <c r="U4096" s="6">
        <f t="shared" si="573"/>
        <v>91.25</v>
      </c>
      <c r="V4096" t="str">
        <f t="shared" si="574"/>
        <v>theater</v>
      </c>
      <c r="W4096" t="str">
        <f t="shared" si="575"/>
        <v>plays</v>
      </c>
    </row>
    <row r="4097" spans="1:23" ht="32" x14ac:dyDescent="0.2">
      <c r="A4097" s="5">
        <f t="shared" si="567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e">
        <f t="shared" si="568"/>
        <v>#VALUE!</v>
      </c>
      <c r="I4097" t="str">
        <f t="shared" si="569"/>
        <v>True</v>
      </c>
      <c r="J4097" t="e">
        <f t="shared" si="570"/>
        <v>#VALUE!</v>
      </c>
      <c r="K4097" t="s">
        <v>8238</v>
      </c>
      <c r="L4097" t="s">
        <v>8256</v>
      </c>
      <c r="M4097">
        <v>1482108350</v>
      </c>
      <c r="N4097" s="19">
        <f t="shared" si="571"/>
        <v>42722.781828703708</v>
      </c>
      <c r="O4097">
        <v>1479516350</v>
      </c>
      <c r="P4097" s="19">
        <f t="shared" si="572"/>
        <v>42692.781828703708</v>
      </c>
      <c r="Q4097" t="b">
        <v>0</v>
      </c>
      <c r="R4097">
        <v>1</v>
      </c>
      <c r="S4097" t="b">
        <v>0</v>
      </c>
      <c r="T4097" t="s">
        <v>8271</v>
      </c>
      <c r="U4097" s="6">
        <f t="shared" si="573"/>
        <v>800</v>
      </c>
      <c r="V4097" t="str">
        <f t="shared" si="574"/>
        <v>theater</v>
      </c>
      <c r="W4097" t="str">
        <f t="shared" si="575"/>
        <v>plays</v>
      </c>
    </row>
    <row r="4098" spans="1:23" ht="48" x14ac:dyDescent="0.2">
      <c r="A4098" s="5">
        <f t="shared" si="567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e">
        <f t="shared" si="568"/>
        <v>#VALUE!</v>
      </c>
      <c r="I4098" t="str">
        <f t="shared" si="569"/>
        <v>True</v>
      </c>
      <c r="J4098" t="e">
        <f t="shared" si="570"/>
        <v>#VALUE!</v>
      </c>
      <c r="K4098" t="s">
        <v>8225</v>
      </c>
      <c r="L4098" t="s">
        <v>8247</v>
      </c>
      <c r="M4098">
        <v>1488271860</v>
      </c>
      <c r="N4098" s="19">
        <f t="shared" si="571"/>
        <v>42794.118749999994</v>
      </c>
      <c r="O4098">
        <v>1484484219</v>
      </c>
      <c r="P4098" s="19">
        <f t="shared" si="572"/>
        <v>42750.280312499999</v>
      </c>
      <c r="Q4098" t="b">
        <v>0</v>
      </c>
      <c r="R4098">
        <v>5</v>
      </c>
      <c r="S4098" t="b">
        <v>0</v>
      </c>
      <c r="T4098" t="s">
        <v>8271</v>
      </c>
      <c r="U4098" s="6">
        <f t="shared" si="573"/>
        <v>80</v>
      </c>
      <c r="V4098" t="str">
        <f t="shared" si="574"/>
        <v>theater</v>
      </c>
      <c r="W4098" t="str">
        <f t="shared" si="575"/>
        <v>plays</v>
      </c>
    </row>
    <row r="4099" spans="1:23" ht="48" x14ac:dyDescent="0.2">
      <c r="A4099" s="5">
        <f t="shared" ref="A4099:A4115" si="576">F4099/E4099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e">
        <f t="shared" ref="H4099:H4115" si="577">IF(SEARCH("*ccess*",G4099),"True","False")</f>
        <v>#VALUE!</v>
      </c>
      <c r="I4099" t="str">
        <f t="shared" ref="I4099:I4115" si="578">IF(SEARCH("*ail*",G4099),"True","False")</f>
        <v>True</v>
      </c>
      <c r="J4099" t="e">
        <f t="shared" ref="J4099:J4115" si="579">IF(SEARCH("*cel*",G4099),"True","False")</f>
        <v>#VALUE!</v>
      </c>
      <c r="K4099" t="s">
        <v>8225</v>
      </c>
      <c r="L4099" t="s">
        <v>8247</v>
      </c>
      <c r="M4099">
        <v>1454284500</v>
      </c>
      <c r="N4099" s="19">
        <f t="shared" ref="N4099:N4115" si="580">(((M4099/60)/60)/24)+DATE(1970,1,1)+(-6/24)</f>
        <v>42400.746527777781</v>
      </c>
      <c r="O4099">
        <v>1449431237</v>
      </c>
      <c r="P4099" s="19">
        <f t="shared" ref="P4099:P4115" si="581">(((O4099/60)/60)/24)+DATE(1970,1,1)+(-6/24)</f>
        <v>42344.574502314819</v>
      </c>
      <c r="Q4099" t="b">
        <v>0</v>
      </c>
      <c r="R4099">
        <v>0</v>
      </c>
      <c r="S4099" t="b">
        <v>0</v>
      </c>
      <c r="T4099" t="s">
        <v>8271</v>
      </c>
      <c r="U4099" s="6" t="e">
        <f t="shared" ref="U4099:U4115" si="582">SUM(F4099/R4099)</f>
        <v>#DIV/0!</v>
      </c>
      <c r="V4099" t="str">
        <f t="shared" ref="V4099:V4115" si="583">LEFT(T4099, FIND("/", T4099) -1)</f>
        <v>theater</v>
      </c>
      <c r="W4099" t="str">
        <f t="shared" ref="W4099:W4115" si="584">RIGHT(T4099, LEN(T4099) -FIND("/", T4099))</f>
        <v>plays</v>
      </c>
    </row>
    <row r="4100" spans="1:23" ht="48" x14ac:dyDescent="0.2">
      <c r="A4100" s="5">
        <f t="shared" si="576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e">
        <f t="shared" si="577"/>
        <v>#VALUE!</v>
      </c>
      <c r="I4100" t="str">
        <f t="shared" si="578"/>
        <v>True</v>
      </c>
      <c r="J4100" t="e">
        <f t="shared" si="579"/>
        <v>#VALUE!</v>
      </c>
      <c r="K4100" t="s">
        <v>8224</v>
      </c>
      <c r="L4100" t="s">
        <v>8246</v>
      </c>
      <c r="M4100">
        <v>1465060797</v>
      </c>
      <c r="N4100" s="19">
        <f t="shared" si="580"/>
        <v>42525.472187499996</v>
      </c>
      <c r="O4100">
        <v>1462468797</v>
      </c>
      <c r="P4100" s="19">
        <f t="shared" si="581"/>
        <v>42495.472187499996</v>
      </c>
      <c r="Q4100" t="b">
        <v>0</v>
      </c>
      <c r="R4100">
        <v>0</v>
      </c>
      <c r="S4100" t="b">
        <v>0</v>
      </c>
      <c r="T4100" t="s">
        <v>8271</v>
      </c>
      <c r="U4100" s="6" t="e">
        <f t="shared" si="582"/>
        <v>#DIV/0!</v>
      </c>
      <c r="V4100" t="str">
        <f t="shared" si="583"/>
        <v>theater</v>
      </c>
      <c r="W4100" t="str">
        <f t="shared" si="584"/>
        <v>plays</v>
      </c>
    </row>
    <row r="4101" spans="1:23" ht="48" x14ac:dyDescent="0.2">
      <c r="A4101" s="5">
        <f t="shared" si="576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e">
        <f t="shared" si="577"/>
        <v>#VALUE!</v>
      </c>
      <c r="I4101" t="str">
        <f t="shared" si="578"/>
        <v>True</v>
      </c>
      <c r="J4101" t="e">
        <f t="shared" si="579"/>
        <v>#VALUE!</v>
      </c>
      <c r="K4101" t="s">
        <v>8224</v>
      </c>
      <c r="L4101" t="s">
        <v>8246</v>
      </c>
      <c r="M4101">
        <v>1472847873</v>
      </c>
      <c r="N4101" s="19">
        <f t="shared" si="580"/>
        <v>42615.600381944445</v>
      </c>
      <c r="O4101">
        <v>1468959873</v>
      </c>
      <c r="P4101" s="19">
        <f t="shared" si="581"/>
        <v>42570.600381944445</v>
      </c>
      <c r="Q4101" t="b">
        <v>0</v>
      </c>
      <c r="R4101">
        <v>1</v>
      </c>
      <c r="S4101" t="b">
        <v>0</v>
      </c>
      <c r="T4101" t="s">
        <v>8271</v>
      </c>
      <c r="U4101" s="6">
        <f t="shared" si="582"/>
        <v>50</v>
      </c>
      <c r="V4101" t="str">
        <f t="shared" si="583"/>
        <v>theater</v>
      </c>
      <c r="W4101" t="str">
        <f t="shared" si="584"/>
        <v>plays</v>
      </c>
    </row>
    <row r="4102" spans="1:23" ht="32" x14ac:dyDescent="0.2">
      <c r="A4102" s="5">
        <f t="shared" si="576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e">
        <f t="shared" si="577"/>
        <v>#VALUE!</v>
      </c>
      <c r="I4102" t="str">
        <f t="shared" si="578"/>
        <v>True</v>
      </c>
      <c r="J4102" t="e">
        <f t="shared" si="579"/>
        <v>#VALUE!</v>
      </c>
      <c r="K4102" t="s">
        <v>8224</v>
      </c>
      <c r="L4102" t="s">
        <v>8246</v>
      </c>
      <c r="M4102">
        <v>1414205990</v>
      </c>
      <c r="N4102" s="19">
        <f t="shared" si="580"/>
        <v>41936.874884259261</v>
      </c>
      <c r="O4102">
        <v>1413341990</v>
      </c>
      <c r="P4102" s="19">
        <f t="shared" si="581"/>
        <v>41926.874884259261</v>
      </c>
      <c r="Q4102" t="b">
        <v>0</v>
      </c>
      <c r="R4102">
        <v>0</v>
      </c>
      <c r="S4102" t="b">
        <v>0</v>
      </c>
      <c r="T4102" t="s">
        <v>8271</v>
      </c>
      <c r="U4102" s="6" t="e">
        <f t="shared" si="582"/>
        <v>#DIV/0!</v>
      </c>
      <c r="V4102" t="str">
        <f t="shared" si="583"/>
        <v>theater</v>
      </c>
      <c r="W4102" t="str">
        <f t="shared" si="584"/>
        <v>plays</v>
      </c>
    </row>
    <row r="4103" spans="1:23" ht="48" x14ac:dyDescent="0.2">
      <c r="A4103" s="5">
        <f t="shared" si="576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e">
        <f t="shared" si="577"/>
        <v>#VALUE!</v>
      </c>
      <c r="I4103" t="str">
        <f t="shared" si="578"/>
        <v>True</v>
      </c>
      <c r="J4103" t="e">
        <f t="shared" si="579"/>
        <v>#VALUE!</v>
      </c>
      <c r="K4103" t="s">
        <v>8224</v>
      </c>
      <c r="L4103" t="s">
        <v>8246</v>
      </c>
      <c r="M4103">
        <v>1485380482</v>
      </c>
      <c r="N4103" s="19">
        <f t="shared" si="580"/>
        <v>42760.653726851851</v>
      </c>
      <c r="O4103">
        <v>1482788482</v>
      </c>
      <c r="P4103" s="19">
        <f t="shared" si="581"/>
        <v>42730.653726851851</v>
      </c>
      <c r="Q4103" t="b">
        <v>0</v>
      </c>
      <c r="R4103">
        <v>0</v>
      </c>
      <c r="S4103" t="b">
        <v>0</v>
      </c>
      <c r="T4103" t="s">
        <v>8271</v>
      </c>
      <c r="U4103" s="6" t="e">
        <f t="shared" si="582"/>
        <v>#DIV/0!</v>
      </c>
      <c r="V4103" t="str">
        <f t="shared" si="583"/>
        <v>theater</v>
      </c>
      <c r="W4103" t="str">
        <f t="shared" si="584"/>
        <v>plays</v>
      </c>
    </row>
    <row r="4104" spans="1:23" ht="48" x14ac:dyDescent="0.2">
      <c r="A4104" s="5">
        <f t="shared" si="576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e">
        <f t="shared" si="577"/>
        <v>#VALUE!</v>
      </c>
      <c r="I4104" t="str">
        <f t="shared" si="578"/>
        <v>True</v>
      </c>
      <c r="J4104" t="e">
        <f t="shared" si="579"/>
        <v>#VALUE!</v>
      </c>
      <c r="K4104" t="s">
        <v>8224</v>
      </c>
      <c r="L4104" t="s">
        <v>8246</v>
      </c>
      <c r="M4104">
        <v>1463343673</v>
      </c>
      <c r="N4104" s="19">
        <f t="shared" si="580"/>
        <v>42505.598067129627</v>
      </c>
      <c r="O4104">
        <v>1460751673</v>
      </c>
      <c r="P4104" s="19">
        <f t="shared" si="581"/>
        <v>42475.598067129627</v>
      </c>
      <c r="Q4104" t="b">
        <v>0</v>
      </c>
      <c r="R4104">
        <v>6</v>
      </c>
      <c r="S4104" t="b">
        <v>0</v>
      </c>
      <c r="T4104" t="s">
        <v>8271</v>
      </c>
      <c r="U4104" s="6">
        <f t="shared" si="582"/>
        <v>22.833333333333332</v>
      </c>
      <c r="V4104" t="str">
        <f t="shared" si="583"/>
        <v>theater</v>
      </c>
      <c r="W4104" t="str">
        <f t="shared" si="584"/>
        <v>plays</v>
      </c>
    </row>
    <row r="4105" spans="1:23" ht="48" x14ac:dyDescent="0.2">
      <c r="A4105" s="5">
        <f t="shared" si="576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e">
        <f t="shared" si="577"/>
        <v>#VALUE!</v>
      </c>
      <c r="I4105" t="str">
        <f t="shared" si="578"/>
        <v>True</v>
      </c>
      <c r="J4105" t="e">
        <f t="shared" si="579"/>
        <v>#VALUE!</v>
      </c>
      <c r="K4105" t="s">
        <v>8224</v>
      </c>
      <c r="L4105" t="s">
        <v>8246</v>
      </c>
      <c r="M4105">
        <v>1440613920</v>
      </c>
      <c r="N4105" s="19">
        <f t="shared" si="580"/>
        <v>42242.522222222222</v>
      </c>
      <c r="O4105">
        <v>1435953566</v>
      </c>
      <c r="P4105" s="19">
        <f t="shared" si="581"/>
        <v>42188.58293981482</v>
      </c>
      <c r="Q4105" t="b">
        <v>0</v>
      </c>
      <c r="R4105">
        <v>6</v>
      </c>
      <c r="S4105" t="b">
        <v>0</v>
      </c>
      <c r="T4105" t="s">
        <v>8271</v>
      </c>
      <c r="U4105" s="6">
        <f t="shared" si="582"/>
        <v>16.666666666666668</v>
      </c>
      <c r="V4105" t="str">
        <f t="shared" si="583"/>
        <v>theater</v>
      </c>
      <c r="W4105" t="str">
        <f t="shared" si="584"/>
        <v>plays</v>
      </c>
    </row>
    <row r="4106" spans="1:23" ht="48" x14ac:dyDescent="0.2">
      <c r="A4106" s="5">
        <f t="shared" si="576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e">
        <f t="shared" si="577"/>
        <v>#VALUE!</v>
      </c>
      <c r="I4106" t="str">
        <f t="shared" si="578"/>
        <v>True</v>
      </c>
      <c r="J4106" t="e">
        <f t="shared" si="579"/>
        <v>#VALUE!</v>
      </c>
      <c r="K4106" t="s">
        <v>8226</v>
      </c>
      <c r="L4106" t="s">
        <v>8248</v>
      </c>
      <c r="M4106">
        <v>1477550434</v>
      </c>
      <c r="N4106" s="19">
        <f t="shared" si="580"/>
        <v>42670.028171296297</v>
      </c>
      <c r="O4106">
        <v>1474958434</v>
      </c>
      <c r="P4106" s="19">
        <f t="shared" si="581"/>
        <v>42640.028171296297</v>
      </c>
      <c r="Q4106" t="b">
        <v>0</v>
      </c>
      <c r="R4106">
        <v>14</v>
      </c>
      <c r="S4106" t="b">
        <v>0</v>
      </c>
      <c r="T4106" t="s">
        <v>8271</v>
      </c>
      <c r="U4106" s="6">
        <f t="shared" si="582"/>
        <v>45.785714285714285</v>
      </c>
      <c r="V4106" t="str">
        <f t="shared" si="583"/>
        <v>theater</v>
      </c>
      <c r="W4106" t="str">
        <f t="shared" si="584"/>
        <v>plays</v>
      </c>
    </row>
    <row r="4107" spans="1:23" ht="48" x14ac:dyDescent="0.2">
      <c r="A4107" s="5">
        <f t="shared" si="576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e">
        <f t="shared" si="577"/>
        <v>#VALUE!</v>
      </c>
      <c r="I4107" t="str">
        <f t="shared" si="578"/>
        <v>True</v>
      </c>
      <c r="J4107" t="e">
        <f t="shared" si="579"/>
        <v>#VALUE!</v>
      </c>
      <c r="K4107" t="s">
        <v>8238</v>
      </c>
      <c r="L4107" t="s">
        <v>8256</v>
      </c>
      <c r="M4107">
        <v>1482711309</v>
      </c>
      <c r="N4107" s="19">
        <f t="shared" si="580"/>
        <v>42729.760520833333</v>
      </c>
      <c r="O4107">
        <v>1479860109</v>
      </c>
      <c r="P4107" s="19">
        <f t="shared" si="581"/>
        <v>42696.760520833333</v>
      </c>
      <c r="Q4107" t="b">
        <v>0</v>
      </c>
      <c r="R4107">
        <v>6</v>
      </c>
      <c r="S4107" t="b">
        <v>0</v>
      </c>
      <c r="T4107" t="s">
        <v>8271</v>
      </c>
      <c r="U4107" s="6">
        <f t="shared" si="582"/>
        <v>383.33333333333331</v>
      </c>
      <c r="V4107" t="str">
        <f t="shared" si="583"/>
        <v>theater</v>
      </c>
      <c r="W4107" t="str">
        <f t="shared" si="584"/>
        <v>plays</v>
      </c>
    </row>
    <row r="4108" spans="1:23" ht="48" x14ac:dyDescent="0.2">
      <c r="A4108" s="5">
        <f t="shared" si="576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e">
        <f t="shared" si="577"/>
        <v>#VALUE!</v>
      </c>
      <c r="I4108" t="str">
        <f t="shared" si="578"/>
        <v>True</v>
      </c>
      <c r="J4108" t="e">
        <f t="shared" si="579"/>
        <v>#VALUE!</v>
      </c>
      <c r="K4108" t="s">
        <v>8224</v>
      </c>
      <c r="L4108" t="s">
        <v>8246</v>
      </c>
      <c r="M4108">
        <v>1427936400</v>
      </c>
      <c r="N4108" s="19">
        <f t="shared" si="580"/>
        <v>42095.791666666672</v>
      </c>
      <c r="O4108">
        <v>1424221866</v>
      </c>
      <c r="P4108" s="19">
        <f t="shared" si="581"/>
        <v>42052.799375000002</v>
      </c>
      <c r="Q4108" t="b">
        <v>0</v>
      </c>
      <c r="R4108">
        <v>33</v>
      </c>
      <c r="S4108" t="b">
        <v>0</v>
      </c>
      <c r="T4108" t="s">
        <v>8271</v>
      </c>
      <c r="U4108" s="6">
        <f t="shared" si="582"/>
        <v>106.96969696969697</v>
      </c>
      <c r="V4108" t="str">
        <f t="shared" si="583"/>
        <v>theater</v>
      </c>
      <c r="W4108" t="str">
        <f t="shared" si="584"/>
        <v>plays</v>
      </c>
    </row>
    <row r="4109" spans="1:23" ht="48" x14ac:dyDescent="0.2">
      <c r="A4109" s="5">
        <f t="shared" si="576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e">
        <f t="shared" si="577"/>
        <v>#VALUE!</v>
      </c>
      <c r="I4109" t="str">
        <f t="shared" si="578"/>
        <v>True</v>
      </c>
      <c r="J4109" t="e">
        <f t="shared" si="579"/>
        <v>#VALUE!</v>
      </c>
      <c r="K4109" t="s">
        <v>8224</v>
      </c>
      <c r="L4109" t="s">
        <v>8246</v>
      </c>
      <c r="M4109">
        <v>1411596001</v>
      </c>
      <c r="N4109" s="19">
        <f t="shared" si="580"/>
        <v>41906.666678240741</v>
      </c>
      <c r="O4109">
        <v>1409608801</v>
      </c>
      <c r="P4109" s="19">
        <f t="shared" si="581"/>
        <v>41883.666678240741</v>
      </c>
      <c r="Q4109" t="b">
        <v>0</v>
      </c>
      <c r="R4109">
        <v>4</v>
      </c>
      <c r="S4109" t="b">
        <v>0</v>
      </c>
      <c r="T4109" t="s">
        <v>8271</v>
      </c>
      <c r="U4109" s="6">
        <f t="shared" si="582"/>
        <v>10.25</v>
      </c>
      <c r="V4109" t="str">
        <f t="shared" si="583"/>
        <v>theater</v>
      </c>
      <c r="W4109" t="str">
        <f t="shared" si="584"/>
        <v>plays</v>
      </c>
    </row>
    <row r="4110" spans="1:23" ht="48" x14ac:dyDescent="0.2">
      <c r="A4110" s="5">
        <f t="shared" si="576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e">
        <f t="shared" si="577"/>
        <v>#VALUE!</v>
      </c>
      <c r="I4110" t="str">
        <f t="shared" si="578"/>
        <v>True</v>
      </c>
      <c r="J4110" t="e">
        <f t="shared" si="579"/>
        <v>#VALUE!</v>
      </c>
      <c r="K4110" t="s">
        <v>8224</v>
      </c>
      <c r="L4110" t="s">
        <v>8246</v>
      </c>
      <c r="M4110">
        <v>1488517200</v>
      </c>
      <c r="N4110" s="19">
        <f t="shared" si="580"/>
        <v>42796.958333333328</v>
      </c>
      <c r="O4110">
        <v>1485909937</v>
      </c>
      <c r="P4110" s="19">
        <f t="shared" si="581"/>
        <v>42766.781678240746</v>
      </c>
      <c r="Q4110" t="b">
        <v>0</v>
      </c>
      <c r="R4110">
        <v>1</v>
      </c>
      <c r="S4110" t="b">
        <v>0</v>
      </c>
      <c r="T4110" t="s">
        <v>8271</v>
      </c>
      <c r="U4110" s="6">
        <f t="shared" si="582"/>
        <v>59</v>
      </c>
      <c r="V4110" t="str">
        <f t="shared" si="583"/>
        <v>theater</v>
      </c>
      <c r="W4110" t="str">
        <f t="shared" si="584"/>
        <v>plays</v>
      </c>
    </row>
    <row r="4111" spans="1:23" ht="48" x14ac:dyDescent="0.2">
      <c r="A4111" s="5">
        <f t="shared" si="576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e">
        <f t="shared" si="577"/>
        <v>#VALUE!</v>
      </c>
      <c r="I4111" t="str">
        <f t="shared" si="578"/>
        <v>True</v>
      </c>
      <c r="J4111" t="e">
        <f t="shared" si="579"/>
        <v>#VALUE!</v>
      </c>
      <c r="K4111" t="s">
        <v>8225</v>
      </c>
      <c r="L4111" t="s">
        <v>8247</v>
      </c>
      <c r="M4111">
        <v>1448805404</v>
      </c>
      <c r="N4111" s="19">
        <f t="shared" si="580"/>
        <v>42337.331064814818</v>
      </c>
      <c r="O4111">
        <v>1446209804</v>
      </c>
      <c r="P4111" s="19">
        <f t="shared" si="581"/>
        <v>42307.289398148147</v>
      </c>
      <c r="Q4111" t="b">
        <v>0</v>
      </c>
      <c r="R4111">
        <v>0</v>
      </c>
      <c r="S4111" t="b">
        <v>0</v>
      </c>
      <c r="T4111" t="s">
        <v>8271</v>
      </c>
      <c r="U4111" s="6" t="e">
        <f t="shared" si="582"/>
        <v>#DIV/0!</v>
      </c>
      <c r="V4111" t="str">
        <f t="shared" si="583"/>
        <v>theater</v>
      </c>
      <c r="W4111" t="str">
        <f t="shared" si="584"/>
        <v>plays</v>
      </c>
    </row>
    <row r="4112" spans="1:23" ht="48" x14ac:dyDescent="0.2">
      <c r="A4112" s="5">
        <f t="shared" si="576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e">
        <f t="shared" si="577"/>
        <v>#VALUE!</v>
      </c>
      <c r="I4112" t="str">
        <f t="shared" si="578"/>
        <v>True</v>
      </c>
      <c r="J4112" t="e">
        <f t="shared" si="579"/>
        <v>#VALUE!</v>
      </c>
      <c r="K4112" t="s">
        <v>8225</v>
      </c>
      <c r="L4112" t="s">
        <v>8247</v>
      </c>
      <c r="M4112">
        <v>1469113351</v>
      </c>
      <c r="N4112" s="19">
        <f t="shared" si="580"/>
        <v>42572.376747685179</v>
      </c>
      <c r="O4112">
        <v>1463929351</v>
      </c>
      <c r="P4112" s="19">
        <f t="shared" si="581"/>
        <v>42512.376747685179</v>
      </c>
      <c r="Q4112" t="b">
        <v>0</v>
      </c>
      <c r="R4112">
        <v>6</v>
      </c>
      <c r="S4112" t="b">
        <v>0</v>
      </c>
      <c r="T4112" t="s">
        <v>8271</v>
      </c>
      <c r="U4112" s="6">
        <f t="shared" si="582"/>
        <v>14.333333333333334</v>
      </c>
      <c r="V4112" t="str">
        <f t="shared" si="583"/>
        <v>theater</v>
      </c>
      <c r="W4112" t="str">
        <f t="shared" si="584"/>
        <v>plays</v>
      </c>
    </row>
    <row r="4113" spans="1:23" ht="48" x14ac:dyDescent="0.2">
      <c r="A4113" s="5">
        <f t="shared" si="576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e">
        <f t="shared" si="577"/>
        <v>#VALUE!</v>
      </c>
      <c r="I4113" t="str">
        <f t="shared" si="578"/>
        <v>True</v>
      </c>
      <c r="J4113" t="e">
        <f t="shared" si="579"/>
        <v>#VALUE!</v>
      </c>
      <c r="K4113" t="s">
        <v>8224</v>
      </c>
      <c r="L4113" t="s">
        <v>8246</v>
      </c>
      <c r="M4113">
        <v>1424747740</v>
      </c>
      <c r="N4113" s="19">
        <f t="shared" si="580"/>
        <v>42058.885879629626</v>
      </c>
      <c r="O4113">
        <v>1422155740</v>
      </c>
      <c r="P4113" s="19">
        <f t="shared" si="581"/>
        <v>42028.885879629626</v>
      </c>
      <c r="Q4113" t="b">
        <v>0</v>
      </c>
      <c r="R4113">
        <v>6</v>
      </c>
      <c r="S4113" t="b">
        <v>0</v>
      </c>
      <c r="T4113" t="s">
        <v>8271</v>
      </c>
      <c r="U4113" s="6">
        <f t="shared" si="582"/>
        <v>15.666666666666666</v>
      </c>
      <c r="V4113" t="str">
        <f t="shared" si="583"/>
        <v>theater</v>
      </c>
      <c r="W4113" t="str">
        <f t="shared" si="584"/>
        <v>plays</v>
      </c>
    </row>
    <row r="4114" spans="1:23" ht="48" x14ac:dyDescent="0.2">
      <c r="A4114" s="5">
        <f t="shared" si="576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e">
        <f t="shared" si="577"/>
        <v>#VALUE!</v>
      </c>
      <c r="I4114" t="str">
        <f t="shared" si="578"/>
        <v>True</v>
      </c>
      <c r="J4114" t="e">
        <f t="shared" si="579"/>
        <v>#VALUE!</v>
      </c>
      <c r="K4114" t="s">
        <v>8241</v>
      </c>
      <c r="L4114" t="s">
        <v>8249</v>
      </c>
      <c r="M4114">
        <v>1456617600</v>
      </c>
      <c r="N4114" s="19">
        <f t="shared" si="580"/>
        <v>42427.75</v>
      </c>
      <c r="O4114">
        <v>1454280186</v>
      </c>
      <c r="P4114" s="19">
        <f t="shared" si="581"/>
        <v>42400.696597222224</v>
      </c>
      <c r="Q4114" t="b">
        <v>0</v>
      </c>
      <c r="R4114">
        <v>1</v>
      </c>
      <c r="S4114" t="b">
        <v>0</v>
      </c>
      <c r="T4114" t="s">
        <v>8271</v>
      </c>
      <c r="U4114" s="6">
        <f t="shared" si="582"/>
        <v>1</v>
      </c>
      <c r="V4114" t="str">
        <f t="shared" si="583"/>
        <v>theater</v>
      </c>
      <c r="W4114" t="str">
        <f t="shared" si="584"/>
        <v>plays</v>
      </c>
    </row>
    <row r="4115" spans="1:23" ht="48" x14ac:dyDescent="0.2">
      <c r="A4115" s="5">
        <f t="shared" si="576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e">
        <f t="shared" si="577"/>
        <v>#VALUE!</v>
      </c>
      <c r="I4115" t="str">
        <f t="shared" si="578"/>
        <v>True</v>
      </c>
      <c r="J4115" t="e">
        <f t="shared" si="579"/>
        <v>#VALUE!</v>
      </c>
      <c r="K4115" t="s">
        <v>8224</v>
      </c>
      <c r="L4115" t="s">
        <v>8246</v>
      </c>
      <c r="M4115">
        <v>1452234840</v>
      </c>
      <c r="N4115" s="19">
        <f t="shared" si="580"/>
        <v>42377.023611111115</v>
      </c>
      <c r="O4115">
        <v>1450619123</v>
      </c>
      <c r="P4115" s="19">
        <f t="shared" si="581"/>
        <v>42358.323182870372</v>
      </c>
      <c r="Q4115" t="b">
        <v>0</v>
      </c>
      <c r="R4115">
        <v>3</v>
      </c>
      <c r="S4115" t="b">
        <v>0</v>
      </c>
      <c r="T4115" t="s">
        <v>8271</v>
      </c>
      <c r="U4115" s="6">
        <f t="shared" si="582"/>
        <v>1</v>
      </c>
      <c r="V4115" t="str">
        <f t="shared" si="583"/>
        <v>theater</v>
      </c>
      <c r="W4115" t="str">
        <f t="shared" si="584"/>
        <v>plays</v>
      </c>
    </row>
  </sheetData>
  <autoFilter ref="A1:U4115" xr:uid="{576C6D5D-3219-AD44-8077-54F11F7D1113}"/>
  <conditionalFormatting sqref="G1:G1048576">
    <cfRule type="containsText" dxfId="7" priority="9" operator="containsText" text="successful">
      <formula>NOT(ISERROR(SEARCH("successful",G1)))</formula>
    </cfRule>
    <cfRule type="containsText" dxfId="6" priority="10" operator="containsText" text="failed">
      <formula>NOT(ISERROR(SEARCH("failed",G1)))</formula>
    </cfRule>
    <cfRule type="containsText" dxfId="5" priority="11" operator="containsText" text="cancelled">
      <formula>NOT(ISERROR(SEARCH("cancelled",G1)))</formula>
    </cfRule>
    <cfRule type="containsText" dxfId="4" priority="12" operator="containsText" text="live">
      <formula>NOT(ISERROR(SEARCH("live",G1)))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FF7E79"/>
        <color rgb="FF73FB79"/>
        <color rgb="FF73FE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A0DF-B151-574D-BAAC-E860B930041E}">
  <dimension ref="A2:F15"/>
  <sheetViews>
    <sheetView workbookViewId="0">
      <selection activeCell="S20" sqref="S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8223</v>
      </c>
      <c r="B2" t="s">
        <v>8322</v>
      </c>
    </row>
    <row r="4" spans="1:6" x14ac:dyDescent="0.2">
      <c r="A4" s="16" t="s">
        <v>8321</v>
      </c>
      <c r="B4" s="16" t="s">
        <v>8320</v>
      </c>
    </row>
    <row r="5" spans="1:6" x14ac:dyDescent="0.2">
      <c r="A5" s="1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7" t="s">
        <v>8310</v>
      </c>
      <c r="B6" s="18">
        <v>40</v>
      </c>
      <c r="C6" s="18">
        <v>180</v>
      </c>
      <c r="D6" s="18"/>
      <c r="E6" s="18">
        <v>300</v>
      </c>
      <c r="F6" s="18">
        <v>520</v>
      </c>
    </row>
    <row r="7" spans="1:6" x14ac:dyDescent="0.2">
      <c r="A7" s="17" t="s">
        <v>8311</v>
      </c>
      <c r="B7" s="18">
        <v>20</v>
      </c>
      <c r="C7" s="18">
        <v>140</v>
      </c>
      <c r="D7" s="18">
        <v>6</v>
      </c>
      <c r="E7" s="18">
        <v>34</v>
      </c>
      <c r="F7" s="18">
        <v>200</v>
      </c>
    </row>
    <row r="8" spans="1:6" x14ac:dyDescent="0.2">
      <c r="A8" s="17" t="s">
        <v>8312</v>
      </c>
      <c r="B8" s="18"/>
      <c r="C8" s="18">
        <v>140</v>
      </c>
      <c r="D8" s="18"/>
      <c r="E8" s="18">
        <v>80</v>
      </c>
      <c r="F8" s="18">
        <v>220</v>
      </c>
    </row>
    <row r="9" spans="1:6" x14ac:dyDescent="0.2">
      <c r="A9" s="17" t="s">
        <v>8313</v>
      </c>
      <c r="B9" s="18">
        <v>24</v>
      </c>
      <c r="C9" s="18"/>
      <c r="D9" s="18"/>
      <c r="E9" s="18"/>
      <c r="F9" s="18">
        <v>24</v>
      </c>
    </row>
    <row r="10" spans="1:6" x14ac:dyDescent="0.2">
      <c r="A10" s="17" t="s">
        <v>8314</v>
      </c>
      <c r="B10" s="18">
        <v>20</v>
      </c>
      <c r="C10" s="18">
        <v>120</v>
      </c>
      <c r="D10" s="18">
        <v>20</v>
      </c>
      <c r="E10" s="18">
        <v>540</v>
      </c>
      <c r="F10" s="18">
        <v>700</v>
      </c>
    </row>
    <row r="11" spans="1:6" x14ac:dyDescent="0.2">
      <c r="A11" s="17" t="s">
        <v>8315</v>
      </c>
      <c r="B11" s="18"/>
      <c r="C11" s="18">
        <v>117</v>
      </c>
      <c r="D11" s="18"/>
      <c r="E11" s="18">
        <v>103</v>
      </c>
      <c r="F11" s="18">
        <v>220</v>
      </c>
    </row>
    <row r="12" spans="1:6" x14ac:dyDescent="0.2">
      <c r="A12" s="17" t="s">
        <v>8316</v>
      </c>
      <c r="B12" s="18">
        <v>30</v>
      </c>
      <c r="C12" s="18">
        <v>127</v>
      </c>
      <c r="D12" s="18"/>
      <c r="E12" s="18">
        <v>80</v>
      </c>
      <c r="F12" s="18">
        <v>237</v>
      </c>
    </row>
    <row r="13" spans="1:6" x14ac:dyDescent="0.2">
      <c r="A13" s="17" t="s">
        <v>8317</v>
      </c>
      <c r="B13" s="18">
        <v>178</v>
      </c>
      <c r="C13" s="18">
        <v>213</v>
      </c>
      <c r="D13" s="18"/>
      <c r="E13" s="18">
        <v>209</v>
      </c>
      <c r="F13" s="18">
        <v>600</v>
      </c>
    </row>
    <row r="14" spans="1:6" x14ac:dyDescent="0.2">
      <c r="A14" s="17" t="s">
        <v>8318</v>
      </c>
      <c r="B14" s="18">
        <v>37</v>
      </c>
      <c r="C14" s="18">
        <v>493</v>
      </c>
      <c r="D14" s="18">
        <v>24</v>
      </c>
      <c r="E14" s="18">
        <v>839</v>
      </c>
      <c r="F14" s="18">
        <v>1393</v>
      </c>
    </row>
    <row r="15" spans="1:6" x14ac:dyDescent="0.2">
      <c r="A15" s="17" t="s">
        <v>8319</v>
      </c>
      <c r="B15" s="18">
        <v>349</v>
      </c>
      <c r="C15" s="18">
        <v>1530</v>
      </c>
      <c r="D15" s="18">
        <v>50</v>
      </c>
      <c r="E15" s="18">
        <v>2185</v>
      </c>
      <c r="F15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BC036-7D0C-2745-A436-C9A707A74C9F}">
  <dimension ref="A2:F47"/>
  <sheetViews>
    <sheetView workbookViewId="0">
      <selection activeCell="R39" sqref="R3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8223</v>
      </c>
      <c r="B2" t="s">
        <v>8322</v>
      </c>
    </row>
    <row r="4" spans="1:6" x14ac:dyDescent="0.2">
      <c r="A4" s="16" t="s">
        <v>8321</v>
      </c>
      <c r="B4" s="16" t="s">
        <v>8320</v>
      </c>
    </row>
    <row r="5" spans="1:6" x14ac:dyDescent="0.2">
      <c r="A5" s="1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7" t="s">
        <v>8323</v>
      </c>
      <c r="B6" s="18"/>
      <c r="C6" s="18">
        <v>100</v>
      </c>
      <c r="D6" s="18"/>
      <c r="E6" s="18"/>
      <c r="F6" s="18">
        <v>100</v>
      </c>
    </row>
    <row r="7" spans="1:6" x14ac:dyDescent="0.2">
      <c r="A7" s="17" t="s">
        <v>8324</v>
      </c>
      <c r="B7" s="18">
        <v>20</v>
      </c>
      <c r="C7" s="18"/>
      <c r="D7" s="18"/>
      <c r="E7" s="18"/>
      <c r="F7" s="18">
        <v>20</v>
      </c>
    </row>
    <row r="8" spans="1:6" x14ac:dyDescent="0.2">
      <c r="A8" s="17" t="s">
        <v>8325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8326</v>
      </c>
      <c r="B9" s="18"/>
      <c r="C9" s="18">
        <v>40</v>
      </c>
      <c r="D9" s="18"/>
      <c r="E9" s="18"/>
      <c r="F9" s="18">
        <v>40</v>
      </c>
    </row>
    <row r="10" spans="1:6" x14ac:dyDescent="0.2">
      <c r="A10" s="17" t="s">
        <v>8327</v>
      </c>
      <c r="B10" s="18"/>
      <c r="C10" s="18"/>
      <c r="D10" s="18"/>
      <c r="E10" s="18">
        <v>40</v>
      </c>
      <c r="F10" s="18">
        <v>40</v>
      </c>
    </row>
    <row r="11" spans="1:6" x14ac:dyDescent="0.2">
      <c r="A11" s="17" t="s">
        <v>8328</v>
      </c>
      <c r="B11" s="18"/>
      <c r="C11" s="18"/>
      <c r="D11" s="18"/>
      <c r="E11" s="18">
        <v>180</v>
      </c>
      <c r="F11" s="18">
        <v>180</v>
      </c>
    </row>
    <row r="12" spans="1:6" x14ac:dyDescent="0.2">
      <c r="A12" s="17" t="s">
        <v>8329</v>
      </c>
      <c r="B12" s="18"/>
      <c r="C12" s="18">
        <v>80</v>
      </c>
      <c r="D12" s="18"/>
      <c r="E12" s="18"/>
      <c r="F12" s="18">
        <v>80</v>
      </c>
    </row>
    <row r="13" spans="1:6" x14ac:dyDescent="0.2">
      <c r="A13" s="17" t="s">
        <v>8330</v>
      </c>
      <c r="B13" s="18"/>
      <c r="C13" s="18"/>
      <c r="D13" s="18"/>
      <c r="E13" s="18">
        <v>40</v>
      </c>
      <c r="F13" s="18">
        <v>40</v>
      </c>
    </row>
    <row r="14" spans="1:6" x14ac:dyDescent="0.2">
      <c r="A14" s="17" t="s">
        <v>8331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">
      <c r="A15" s="17" t="s">
        <v>8332</v>
      </c>
      <c r="B15" s="18"/>
      <c r="C15" s="18">
        <v>40</v>
      </c>
      <c r="D15" s="18"/>
      <c r="E15" s="18"/>
      <c r="F15" s="18">
        <v>40</v>
      </c>
    </row>
    <row r="16" spans="1:6" x14ac:dyDescent="0.2">
      <c r="A16" s="17" t="s">
        <v>8333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">
      <c r="A17" s="17" t="s">
        <v>8334</v>
      </c>
      <c r="B17" s="18"/>
      <c r="C17" s="18">
        <v>20</v>
      </c>
      <c r="D17" s="18"/>
      <c r="E17" s="18"/>
      <c r="F17" s="18">
        <v>20</v>
      </c>
    </row>
    <row r="18" spans="1:6" x14ac:dyDescent="0.2">
      <c r="A18" s="17" t="s">
        <v>8335</v>
      </c>
      <c r="B18" s="18"/>
      <c r="C18" s="18"/>
      <c r="D18" s="18"/>
      <c r="E18" s="18">
        <v>140</v>
      </c>
      <c r="F18" s="18">
        <v>140</v>
      </c>
    </row>
    <row r="19" spans="1:6" x14ac:dyDescent="0.2">
      <c r="A19" s="17" t="s">
        <v>8336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">
      <c r="A20" s="17" t="s">
        <v>8337</v>
      </c>
      <c r="B20" s="18"/>
      <c r="C20" s="18">
        <v>60</v>
      </c>
      <c r="D20" s="18"/>
      <c r="E20" s="18"/>
      <c r="F20" s="18">
        <v>60</v>
      </c>
    </row>
    <row r="21" spans="1:6" x14ac:dyDescent="0.2">
      <c r="A21" s="17" t="s">
        <v>8338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">
      <c r="A22" s="17" t="s">
        <v>8339</v>
      </c>
      <c r="B22" s="18"/>
      <c r="C22" s="18"/>
      <c r="D22" s="18"/>
      <c r="E22" s="18">
        <v>20</v>
      </c>
      <c r="F22" s="18">
        <v>20</v>
      </c>
    </row>
    <row r="23" spans="1:6" x14ac:dyDescent="0.2">
      <c r="A23" s="17" t="s">
        <v>8340</v>
      </c>
      <c r="B23" s="18"/>
      <c r="C23" s="18">
        <v>40</v>
      </c>
      <c r="D23" s="18"/>
      <c r="E23" s="18"/>
      <c r="F23" s="18">
        <v>40</v>
      </c>
    </row>
    <row r="24" spans="1:6" x14ac:dyDescent="0.2">
      <c r="A24" s="17" t="s">
        <v>8341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">
      <c r="A25" s="17" t="s">
        <v>8342</v>
      </c>
      <c r="B25" s="18"/>
      <c r="C25" s="18">
        <v>20</v>
      </c>
      <c r="D25" s="18"/>
      <c r="E25" s="18"/>
      <c r="F25" s="18">
        <v>20</v>
      </c>
    </row>
    <row r="26" spans="1:6" x14ac:dyDescent="0.2">
      <c r="A26" s="17" t="s">
        <v>8343</v>
      </c>
      <c r="B26" s="18"/>
      <c r="C26" s="18"/>
      <c r="D26" s="18"/>
      <c r="E26" s="18">
        <v>60</v>
      </c>
      <c r="F26" s="18">
        <v>60</v>
      </c>
    </row>
    <row r="27" spans="1:6" x14ac:dyDescent="0.2">
      <c r="A27" s="17" t="s">
        <v>8344</v>
      </c>
      <c r="B27" s="18"/>
      <c r="C27" s="18">
        <v>20</v>
      </c>
      <c r="D27" s="18"/>
      <c r="E27" s="18"/>
      <c r="F27" s="18">
        <v>20</v>
      </c>
    </row>
    <row r="28" spans="1:6" x14ac:dyDescent="0.2">
      <c r="A28" s="17" t="s">
        <v>8345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">
      <c r="A29" s="17" t="s">
        <v>8346</v>
      </c>
      <c r="B29" s="18"/>
      <c r="C29" s="18">
        <v>20</v>
      </c>
      <c r="D29" s="18"/>
      <c r="E29" s="18"/>
      <c r="F29" s="18">
        <v>20</v>
      </c>
    </row>
    <row r="30" spans="1:6" x14ac:dyDescent="0.2">
      <c r="A30" s="17" t="s">
        <v>8347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">
      <c r="A31" s="17" t="s">
        <v>8348</v>
      </c>
      <c r="B31" s="18"/>
      <c r="C31" s="18"/>
      <c r="D31" s="18"/>
      <c r="E31" s="18">
        <v>40</v>
      </c>
      <c r="F31" s="18">
        <v>40</v>
      </c>
    </row>
    <row r="32" spans="1:6" x14ac:dyDescent="0.2">
      <c r="A32" s="17" t="s">
        <v>8349</v>
      </c>
      <c r="B32" s="18"/>
      <c r="C32" s="18"/>
      <c r="D32" s="18"/>
      <c r="E32" s="18">
        <v>20</v>
      </c>
      <c r="F32" s="18">
        <v>20</v>
      </c>
    </row>
    <row r="33" spans="1:6" x14ac:dyDescent="0.2">
      <c r="A33" s="17" t="s">
        <v>8350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17" t="s">
        <v>8351</v>
      </c>
      <c r="B34" s="18"/>
      <c r="C34" s="18"/>
      <c r="D34" s="18"/>
      <c r="E34" s="18">
        <v>260</v>
      </c>
      <c r="F34" s="18">
        <v>260</v>
      </c>
    </row>
    <row r="35" spans="1:6" x14ac:dyDescent="0.2">
      <c r="A35" s="17" t="s">
        <v>8352</v>
      </c>
      <c r="B35" s="18">
        <v>40</v>
      </c>
      <c r="C35" s="18"/>
      <c r="D35" s="18"/>
      <c r="E35" s="18"/>
      <c r="F35" s="18">
        <v>40</v>
      </c>
    </row>
    <row r="36" spans="1:6" x14ac:dyDescent="0.2">
      <c r="A36" s="17" t="s">
        <v>8353</v>
      </c>
      <c r="B36" s="18"/>
      <c r="C36" s="18"/>
      <c r="D36" s="18"/>
      <c r="E36" s="18">
        <v>60</v>
      </c>
      <c r="F36" s="18">
        <v>60</v>
      </c>
    </row>
    <row r="37" spans="1:6" x14ac:dyDescent="0.2">
      <c r="A37" s="17" t="s">
        <v>8354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">
      <c r="A38" s="17" t="s">
        <v>8355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">
      <c r="A39" s="17" t="s">
        <v>8356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">
      <c r="A40" s="17" t="s">
        <v>8357</v>
      </c>
      <c r="B40" s="18"/>
      <c r="C40" s="18"/>
      <c r="D40" s="18"/>
      <c r="E40" s="18">
        <v>80</v>
      </c>
      <c r="F40" s="18">
        <v>80</v>
      </c>
    </row>
    <row r="41" spans="1:6" x14ac:dyDescent="0.2">
      <c r="A41" s="17" t="s">
        <v>8358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17" t="s">
        <v>8359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">
      <c r="A43" s="17" t="s">
        <v>8360</v>
      </c>
      <c r="B43" s="18"/>
      <c r="C43" s="18">
        <v>100</v>
      </c>
      <c r="D43" s="18"/>
      <c r="E43" s="18"/>
      <c r="F43" s="18">
        <v>100</v>
      </c>
    </row>
    <row r="44" spans="1:6" x14ac:dyDescent="0.2">
      <c r="A44" s="17" t="s">
        <v>8361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">
      <c r="A45" s="17" t="s">
        <v>8362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">
      <c r="A46" s="17" t="s">
        <v>8363</v>
      </c>
      <c r="B46" s="18">
        <v>20</v>
      </c>
      <c r="C46" s="18"/>
      <c r="D46" s="18"/>
      <c r="E46" s="18"/>
      <c r="F46" s="18">
        <v>20</v>
      </c>
    </row>
    <row r="47" spans="1:6" x14ac:dyDescent="0.2">
      <c r="A47" s="17" t="s">
        <v>8319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A4CF-1945-264E-9C96-BB1BAF707315}">
  <dimension ref="A1:E18"/>
  <sheetViews>
    <sheetView workbookViewId="0">
      <selection activeCell="C4" sqref="C4"/>
    </sheetView>
  </sheetViews>
  <sheetFormatPr baseColWidth="10" defaultRowHeight="15" x14ac:dyDescent="0.2"/>
  <cols>
    <col min="1" max="1" width="25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8364</v>
      </c>
      <c r="B1" t="s">
        <v>8322</v>
      </c>
    </row>
    <row r="2" spans="1:5" x14ac:dyDescent="0.2">
      <c r="A2" s="16" t="s">
        <v>8379</v>
      </c>
      <c r="B2" t="s">
        <v>8322</v>
      </c>
    </row>
    <row r="4" spans="1:5" x14ac:dyDescent="0.2">
      <c r="A4" s="16" t="s">
        <v>8321</v>
      </c>
      <c r="B4" s="16" t="s">
        <v>8320</v>
      </c>
    </row>
    <row r="5" spans="1:5" x14ac:dyDescent="0.2">
      <c r="A5" s="16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20" t="s">
        <v>8372</v>
      </c>
      <c r="B6" s="18">
        <v>25</v>
      </c>
      <c r="C6" s="18">
        <v>124</v>
      </c>
      <c r="D6" s="18">
        <v>131</v>
      </c>
      <c r="E6" s="18">
        <v>280</v>
      </c>
    </row>
    <row r="7" spans="1:5" x14ac:dyDescent="0.2">
      <c r="A7" s="20" t="s">
        <v>8373</v>
      </c>
      <c r="B7" s="18">
        <v>29</v>
      </c>
      <c r="C7" s="18">
        <v>128</v>
      </c>
      <c r="D7" s="18">
        <v>154</v>
      </c>
      <c r="E7" s="18">
        <v>311</v>
      </c>
    </row>
    <row r="8" spans="1:5" x14ac:dyDescent="0.2">
      <c r="A8" s="20" t="s">
        <v>8374</v>
      </c>
      <c r="B8" s="18">
        <v>29</v>
      </c>
      <c r="C8" s="18">
        <v>122</v>
      </c>
      <c r="D8" s="18">
        <v>206</v>
      </c>
      <c r="E8" s="18">
        <v>357</v>
      </c>
    </row>
    <row r="9" spans="1:5" x14ac:dyDescent="0.2">
      <c r="A9" s="20" t="s">
        <v>8375</v>
      </c>
      <c r="B9" s="18">
        <v>28</v>
      </c>
      <c r="C9" s="18">
        <v>97</v>
      </c>
      <c r="D9" s="18">
        <v>187</v>
      </c>
      <c r="E9" s="18">
        <v>312</v>
      </c>
    </row>
    <row r="10" spans="1:5" x14ac:dyDescent="0.2">
      <c r="A10" s="20" t="s">
        <v>8376</v>
      </c>
      <c r="B10" s="18">
        <v>28</v>
      </c>
      <c r="C10" s="18">
        <v>123</v>
      </c>
      <c r="D10" s="18">
        <v>208</v>
      </c>
      <c r="E10" s="18">
        <v>359</v>
      </c>
    </row>
    <row r="11" spans="1:5" x14ac:dyDescent="0.2">
      <c r="A11" s="20" t="s">
        <v>8377</v>
      </c>
      <c r="B11" s="18">
        <v>23</v>
      </c>
      <c r="C11" s="18">
        <v>118</v>
      </c>
      <c r="D11" s="18">
        <v>214</v>
      </c>
      <c r="E11" s="18">
        <v>355</v>
      </c>
    </row>
    <row r="12" spans="1:5" x14ac:dyDescent="0.2">
      <c r="A12" s="20" t="s">
        <v>8378</v>
      </c>
      <c r="B12" s="18">
        <v>35</v>
      </c>
      <c r="C12" s="18">
        <v>137</v>
      </c>
      <c r="D12" s="18">
        <v>222</v>
      </c>
      <c r="E12" s="18">
        <v>394</v>
      </c>
    </row>
    <row r="13" spans="1:5" x14ac:dyDescent="0.2">
      <c r="A13" s="20" t="s">
        <v>8367</v>
      </c>
      <c r="B13" s="18">
        <v>37</v>
      </c>
      <c r="C13" s="18">
        <v>155</v>
      </c>
      <c r="D13" s="18">
        <v>198</v>
      </c>
      <c r="E13" s="18">
        <v>390</v>
      </c>
    </row>
    <row r="14" spans="1:5" x14ac:dyDescent="0.2">
      <c r="A14" s="20" t="s">
        <v>8368</v>
      </c>
      <c r="B14" s="18">
        <v>25</v>
      </c>
      <c r="C14" s="18">
        <v>137</v>
      </c>
      <c r="D14" s="18">
        <v>160</v>
      </c>
      <c r="E14" s="18">
        <v>322</v>
      </c>
    </row>
    <row r="15" spans="1:5" x14ac:dyDescent="0.2">
      <c r="A15" s="20" t="s">
        <v>8369</v>
      </c>
      <c r="B15" s="18">
        <v>33</v>
      </c>
      <c r="C15" s="18">
        <v>144</v>
      </c>
      <c r="D15" s="18">
        <v>158</v>
      </c>
      <c r="E15" s="18">
        <v>335</v>
      </c>
    </row>
    <row r="16" spans="1:5" x14ac:dyDescent="0.2">
      <c r="A16" s="20" t="s">
        <v>8370</v>
      </c>
      <c r="B16" s="18">
        <v>21</v>
      </c>
      <c r="C16" s="18">
        <v>134</v>
      </c>
      <c r="D16" s="18">
        <v>160</v>
      </c>
      <c r="E16" s="18">
        <v>315</v>
      </c>
    </row>
    <row r="17" spans="1:5" x14ac:dyDescent="0.2">
      <c r="A17" s="20" t="s">
        <v>8371</v>
      </c>
      <c r="B17" s="18">
        <v>36</v>
      </c>
      <c r="C17" s="18">
        <v>111</v>
      </c>
      <c r="D17" s="18">
        <v>187</v>
      </c>
      <c r="E17" s="18">
        <v>334</v>
      </c>
    </row>
    <row r="18" spans="1:5" x14ac:dyDescent="0.2">
      <c r="A18" s="20" t="s">
        <v>8319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E513-F8CD-3740-9D51-4BF1804B3186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</vt:lpstr>
      <vt:lpstr>Sheet12</vt:lpstr>
      <vt:lpstr>DATA</vt:lpstr>
      <vt:lpstr>Category</vt:lpstr>
      <vt:lpstr>Subcategory</vt:lpstr>
      <vt:lpstr>Years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2019-04-16T23:54:12Z</dcterms:modified>
</cp:coreProperties>
</file>