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ORM 1" sheetId="1" r:id="rId1"/>
    <sheet name="EER ABSTACT II" sheetId="2" r:id="rId2"/>
    <sheet name="EER ABSTACT II (2)" sheetId="4" r:id="rId3"/>
  </sheets>
  <calcPr calcId="124519"/>
</workbook>
</file>

<file path=xl/calcChain.xml><?xml version="1.0" encoding="utf-8"?>
<calcChain xmlns="http://schemas.openxmlformats.org/spreadsheetml/2006/main">
  <c r="Q20" i="2"/>
  <c r="P20"/>
  <c r="Q20" i="4"/>
  <c r="P20"/>
  <c r="AH38" i="1"/>
  <c r="AG38"/>
  <c r="AH37"/>
  <c r="AG37"/>
  <c r="AH36"/>
  <c r="AG36"/>
  <c r="S27" i="4"/>
  <c r="R27"/>
  <c r="Q27"/>
  <c r="P27"/>
  <c r="O27"/>
  <c r="N27"/>
  <c r="M27"/>
  <c r="L27"/>
  <c r="K27"/>
  <c r="J27"/>
  <c r="I27"/>
  <c r="H27"/>
  <c r="G27"/>
  <c r="F27"/>
  <c r="E27"/>
  <c r="U27" s="1"/>
  <c r="D27"/>
  <c r="T27" s="1"/>
  <c r="S26"/>
  <c r="S28" s="1"/>
  <c r="R26"/>
  <c r="R28" s="1"/>
  <c r="Q26"/>
  <c r="Q28" s="1"/>
  <c r="P26"/>
  <c r="P28" s="1"/>
  <c r="O26"/>
  <c r="O28" s="1"/>
  <c r="N26"/>
  <c r="N28" s="1"/>
  <c r="M26"/>
  <c r="M28" s="1"/>
  <c r="L26"/>
  <c r="L28" s="1"/>
  <c r="K26"/>
  <c r="K28" s="1"/>
  <c r="J26"/>
  <c r="J28" s="1"/>
  <c r="I26"/>
  <c r="I28" s="1"/>
  <c r="H26"/>
  <c r="H28" s="1"/>
  <c r="G26"/>
  <c r="G28" s="1"/>
  <c r="F26"/>
  <c r="F28" s="1"/>
  <c r="E26"/>
  <c r="E28" s="1"/>
  <c r="D26"/>
  <c r="D28" s="1"/>
  <c r="S20"/>
  <c r="R20"/>
  <c r="O20"/>
  <c r="N20"/>
  <c r="M20"/>
  <c r="L20"/>
  <c r="K20"/>
  <c r="J20"/>
  <c r="I20"/>
  <c r="H20"/>
  <c r="G20"/>
  <c r="F20"/>
  <c r="E20"/>
  <c r="U20" s="1"/>
  <c r="D20"/>
  <c r="S19"/>
  <c r="S21" s="1"/>
  <c r="R19"/>
  <c r="R21" s="1"/>
  <c r="Q19"/>
  <c r="Q21" s="1"/>
  <c r="P19"/>
  <c r="O19"/>
  <c r="O21" s="1"/>
  <c r="N19"/>
  <c r="N21" s="1"/>
  <c r="M19"/>
  <c r="M21" s="1"/>
  <c r="L19"/>
  <c r="L21" s="1"/>
  <c r="K19"/>
  <c r="K21" s="1"/>
  <c r="J19"/>
  <c r="J21" s="1"/>
  <c r="I19"/>
  <c r="I21" s="1"/>
  <c r="H19"/>
  <c r="H21" s="1"/>
  <c r="G19"/>
  <c r="G21" s="1"/>
  <c r="F19"/>
  <c r="F21" s="1"/>
  <c r="E19"/>
  <c r="E21" s="1"/>
  <c r="D19"/>
  <c r="D21" s="1"/>
  <c r="S13"/>
  <c r="R13"/>
  <c r="Q13"/>
  <c r="P13"/>
  <c r="O13"/>
  <c r="N13"/>
  <c r="M13"/>
  <c r="L13"/>
  <c r="K13"/>
  <c r="J13"/>
  <c r="I13"/>
  <c r="H13"/>
  <c r="G13"/>
  <c r="F13"/>
  <c r="E13"/>
  <c r="U13" s="1"/>
  <c r="D13"/>
  <c r="T13" s="1"/>
  <c r="S12"/>
  <c r="S14" s="1"/>
  <c r="R12"/>
  <c r="R14" s="1"/>
  <c r="Q12"/>
  <c r="Q14" s="1"/>
  <c r="P12"/>
  <c r="P14" s="1"/>
  <c r="O12"/>
  <c r="O14" s="1"/>
  <c r="N12"/>
  <c r="N14" s="1"/>
  <c r="M12"/>
  <c r="M14" s="1"/>
  <c r="L12"/>
  <c r="L14" s="1"/>
  <c r="K12"/>
  <c r="K14" s="1"/>
  <c r="J12"/>
  <c r="J14" s="1"/>
  <c r="I12"/>
  <c r="I14" s="1"/>
  <c r="H12"/>
  <c r="H14" s="1"/>
  <c r="G12"/>
  <c r="G14" s="1"/>
  <c r="F12"/>
  <c r="F14" s="1"/>
  <c r="E12"/>
  <c r="E14" s="1"/>
  <c r="D12"/>
  <c r="D14" s="1"/>
  <c r="S6"/>
  <c r="R6"/>
  <c r="Q6"/>
  <c r="P6"/>
  <c r="O6"/>
  <c r="N6"/>
  <c r="M6"/>
  <c r="L6"/>
  <c r="K6"/>
  <c r="J6"/>
  <c r="I6"/>
  <c r="H6"/>
  <c r="G6"/>
  <c r="F6"/>
  <c r="E6"/>
  <c r="U6" s="1"/>
  <c r="D6"/>
  <c r="T6" s="1"/>
  <c r="S5"/>
  <c r="S7" s="1"/>
  <c r="R5"/>
  <c r="R7" s="1"/>
  <c r="Q5"/>
  <c r="Q7" s="1"/>
  <c r="P5"/>
  <c r="P7" s="1"/>
  <c r="O5"/>
  <c r="O7" s="1"/>
  <c r="N5"/>
  <c r="N7" s="1"/>
  <c r="M5"/>
  <c r="M7" s="1"/>
  <c r="L5"/>
  <c r="L7" s="1"/>
  <c r="K5"/>
  <c r="K7" s="1"/>
  <c r="J5"/>
  <c r="J7" s="1"/>
  <c r="I5"/>
  <c r="I7" s="1"/>
  <c r="H5"/>
  <c r="H7" s="1"/>
  <c r="G5"/>
  <c r="G7" s="1"/>
  <c r="F5"/>
  <c r="F7" s="1"/>
  <c r="E5"/>
  <c r="E7" s="1"/>
  <c r="D5"/>
  <c r="D7" s="1"/>
  <c r="S12" i="2"/>
  <c r="S14" s="1"/>
  <c r="S13"/>
  <c r="Q12"/>
  <c r="Q14" s="1"/>
  <c r="Q13"/>
  <c r="O12"/>
  <c r="O13"/>
  <c r="M12"/>
  <c r="M13"/>
  <c r="K12"/>
  <c r="K14" s="1"/>
  <c r="K13"/>
  <c r="I12"/>
  <c r="I14" s="1"/>
  <c r="I13"/>
  <c r="G12"/>
  <c r="G13"/>
  <c r="E12"/>
  <c r="U12" s="1"/>
  <c r="U14" s="1"/>
  <c r="E13"/>
  <c r="S19"/>
  <c r="S21" s="1"/>
  <c r="S20"/>
  <c r="Q19"/>
  <c r="Q21" s="1"/>
  <c r="O19"/>
  <c r="O20"/>
  <c r="O21" s="1"/>
  <c r="M19"/>
  <c r="M20"/>
  <c r="M21" s="1"/>
  <c r="K19"/>
  <c r="K20"/>
  <c r="K21" s="1"/>
  <c r="I19"/>
  <c r="I20"/>
  <c r="I21" s="1"/>
  <c r="G19"/>
  <c r="G20"/>
  <c r="E19"/>
  <c r="E20"/>
  <c r="S26"/>
  <c r="S27"/>
  <c r="Q26"/>
  <c r="Q27"/>
  <c r="O26"/>
  <c r="O27"/>
  <c r="O28" s="1"/>
  <c r="M26"/>
  <c r="M27"/>
  <c r="K26"/>
  <c r="K27"/>
  <c r="I26"/>
  <c r="I27"/>
  <c r="I28" s="1"/>
  <c r="G26"/>
  <c r="G27"/>
  <c r="E27"/>
  <c r="E26"/>
  <c r="R27"/>
  <c r="P27"/>
  <c r="N27"/>
  <c r="L27"/>
  <c r="L28" s="1"/>
  <c r="J27"/>
  <c r="H27"/>
  <c r="F27"/>
  <c r="D27"/>
  <c r="R20"/>
  <c r="N20"/>
  <c r="L20"/>
  <c r="J20"/>
  <c r="H20"/>
  <c r="F20"/>
  <c r="D20"/>
  <c r="R13"/>
  <c r="P13"/>
  <c r="N13"/>
  <c r="L13"/>
  <c r="J13"/>
  <c r="H13"/>
  <c r="F13"/>
  <c r="D13"/>
  <c r="R26"/>
  <c r="R28" s="1"/>
  <c r="P26"/>
  <c r="N26"/>
  <c r="L26"/>
  <c r="J26"/>
  <c r="H26"/>
  <c r="F26"/>
  <c r="T26" s="1"/>
  <c r="D26"/>
  <c r="R19"/>
  <c r="P19"/>
  <c r="P21" s="1"/>
  <c r="N19"/>
  <c r="L19"/>
  <c r="J19"/>
  <c r="H19"/>
  <c r="H21" s="1"/>
  <c r="F19"/>
  <c r="F21" s="1"/>
  <c r="D19"/>
  <c r="R12"/>
  <c r="P12"/>
  <c r="P14" s="1"/>
  <c r="N12"/>
  <c r="N14" s="1"/>
  <c r="L12"/>
  <c r="L14" s="1"/>
  <c r="J12"/>
  <c r="H12"/>
  <c r="H14" s="1"/>
  <c r="F12"/>
  <c r="F14" s="1"/>
  <c r="D12"/>
  <c r="U26"/>
  <c r="U19"/>
  <c r="U13"/>
  <c r="T13"/>
  <c r="S28"/>
  <c r="Q28"/>
  <c r="M28"/>
  <c r="J28"/>
  <c r="G28"/>
  <c r="E28"/>
  <c r="R21"/>
  <c r="N21"/>
  <c r="L21"/>
  <c r="J21"/>
  <c r="G21"/>
  <c r="E21"/>
  <c r="D21"/>
  <c r="R14"/>
  <c r="O14"/>
  <c r="M14"/>
  <c r="J14"/>
  <c r="G14"/>
  <c r="E14"/>
  <c r="S6"/>
  <c r="Q6"/>
  <c r="O6"/>
  <c r="M6"/>
  <c r="K6"/>
  <c r="I6"/>
  <c r="G6"/>
  <c r="E6"/>
  <c r="U6" s="1"/>
  <c r="R6"/>
  <c r="P6"/>
  <c r="N6"/>
  <c r="L6"/>
  <c r="J6"/>
  <c r="H6"/>
  <c r="F6"/>
  <c r="D6"/>
  <c r="T6" s="1"/>
  <c r="V6" s="1"/>
  <c r="S5"/>
  <c r="S7" s="1"/>
  <c r="Q5"/>
  <c r="Q7" s="1"/>
  <c r="O5"/>
  <c r="O7" s="1"/>
  <c r="M5"/>
  <c r="M7" s="1"/>
  <c r="K5"/>
  <c r="K7" s="1"/>
  <c r="I5"/>
  <c r="I7" s="1"/>
  <c r="G5"/>
  <c r="G7" s="1"/>
  <c r="R5"/>
  <c r="R7" s="1"/>
  <c r="P5"/>
  <c r="N5"/>
  <c r="N7" s="1"/>
  <c r="L5"/>
  <c r="J5"/>
  <c r="J7" s="1"/>
  <c r="H5"/>
  <c r="F5"/>
  <c r="F7" s="1"/>
  <c r="E5"/>
  <c r="D5"/>
  <c r="D7" s="1"/>
  <c r="AI11" i="1"/>
  <c r="AI12"/>
  <c r="AI13"/>
  <c r="AI14"/>
  <c r="AI15"/>
  <c r="AI16"/>
  <c r="AI17"/>
  <c r="AI10"/>
  <c r="AI37"/>
  <c r="AI38"/>
  <c r="AI39"/>
  <c r="AI40"/>
  <c r="AI41"/>
  <c r="AI42"/>
  <c r="AI43"/>
  <c r="AI36"/>
  <c r="AG63"/>
  <c r="AH63"/>
  <c r="AI63"/>
  <c r="AG64"/>
  <c r="AH64"/>
  <c r="AI64"/>
  <c r="AG65"/>
  <c r="AH65"/>
  <c r="AI65"/>
  <c r="AG66"/>
  <c r="AH66"/>
  <c r="AI66"/>
  <c r="AG67"/>
  <c r="AH67"/>
  <c r="AI67"/>
  <c r="AG68"/>
  <c r="AH68"/>
  <c r="AI68"/>
  <c r="AG69"/>
  <c r="AH69"/>
  <c r="AI69"/>
  <c r="AH62"/>
  <c r="AG62"/>
  <c r="H63"/>
  <c r="I63"/>
  <c r="J63"/>
  <c r="K63"/>
  <c r="L63"/>
  <c r="M63"/>
  <c r="N63"/>
  <c r="O63"/>
  <c r="H64"/>
  <c r="I64"/>
  <c r="J64"/>
  <c r="K64"/>
  <c r="L64"/>
  <c r="M64"/>
  <c r="N64"/>
  <c r="O64"/>
  <c r="H65"/>
  <c r="I65"/>
  <c r="J65"/>
  <c r="K65"/>
  <c r="L65"/>
  <c r="M65"/>
  <c r="N65"/>
  <c r="O65"/>
  <c r="H66"/>
  <c r="I66"/>
  <c r="J66"/>
  <c r="K66"/>
  <c r="L66"/>
  <c r="M66"/>
  <c r="N66"/>
  <c r="O66"/>
  <c r="H67"/>
  <c r="I67"/>
  <c r="J67"/>
  <c r="K67"/>
  <c r="L67"/>
  <c r="M67"/>
  <c r="N67"/>
  <c r="O67"/>
  <c r="H68"/>
  <c r="I68"/>
  <c r="J68"/>
  <c r="U68" s="1"/>
  <c r="K68"/>
  <c r="L68"/>
  <c r="M68"/>
  <c r="N68"/>
  <c r="O68"/>
  <c r="H69"/>
  <c r="I69"/>
  <c r="J69"/>
  <c r="K69"/>
  <c r="L69"/>
  <c r="M69"/>
  <c r="N69"/>
  <c r="O69"/>
  <c r="I62"/>
  <c r="J62"/>
  <c r="K62"/>
  <c r="L62"/>
  <c r="M62"/>
  <c r="N62"/>
  <c r="O62"/>
  <c r="H62"/>
  <c r="E63"/>
  <c r="F63"/>
  <c r="E64"/>
  <c r="F64"/>
  <c r="E65"/>
  <c r="F65"/>
  <c r="G65" s="1"/>
  <c r="E66"/>
  <c r="F66"/>
  <c r="E67"/>
  <c r="F67"/>
  <c r="E68"/>
  <c r="F68"/>
  <c r="E69"/>
  <c r="F69"/>
  <c r="F62"/>
  <c r="E62"/>
  <c r="E70" s="1"/>
  <c r="B63"/>
  <c r="C63"/>
  <c r="B64"/>
  <c r="C64"/>
  <c r="B65"/>
  <c r="C65"/>
  <c r="B66"/>
  <c r="C66"/>
  <c r="B67"/>
  <c r="C67"/>
  <c r="B68"/>
  <c r="C68"/>
  <c r="B69"/>
  <c r="C69"/>
  <c r="C62"/>
  <c r="B62"/>
  <c r="B70" s="1"/>
  <c r="O70"/>
  <c r="N70"/>
  <c r="M70"/>
  <c r="L70"/>
  <c r="K70"/>
  <c r="J70"/>
  <c r="I70"/>
  <c r="H70"/>
  <c r="F70"/>
  <c r="C70"/>
  <c r="Z69"/>
  <c r="Y69"/>
  <c r="X69"/>
  <c r="W69"/>
  <c r="V69"/>
  <c r="U69"/>
  <c r="T69"/>
  <c r="S69"/>
  <c r="Q69"/>
  <c r="AB69" s="1"/>
  <c r="AE69" s="1"/>
  <c r="P69"/>
  <c r="D69"/>
  <c r="Z68"/>
  <c r="Y68"/>
  <c r="X68"/>
  <c r="W68"/>
  <c r="V68"/>
  <c r="T68"/>
  <c r="S68"/>
  <c r="Q68"/>
  <c r="AB68" s="1"/>
  <c r="AE68" s="1"/>
  <c r="G68"/>
  <c r="D68"/>
  <c r="Z67"/>
  <c r="Y67"/>
  <c r="X67"/>
  <c r="W67"/>
  <c r="V67"/>
  <c r="U67"/>
  <c r="T67"/>
  <c r="S67"/>
  <c r="Q67"/>
  <c r="AB67" s="1"/>
  <c r="AE67" s="1"/>
  <c r="P67"/>
  <c r="G67"/>
  <c r="D67"/>
  <c r="Z66"/>
  <c r="Y66"/>
  <c r="X66"/>
  <c r="W66"/>
  <c r="V66"/>
  <c r="U66"/>
  <c r="T66"/>
  <c r="S66"/>
  <c r="Q66"/>
  <c r="AB66" s="1"/>
  <c r="AE66" s="1"/>
  <c r="P66"/>
  <c r="G66"/>
  <c r="D66"/>
  <c r="Z65"/>
  <c r="Y65"/>
  <c r="X65"/>
  <c r="W65"/>
  <c r="V65"/>
  <c r="U65"/>
  <c r="T65"/>
  <c r="S65"/>
  <c r="Q65"/>
  <c r="AB65" s="1"/>
  <c r="AE65" s="1"/>
  <c r="P65"/>
  <c r="D65"/>
  <c r="Z64"/>
  <c r="Y64"/>
  <c r="X64"/>
  <c r="W64"/>
  <c r="V64"/>
  <c r="U64"/>
  <c r="T64"/>
  <c r="S64"/>
  <c r="Q64"/>
  <c r="AB64" s="1"/>
  <c r="AE64" s="1"/>
  <c r="P64"/>
  <c r="G64"/>
  <c r="D64"/>
  <c r="Z63"/>
  <c r="Y63"/>
  <c r="X63"/>
  <c r="W63"/>
  <c r="V63"/>
  <c r="U63"/>
  <c r="T63"/>
  <c r="S63"/>
  <c r="Q63"/>
  <c r="AB63" s="1"/>
  <c r="AE63" s="1"/>
  <c r="P63"/>
  <c r="G63"/>
  <c r="D63"/>
  <c r="Z62"/>
  <c r="Z70" s="1"/>
  <c r="Y62"/>
  <c r="Y70" s="1"/>
  <c r="X62"/>
  <c r="W62"/>
  <c r="W70" s="1"/>
  <c r="V62"/>
  <c r="V70" s="1"/>
  <c r="U62"/>
  <c r="T62"/>
  <c r="T70" s="1"/>
  <c r="S62"/>
  <c r="S70" s="1"/>
  <c r="Q62"/>
  <c r="P62"/>
  <c r="G62"/>
  <c r="AI44"/>
  <c r="AH44"/>
  <c r="AG44"/>
  <c r="O44"/>
  <c r="N44"/>
  <c r="M44"/>
  <c r="L44"/>
  <c r="K44"/>
  <c r="J44"/>
  <c r="I44"/>
  <c r="H44"/>
  <c r="F44"/>
  <c r="E44"/>
  <c r="C44"/>
  <c r="B44"/>
  <c r="Z43"/>
  <c r="Y43"/>
  <c r="X43"/>
  <c r="W43"/>
  <c r="V43"/>
  <c r="U43"/>
  <c r="T43"/>
  <c r="S43"/>
  <c r="Q43"/>
  <c r="AB43" s="1"/>
  <c r="AE43" s="1"/>
  <c r="P43"/>
  <c r="G43"/>
  <c r="D43"/>
  <c r="AB42"/>
  <c r="AE42" s="1"/>
  <c r="Z42"/>
  <c r="Y42"/>
  <c r="X42"/>
  <c r="W42"/>
  <c r="V42"/>
  <c r="U42"/>
  <c r="T42"/>
  <c r="S42"/>
  <c r="Q42"/>
  <c r="P42"/>
  <c r="R42" s="1"/>
  <c r="AC42" s="1"/>
  <c r="AF42" s="1"/>
  <c r="G42"/>
  <c r="D42"/>
  <c r="Z41"/>
  <c r="Y41"/>
  <c r="X41"/>
  <c r="W41"/>
  <c r="V41"/>
  <c r="U41"/>
  <c r="T41"/>
  <c r="S41"/>
  <c r="Q41"/>
  <c r="AB41" s="1"/>
  <c r="AE41" s="1"/>
  <c r="P41"/>
  <c r="G41"/>
  <c r="D41"/>
  <c r="Z40"/>
  <c r="Y40"/>
  <c r="X40"/>
  <c r="W40"/>
  <c r="V40"/>
  <c r="U40"/>
  <c r="T40"/>
  <c r="S40"/>
  <c r="Q40"/>
  <c r="AB40" s="1"/>
  <c r="AE40" s="1"/>
  <c r="P40"/>
  <c r="G40"/>
  <c r="D40"/>
  <c r="Z39"/>
  <c r="Y39"/>
  <c r="X39"/>
  <c r="W39"/>
  <c r="V39"/>
  <c r="U39"/>
  <c r="T39"/>
  <c r="S39"/>
  <c r="Q39"/>
  <c r="AB39" s="1"/>
  <c r="AE39" s="1"/>
  <c r="P39"/>
  <c r="G39"/>
  <c r="D39"/>
  <c r="Z38"/>
  <c r="Y38"/>
  <c r="X38"/>
  <c r="W38"/>
  <c r="V38"/>
  <c r="U38"/>
  <c r="T38"/>
  <c r="S38"/>
  <c r="Q38"/>
  <c r="AB38" s="1"/>
  <c r="AE38" s="1"/>
  <c r="P38"/>
  <c r="R38" s="1"/>
  <c r="AC38" s="1"/>
  <c r="AF38" s="1"/>
  <c r="G38"/>
  <c r="D38"/>
  <c r="Z37"/>
  <c r="Y37"/>
  <c r="X37"/>
  <c r="W37"/>
  <c r="V37"/>
  <c r="U37"/>
  <c r="T37"/>
  <c r="S37"/>
  <c r="Q37"/>
  <c r="AB37" s="1"/>
  <c r="AE37" s="1"/>
  <c r="P37"/>
  <c r="G37"/>
  <c r="D37"/>
  <c r="Z36"/>
  <c r="Z44" s="1"/>
  <c r="Y36"/>
  <c r="Y44" s="1"/>
  <c r="X36"/>
  <c r="X44" s="1"/>
  <c r="W36"/>
  <c r="W44" s="1"/>
  <c r="V36"/>
  <c r="V44" s="1"/>
  <c r="U36"/>
  <c r="U44" s="1"/>
  <c r="T36"/>
  <c r="T44" s="1"/>
  <c r="S36"/>
  <c r="S44" s="1"/>
  <c r="Q36"/>
  <c r="Q44" s="1"/>
  <c r="P36"/>
  <c r="P44" s="1"/>
  <c r="G36"/>
  <c r="G44" s="1"/>
  <c r="D36"/>
  <c r="D44" s="1"/>
  <c r="P17"/>
  <c r="AA17" s="1"/>
  <c r="Q17"/>
  <c r="AB17" s="1"/>
  <c r="AE17" s="1"/>
  <c r="S17"/>
  <c r="T17"/>
  <c r="U17"/>
  <c r="V17"/>
  <c r="W17"/>
  <c r="X17"/>
  <c r="Y17"/>
  <c r="Z17"/>
  <c r="G17"/>
  <c r="D17"/>
  <c r="C18"/>
  <c r="E18"/>
  <c r="F18"/>
  <c r="H18"/>
  <c r="I18"/>
  <c r="J18"/>
  <c r="K18"/>
  <c r="L18"/>
  <c r="M18"/>
  <c r="N18"/>
  <c r="O18"/>
  <c r="AG18"/>
  <c r="AH18"/>
  <c r="AI18"/>
  <c r="B18"/>
  <c r="S11"/>
  <c r="T11"/>
  <c r="U11"/>
  <c r="V11"/>
  <c r="W11"/>
  <c r="X11"/>
  <c r="Y11"/>
  <c r="Z11"/>
  <c r="S12"/>
  <c r="T12"/>
  <c r="U12"/>
  <c r="V12"/>
  <c r="W12"/>
  <c r="X12"/>
  <c r="Y12"/>
  <c r="Z12"/>
  <c r="S13"/>
  <c r="T13"/>
  <c r="U13"/>
  <c r="V13"/>
  <c r="W13"/>
  <c r="X13"/>
  <c r="Y13"/>
  <c r="Z13"/>
  <c r="S14"/>
  <c r="T14"/>
  <c r="U14"/>
  <c r="V14"/>
  <c r="W14"/>
  <c r="X14"/>
  <c r="Y14"/>
  <c r="Z14"/>
  <c r="S15"/>
  <c r="T15"/>
  <c r="U15"/>
  <c r="V15"/>
  <c r="W15"/>
  <c r="X15"/>
  <c r="Y15"/>
  <c r="Z15"/>
  <c r="S16"/>
  <c r="T16"/>
  <c r="U16"/>
  <c r="V16"/>
  <c r="W16"/>
  <c r="X16"/>
  <c r="Y16"/>
  <c r="Z16"/>
  <c r="T10"/>
  <c r="T18" s="1"/>
  <c r="U10"/>
  <c r="U18" s="1"/>
  <c r="V10"/>
  <c r="V18" s="1"/>
  <c r="W10"/>
  <c r="X10"/>
  <c r="X18" s="1"/>
  <c r="Y10"/>
  <c r="Y18" s="1"/>
  <c r="Z10"/>
  <c r="Z18" s="1"/>
  <c r="S10"/>
  <c r="S18" s="1"/>
  <c r="P11"/>
  <c r="AA11" s="1"/>
  <c r="AD11" s="1"/>
  <c r="Q11"/>
  <c r="AB11" s="1"/>
  <c r="AE11" s="1"/>
  <c r="P12"/>
  <c r="AA12" s="1"/>
  <c r="AD12" s="1"/>
  <c r="Q12"/>
  <c r="AB12" s="1"/>
  <c r="AE12" s="1"/>
  <c r="R12"/>
  <c r="AC12" s="1"/>
  <c r="AF12" s="1"/>
  <c r="P13"/>
  <c r="AA13" s="1"/>
  <c r="AD13" s="1"/>
  <c r="Q13"/>
  <c r="AB13" s="1"/>
  <c r="AE13" s="1"/>
  <c r="P14"/>
  <c r="Q14"/>
  <c r="AB14" s="1"/>
  <c r="AE14" s="1"/>
  <c r="P15"/>
  <c r="AA15" s="1"/>
  <c r="AD15" s="1"/>
  <c r="Q15"/>
  <c r="AB15" s="1"/>
  <c r="AE15" s="1"/>
  <c r="P16"/>
  <c r="AA16" s="1"/>
  <c r="AD16" s="1"/>
  <c r="Q16"/>
  <c r="AB16" s="1"/>
  <c r="AE16" s="1"/>
  <c r="Q10"/>
  <c r="AB10" s="1"/>
  <c r="P10"/>
  <c r="G11"/>
  <c r="G12"/>
  <c r="G13"/>
  <c r="G14"/>
  <c r="G15"/>
  <c r="G16"/>
  <c r="G10"/>
  <c r="D11"/>
  <c r="D12"/>
  <c r="D13"/>
  <c r="D14"/>
  <c r="D15"/>
  <c r="D16"/>
  <c r="D10"/>
  <c r="E7" i="2" l="1"/>
  <c r="H7"/>
  <c r="F28"/>
  <c r="T12"/>
  <c r="T19"/>
  <c r="V19" s="1"/>
  <c r="D28"/>
  <c r="P28"/>
  <c r="T20"/>
  <c r="N28"/>
  <c r="V6" i="4"/>
  <c r="P21"/>
  <c r="T20"/>
  <c r="AH70" i="1"/>
  <c r="AI62"/>
  <c r="V27" i="4"/>
  <c r="R41" i="1"/>
  <c r="AC41" s="1"/>
  <c r="AF41" s="1"/>
  <c r="V20" i="4"/>
  <c r="V13"/>
  <c r="P68" i="1"/>
  <c r="P70" s="1"/>
  <c r="U70"/>
  <c r="R43"/>
  <c r="AC43" s="1"/>
  <c r="AF43" s="1"/>
  <c r="R40"/>
  <c r="AC40" s="1"/>
  <c r="AF40" s="1"/>
  <c r="R39"/>
  <c r="AC39" s="1"/>
  <c r="AF39" s="1"/>
  <c r="AA43"/>
  <c r="AD43" s="1"/>
  <c r="P7" i="2"/>
  <c r="AA41" i="1"/>
  <c r="AD41" s="1"/>
  <c r="L7" i="2"/>
  <c r="AA39" i="1"/>
  <c r="AD39" s="1"/>
  <c r="AB36"/>
  <c r="AB44" s="1"/>
  <c r="U27" i="2"/>
  <c r="U28" s="1"/>
  <c r="R37" i="1"/>
  <c r="AC37" s="1"/>
  <c r="AF37" s="1"/>
  <c r="AA37"/>
  <c r="AD37" s="1"/>
  <c r="AG70"/>
  <c r="AI70"/>
  <c r="Q70"/>
  <c r="X70"/>
  <c r="W18"/>
  <c r="R66"/>
  <c r="AC66" s="1"/>
  <c r="AF66" s="1"/>
  <c r="R17"/>
  <c r="AC17" s="1"/>
  <c r="P18"/>
  <c r="R69"/>
  <c r="AC69" s="1"/>
  <c r="AF69" s="1"/>
  <c r="R16"/>
  <c r="AC16" s="1"/>
  <c r="AF16" s="1"/>
  <c r="R14"/>
  <c r="AC14" s="1"/>
  <c r="AF14" s="1"/>
  <c r="R64"/>
  <c r="AC64" s="1"/>
  <c r="AF64" s="1"/>
  <c r="AE10"/>
  <c r="AE18" s="1"/>
  <c r="AB18"/>
  <c r="Q18"/>
  <c r="R15"/>
  <c r="AC15" s="1"/>
  <c r="AF15" s="1"/>
  <c r="AA14"/>
  <c r="AD14" s="1"/>
  <c r="R13"/>
  <c r="AC13" s="1"/>
  <c r="AF13" s="1"/>
  <c r="R11"/>
  <c r="AC11" s="1"/>
  <c r="AF11" s="1"/>
  <c r="R10"/>
  <c r="AA10"/>
  <c r="AD10" s="1"/>
  <c r="G69"/>
  <c r="G18"/>
  <c r="D18"/>
  <c r="U5" i="4"/>
  <c r="U7" s="1"/>
  <c r="T12"/>
  <c r="U19"/>
  <c r="U21" s="1"/>
  <c r="T26"/>
  <c r="T5"/>
  <c r="U12"/>
  <c r="U14" s="1"/>
  <c r="T19"/>
  <c r="U26"/>
  <c r="U28" s="1"/>
  <c r="U5" i="2"/>
  <c r="U7" s="1"/>
  <c r="H28"/>
  <c r="K28"/>
  <c r="T5"/>
  <c r="D14"/>
  <c r="T27"/>
  <c r="V12"/>
  <c r="V13"/>
  <c r="U20"/>
  <c r="V20" s="1"/>
  <c r="U21"/>
  <c r="V26"/>
  <c r="T21"/>
  <c r="T14"/>
  <c r="R63" i="1"/>
  <c r="AC63" s="1"/>
  <c r="AF63" s="1"/>
  <c r="AA63"/>
  <c r="AD63" s="1"/>
  <c r="R65"/>
  <c r="AC65" s="1"/>
  <c r="AF65" s="1"/>
  <c r="AA65"/>
  <c r="AD65" s="1"/>
  <c r="R67"/>
  <c r="AC67" s="1"/>
  <c r="AF67" s="1"/>
  <c r="AA67"/>
  <c r="AD67" s="1"/>
  <c r="AA69"/>
  <c r="AD69" s="1"/>
  <c r="AB62"/>
  <c r="AB70" s="1"/>
  <c r="G70"/>
  <c r="D62"/>
  <c r="D70" s="1"/>
  <c r="AA62"/>
  <c r="AA64"/>
  <c r="AD64" s="1"/>
  <c r="AA66"/>
  <c r="AD66" s="1"/>
  <c r="R62"/>
  <c r="AA36"/>
  <c r="AE36"/>
  <c r="AE44" s="1"/>
  <c r="AA38"/>
  <c r="AD38" s="1"/>
  <c r="AA40"/>
  <c r="AD40" s="1"/>
  <c r="AA42"/>
  <c r="AD42" s="1"/>
  <c r="R36"/>
  <c r="AF17"/>
  <c r="AA18"/>
  <c r="AD17"/>
  <c r="V27" i="2" l="1"/>
  <c r="V28" s="1"/>
  <c r="T28"/>
  <c r="AA68" i="1"/>
  <c r="AD68" s="1"/>
  <c r="R68"/>
  <c r="AC68" s="1"/>
  <c r="AF68" s="1"/>
  <c r="AE62"/>
  <c r="AE70" s="1"/>
  <c r="R18"/>
  <c r="AC10"/>
  <c r="AD18"/>
  <c r="T14" i="4"/>
  <c r="V12"/>
  <c r="V14" s="1"/>
  <c r="T21"/>
  <c r="V19"/>
  <c r="V21" s="1"/>
  <c r="T7"/>
  <c r="V5"/>
  <c r="V7" s="1"/>
  <c r="T28"/>
  <c r="V26"/>
  <c r="V28" s="1"/>
  <c r="V5" i="2"/>
  <c r="V7" s="1"/>
  <c r="T7"/>
  <c r="V14"/>
  <c r="V21"/>
  <c r="AC62" i="1"/>
  <c r="AD62"/>
  <c r="AA70"/>
  <c r="R44"/>
  <c r="AC36"/>
  <c r="AD36"/>
  <c r="AD44" s="1"/>
  <c r="AA44"/>
  <c r="AD70" l="1"/>
  <c r="R70"/>
  <c r="AF10"/>
  <c r="AF18" s="1"/>
  <c r="AC18"/>
  <c r="AF62"/>
  <c r="AF70" s="1"/>
  <c r="AC70"/>
  <c r="AF36"/>
  <c r="AF44" s="1"/>
  <c r="AC44"/>
</calcChain>
</file>

<file path=xl/sharedStrings.xml><?xml version="1.0" encoding="utf-8"?>
<sst xmlns="http://schemas.openxmlformats.org/spreadsheetml/2006/main" count="489" uniqueCount="53">
  <si>
    <t>NAME OF THE BLOCK - CUDDALORE</t>
  </si>
  <si>
    <t>NAME OF THE SCHOOL - SRI RAMAKRISHNA AIDED MIDDLE SCHOOL</t>
  </si>
  <si>
    <t>NAME OF THE CRC - MMS, REDDICHATHIRAM</t>
  </si>
  <si>
    <t>U-DISE NUMBER - 33180104925</t>
  </si>
  <si>
    <t>EER - 2019</t>
  </si>
  <si>
    <t>EER FORMAT - 1</t>
  </si>
  <si>
    <t>CATEGORY</t>
  </si>
  <si>
    <t>GENERAL POPULATION</t>
  </si>
  <si>
    <t>0-5</t>
  </si>
  <si>
    <t>M</t>
  </si>
  <si>
    <t>F</t>
  </si>
  <si>
    <t>T</t>
  </si>
  <si>
    <t>B</t>
  </si>
  <si>
    <t>G</t>
  </si>
  <si>
    <t>SCHOOL AGE POPULATION</t>
  </si>
  <si>
    <t>6-7</t>
  </si>
  <si>
    <t>8-10</t>
  </si>
  <si>
    <t>11-12</t>
  </si>
  <si>
    <t>13-14</t>
  </si>
  <si>
    <t>TOTAL</t>
  </si>
  <si>
    <t>SCHOOL GOING POPULATION</t>
  </si>
  <si>
    <t>GRAND TOTAL</t>
  </si>
  <si>
    <t>6-14</t>
  </si>
  <si>
    <t>5+</t>
  </si>
  <si>
    <t>SC(A)</t>
  </si>
  <si>
    <t>SC</t>
  </si>
  <si>
    <t>ST</t>
  </si>
  <si>
    <t>MBC</t>
  </si>
  <si>
    <t>BC (H)</t>
  </si>
  <si>
    <t>BC (M)</t>
  </si>
  <si>
    <t>BC(C)</t>
  </si>
  <si>
    <t>OC</t>
  </si>
  <si>
    <t>SL.NO.</t>
  </si>
  <si>
    <t>NAMEOF THE HABITATION</t>
  </si>
  <si>
    <t>NO. OFOUT OF SCHOOLSCHILDREN IDENTIFIED A PER EER / VER</t>
  </si>
  <si>
    <t>EER / VER VERIFICATION  DATE</t>
  </si>
  <si>
    <t>SAMAGRA SHIKSHA  -CUDDALORE DISTRICT</t>
  </si>
  <si>
    <t>WARD NO. 24</t>
  </si>
  <si>
    <t>WARD NO. 25</t>
  </si>
  <si>
    <t>WARD NO. 24+25</t>
  </si>
  <si>
    <t>SL.NO</t>
  </si>
  <si>
    <t>PANCHAYAT NAME</t>
  </si>
  <si>
    <t>HABITATION NAME</t>
  </si>
  <si>
    <t>AGE 6-7</t>
  </si>
  <si>
    <t>WARD NO-24</t>
  </si>
  <si>
    <t>WARD NO-25</t>
  </si>
  <si>
    <t>WARD 24 + 25</t>
  </si>
  <si>
    <t>WARD NO-24 +25</t>
  </si>
  <si>
    <t>AGE 8 - 10</t>
  </si>
  <si>
    <t>AGE 11 - 12</t>
  </si>
  <si>
    <t>AGE 13-14</t>
  </si>
  <si>
    <t>EER ABSTRACT II (SCHOOL AGE CHILDREN 6-14)</t>
  </si>
  <si>
    <t>EER ABSTRACT II (SCHOOL GOING CHILDREN 6-14)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</si>
</sst>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76"/>
  <sheetViews>
    <sheetView tabSelected="1" topLeftCell="A41" workbookViewId="0">
      <selection activeCell="H52" sqref="H52"/>
    </sheetView>
  </sheetViews>
  <sheetFormatPr defaultRowHeight="14.4"/>
  <cols>
    <col min="1" max="1" width="8.88671875" style="1"/>
    <col min="2" max="2" width="5.33203125" style="1" customWidth="1"/>
    <col min="3" max="3" width="4.77734375" style="1" customWidth="1"/>
    <col min="4" max="4" width="5" style="1" customWidth="1"/>
    <col min="5" max="5" width="4" style="1" customWidth="1"/>
    <col min="6" max="6" width="4.109375" style="1" customWidth="1"/>
    <col min="7" max="7" width="3.88671875" style="1" customWidth="1"/>
    <col min="8" max="9" width="3.109375" style="1" customWidth="1"/>
    <col min="10" max="10" width="3.88671875" style="1" customWidth="1"/>
    <col min="11" max="11" width="3.77734375" style="1" customWidth="1"/>
    <col min="12" max="12" width="3.88671875" style="1" customWidth="1"/>
    <col min="13" max="13" width="4.33203125" style="1" customWidth="1"/>
    <col min="14" max="14" width="3.109375" style="13" customWidth="1"/>
    <col min="15" max="15" width="3.109375" style="1" customWidth="1"/>
    <col min="16" max="16" width="4.109375" style="1" customWidth="1"/>
    <col min="17" max="17" width="3.77734375" style="1" customWidth="1"/>
    <col min="18" max="18" width="4" style="1" customWidth="1"/>
    <col min="19" max="20" width="3.109375" style="1" customWidth="1"/>
    <col min="21" max="22" width="4" style="1" bestFit="1" customWidth="1"/>
    <col min="23" max="23" width="3.109375" style="1" customWidth="1"/>
    <col min="24" max="24" width="3.88671875" style="1" customWidth="1"/>
    <col min="25" max="26" width="3.109375" style="1" customWidth="1"/>
    <col min="27" max="27" width="4" style="1" customWidth="1"/>
    <col min="28" max="28" width="4.6640625" style="1" customWidth="1"/>
    <col min="29" max="29" width="4.77734375" style="1" customWidth="1"/>
    <col min="30" max="30" width="4.33203125" style="1" customWidth="1"/>
    <col min="31" max="31" width="4.44140625" style="1" customWidth="1"/>
    <col min="32" max="32" width="5" style="1" customWidth="1"/>
    <col min="33" max="36" width="3.5546875" style="1" customWidth="1"/>
    <col min="37" max="16384" width="8.88671875" style="1"/>
  </cols>
  <sheetData>
    <row r="1" spans="1:35" ht="20.399999999999999" customHeight="1">
      <c r="AD1" s="6" t="s">
        <v>37</v>
      </c>
    </row>
    <row r="2" spans="1:35" ht="23.4">
      <c r="A2" s="17" t="s">
        <v>36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8">
      <c r="A3" s="18" t="s">
        <v>4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ht="18">
      <c r="A4" s="4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5"/>
      <c r="R4" s="5"/>
      <c r="S4" s="5"/>
      <c r="T4" s="5"/>
      <c r="U4" s="5"/>
      <c r="V4" s="5"/>
      <c r="W4" s="4" t="s">
        <v>2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ht="18">
      <c r="A5" s="4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5"/>
      <c r="R5" s="5"/>
      <c r="S5" s="5"/>
      <c r="T5" s="5"/>
      <c r="U5" s="5"/>
      <c r="V5" s="5"/>
      <c r="W5" s="4" t="s">
        <v>3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ht="18">
      <c r="A6" s="18" t="s">
        <v>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>
      <c r="A7" s="19" t="s">
        <v>6</v>
      </c>
      <c r="B7" s="22" t="s">
        <v>7</v>
      </c>
      <c r="C7" s="22"/>
      <c r="D7" s="22"/>
      <c r="E7" s="15" t="s">
        <v>8</v>
      </c>
      <c r="F7" s="15"/>
      <c r="G7" s="15"/>
      <c r="H7" s="15" t="s">
        <v>14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 t="s">
        <v>20</v>
      </c>
      <c r="T7" s="15"/>
      <c r="U7" s="15"/>
      <c r="V7" s="15"/>
      <c r="W7" s="15"/>
      <c r="X7" s="15"/>
      <c r="Y7" s="15"/>
      <c r="Z7" s="15"/>
      <c r="AA7" s="15"/>
      <c r="AB7" s="15"/>
      <c r="AC7" s="15"/>
      <c r="AD7" s="16" t="s">
        <v>22</v>
      </c>
      <c r="AE7" s="16"/>
      <c r="AF7" s="16"/>
      <c r="AG7" s="15" t="s">
        <v>23</v>
      </c>
      <c r="AH7" s="15"/>
      <c r="AI7" s="15"/>
    </row>
    <row r="8" spans="1:35" s="2" customFormat="1">
      <c r="A8" s="20"/>
      <c r="B8" s="22"/>
      <c r="C8" s="22"/>
      <c r="D8" s="22"/>
      <c r="E8" s="15"/>
      <c r="F8" s="15"/>
      <c r="G8" s="15"/>
      <c r="H8" s="16" t="s">
        <v>15</v>
      </c>
      <c r="I8" s="16"/>
      <c r="J8" s="16" t="s">
        <v>16</v>
      </c>
      <c r="K8" s="16"/>
      <c r="L8" s="16" t="s">
        <v>17</v>
      </c>
      <c r="M8" s="16"/>
      <c r="N8" s="16" t="s">
        <v>18</v>
      </c>
      <c r="O8" s="16"/>
      <c r="P8" s="16" t="s">
        <v>19</v>
      </c>
      <c r="Q8" s="16"/>
      <c r="R8" s="16"/>
      <c r="S8" s="16" t="s">
        <v>15</v>
      </c>
      <c r="T8" s="16"/>
      <c r="U8" s="16" t="s">
        <v>16</v>
      </c>
      <c r="V8" s="16"/>
      <c r="W8" s="16" t="s">
        <v>17</v>
      </c>
      <c r="X8" s="16"/>
      <c r="Y8" s="16" t="s">
        <v>18</v>
      </c>
      <c r="Z8" s="16"/>
      <c r="AA8" s="16" t="s">
        <v>19</v>
      </c>
      <c r="AB8" s="16"/>
      <c r="AC8" s="16"/>
      <c r="AD8" s="16" t="s">
        <v>21</v>
      </c>
      <c r="AE8" s="16"/>
      <c r="AF8" s="16"/>
      <c r="AG8" s="15"/>
      <c r="AH8" s="15"/>
      <c r="AI8" s="15"/>
    </row>
    <row r="9" spans="1:35">
      <c r="A9" s="21"/>
      <c r="B9" s="7" t="s">
        <v>9</v>
      </c>
      <c r="C9" s="9" t="s">
        <v>10</v>
      </c>
      <c r="D9" s="3" t="s">
        <v>11</v>
      </c>
      <c r="E9" s="10" t="s">
        <v>12</v>
      </c>
      <c r="F9" s="9" t="s">
        <v>13</v>
      </c>
      <c r="G9" s="3" t="s">
        <v>11</v>
      </c>
      <c r="H9" s="3" t="s">
        <v>12</v>
      </c>
      <c r="I9" s="3" t="s">
        <v>13</v>
      </c>
      <c r="J9" s="3" t="s">
        <v>12</v>
      </c>
      <c r="K9" s="3" t="s">
        <v>13</v>
      </c>
      <c r="L9" s="3" t="s">
        <v>12</v>
      </c>
      <c r="M9" s="3" t="s">
        <v>13</v>
      </c>
      <c r="N9" s="9" t="s">
        <v>12</v>
      </c>
      <c r="O9" s="3" t="s">
        <v>13</v>
      </c>
      <c r="P9" s="3" t="s">
        <v>12</v>
      </c>
      <c r="Q9" s="3" t="s">
        <v>13</v>
      </c>
      <c r="R9" s="3" t="s">
        <v>11</v>
      </c>
      <c r="S9" s="3" t="s">
        <v>12</v>
      </c>
      <c r="T9" s="3" t="s">
        <v>13</v>
      </c>
      <c r="U9" s="3" t="s">
        <v>12</v>
      </c>
      <c r="V9" s="3" t="s">
        <v>13</v>
      </c>
      <c r="W9" s="3" t="s">
        <v>12</v>
      </c>
      <c r="X9" s="3" t="s">
        <v>13</v>
      </c>
      <c r="Y9" s="3" t="s">
        <v>12</v>
      </c>
      <c r="Z9" s="3" t="s">
        <v>13</v>
      </c>
      <c r="AA9" s="3" t="s">
        <v>12</v>
      </c>
      <c r="AB9" s="3" t="s">
        <v>13</v>
      </c>
      <c r="AC9" s="3" t="s">
        <v>11</v>
      </c>
      <c r="AD9" s="3" t="s">
        <v>12</v>
      </c>
      <c r="AE9" s="3" t="s">
        <v>13</v>
      </c>
      <c r="AF9" s="3" t="s">
        <v>11</v>
      </c>
      <c r="AG9" s="3" t="s">
        <v>12</v>
      </c>
      <c r="AH9" s="3" t="s">
        <v>13</v>
      </c>
      <c r="AI9" s="3" t="s">
        <v>11</v>
      </c>
    </row>
    <row r="10" spans="1:35" ht="21.6" customHeight="1">
      <c r="A10" s="3" t="s">
        <v>24</v>
      </c>
      <c r="B10" s="7">
        <v>13</v>
      </c>
      <c r="C10" s="9">
        <v>19</v>
      </c>
      <c r="D10" s="3">
        <f>SUM(B10:C10)</f>
        <v>32</v>
      </c>
      <c r="E10" s="10">
        <v>0</v>
      </c>
      <c r="F10" s="9">
        <v>0</v>
      </c>
      <c r="G10" s="3">
        <f>SUM(E10:F10)</f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9">
        <v>0</v>
      </c>
      <c r="O10" s="3">
        <v>1</v>
      </c>
      <c r="P10" s="3">
        <f>H10+J10+L10+N10</f>
        <v>0</v>
      </c>
      <c r="Q10" s="3">
        <f>I10+K10+M10+O10</f>
        <v>1</v>
      </c>
      <c r="R10" s="3">
        <f>SUM(P10:Q10)</f>
        <v>1</v>
      </c>
      <c r="S10" s="3">
        <f>H10</f>
        <v>0</v>
      </c>
      <c r="T10" s="3">
        <f t="shared" ref="T10:AC10" si="0">I10</f>
        <v>0</v>
      </c>
      <c r="U10" s="3">
        <f t="shared" si="0"/>
        <v>0</v>
      </c>
      <c r="V10" s="3">
        <f t="shared" si="0"/>
        <v>0</v>
      </c>
      <c r="W10" s="3">
        <f t="shared" si="0"/>
        <v>0</v>
      </c>
      <c r="X10" s="3">
        <f t="shared" si="0"/>
        <v>0</v>
      </c>
      <c r="Y10" s="3">
        <f t="shared" si="0"/>
        <v>0</v>
      </c>
      <c r="Z10" s="3">
        <f t="shared" si="0"/>
        <v>1</v>
      </c>
      <c r="AA10" s="3">
        <f t="shared" si="0"/>
        <v>0</v>
      </c>
      <c r="AB10" s="3">
        <f t="shared" si="0"/>
        <v>1</v>
      </c>
      <c r="AC10" s="3">
        <f t="shared" si="0"/>
        <v>1</v>
      </c>
      <c r="AD10" s="3">
        <f>AA10</f>
        <v>0</v>
      </c>
      <c r="AE10" s="3">
        <f t="shared" ref="AE10:AF10" si="1">AB10</f>
        <v>1</v>
      </c>
      <c r="AF10" s="3">
        <f t="shared" si="1"/>
        <v>1</v>
      </c>
      <c r="AG10" s="3">
        <v>0</v>
      </c>
      <c r="AH10" s="3">
        <v>0</v>
      </c>
      <c r="AI10" s="3">
        <f>SUM(AG10:AH10)</f>
        <v>0</v>
      </c>
    </row>
    <row r="11" spans="1:35" ht="21.6" customHeight="1">
      <c r="A11" s="3" t="s">
        <v>25</v>
      </c>
      <c r="B11" s="7">
        <v>599</v>
      </c>
      <c r="C11" s="9">
        <v>649</v>
      </c>
      <c r="D11" s="3">
        <f t="shared" ref="D11:D17" si="2">SUM(B11:C11)</f>
        <v>1248</v>
      </c>
      <c r="E11" s="10">
        <v>35</v>
      </c>
      <c r="F11" s="9">
        <v>36</v>
      </c>
      <c r="G11" s="3">
        <f t="shared" ref="G11:G17" si="3">SUM(E11:F11)</f>
        <v>71</v>
      </c>
      <c r="H11" s="3">
        <v>24</v>
      </c>
      <c r="I11" s="3">
        <v>34</v>
      </c>
      <c r="J11" s="3">
        <v>25</v>
      </c>
      <c r="K11" s="3">
        <v>35</v>
      </c>
      <c r="L11" s="3">
        <v>16</v>
      </c>
      <c r="M11" s="3">
        <v>39</v>
      </c>
      <c r="N11" s="9">
        <v>41</v>
      </c>
      <c r="O11" s="3">
        <v>22</v>
      </c>
      <c r="P11" s="3">
        <f t="shared" ref="P11:P16" si="4">H11+J11+L11+N11</f>
        <v>106</v>
      </c>
      <c r="Q11" s="3">
        <f t="shared" ref="Q11:Q16" si="5">I11+K11+M11+O11</f>
        <v>130</v>
      </c>
      <c r="R11" s="3">
        <f t="shared" ref="R11:R16" si="6">SUM(P11:Q11)</f>
        <v>236</v>
      </c>
      <c r="S11" s="3">
        <f t="shared" ref="S11:S16" si="7">H11</f>
        <v>24</v>
      </c>
      <c r="T11" s="3">
        <f t="shared" ref="T11:T16" si="8">I11</f>
        <v>34</v>
      </c>
      <c r="U11" s="3">
        <f t="shared" ref="U11:U16" si="9">J11</f>
        <v>25</v>
      </c>
      <c r="V11" s="3">
        <f t="shared" ref="V11:V16" si="10">K11</f>
        <v>35</v>
      </c>
      <c r="W11" s="3">
        <f t="shared" ref="W11:W16" si="11">L11</f>
        <v>16</v>
      </c>
      <c r="X11" s="3">
        <f t="shared" ref="X11:X16" si="12">M11</f>
        <v>39</v>
      </c>
      <c r="Y11" s="3">
        <f t="shared" ref="Y11:Y16" si="13">N11</f>
        <v>41</v>
      </c>
      <c r="Z11" s="3">
        <f t="shared" ref="Z11:Z16" si="14">O11</f>
        <v>22</v>
      </c>
      <c r="AA11" s="3">
        <f t="shared" ref="AA11:AA16" si="15">P11</f>
        <v>106</v>
      </c>
      <c r="AB11" s="3">
        <f t="shared" ref="AB11:AB16" si="16">Q11</f>
        <v>130</v>
      </c>
      <c r="AC11" s="3">
        <f t="shared" ref="AC11:AC16" si="17">R11</f>
        <v>236</v>
      </c>
      <c r="AD11" s="3">
        <f t="shared" ref="AD11:AD16" si="18">AA11</f>
        <v>106</v>
      </c>
      <c r="AE11" s="3">
        <f t="shared" ref="AE11:AE16" si="19">AB11</f>
        <v>130</v>
      </c>
      <c r="AF11" s="3">
        <f t="shared" ref="AF11:AF16" si="20">AC11</f>
        <v>236</v>
      </c>
      <c r="AG11" s="3">
        <v>6</v>
      </c>
      <c r="AH11" s="3">
        <v>12</v>
      </c>
      <c r="AI11" s="3">
        <f t="shared" ref="AI11:AI17" si="21">SUM(AG11:AH11)</f>
        <v>18</v>
      </c>
    </row>
    <row r="12" spans="1:35" ht="21.6" customHeight="1">
      <c r="A12" s="3" t="s">
        <v>26</v>
      </c>
      <c r="B12" s="7">
        <v>0</v>
      </c>
      <c r="C12" s="9">
        <v>0</v>
      </c>
      <c r="D12" s="3">
        <f t="shared" si="2"/>
        <v>0</v>
      </c>
      <c r="E12" s="10">
        <v>0</v>
      </c>
      <c r="F12" s="9">
        <v>0</v>
      </c>
      <c r="G12" s="3">
        <f t="shared" si="3"/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9">
        <v>0</v>
      </c>
      <c r="O12" s="3">
        <v>0</v>
      </c>
      <c r="P12" s="3">
        <f t="shared" si="4"/>
        <v>0</v>
      </c>
      <c r="Q12" s="3">
        <f t="shared" si="5"/>
        <v>0</v>
      </c>
      <c r="R12" s="3">
        <f t="shared" si="6"/>
        <v>0</v>
      </c>
      <c r="S12" s="3">
        <f t="shared" si="7"/>
        <v>0</v>
      </c>
      <c r="T12" s="3">
        <f t="shared" si="8"/>
        <v>0</v>
      </c>
      <c r="U12" s="3">
        <f t="shared" si="9"/>
        <v>0</v>
      </c>
      <c r="V12" s="3">
        <f t="shared" si="10"/>
        <v>0</v>
      </c>
      <c r="W12" s="3">
        <f t="shared" si="11"/>
        <v>0</v>
      </c>
      <c r="X12" s="3">
        <f t="shared" si="12"/>
        <v>0</v>
      </c>
      <c r="Y12" s="3">
        <f t="shared" si="13"/>
        <v>0</v>
      </c>
      <c r="Z12" s="3">
        <f t="shared" si="14"/>
        <v>0</v>
      </c>
      <c r="AA12" s="3">
        <f t="shared" si="15"/>
        <v>0</v>
      </c>
      <c r="AB12" s="3">
        <f t="shared" si="16"/>
        <v>0</v>
      </c>
      <c r="AC12" s="3">
        <f t="shared" si="17"/>
        <v>0</v>
      </c>
      <c r="AD12" s="3">
        <f t="shared" si="18"/>
        <v>0</v>
      </c>
      <c r="AE12" s="3">
        <f t="shared" si="19"/>
        <v>0</v>
      </c>
      <c r="AF12" s="3">
        <f t="shared" si="20"/>
        <v>0</v>
      </c>
      <c r="AG12" s="3">
        <v>0</v>
      </c>
      <c r="AH12" s="3">
        <v>0</v>
      </c>
      <c r="AI12" s="3">
        <f t="shared" si="21"/>
        <v>0</v>
      </c>
    </row>
    <row r="13" spans="1:35" ht="21.6" customHeight="1">
      <c r="A13" s="3" t="s">
        <v>27</v>
      </c>
      <c r="B13" s="7">
        <v>148</v>
      </c>
      <c r="C13" s="9">
        <v>127</v>
      </c>
      <c r="D13" s="3">
        <f t="shared" si="2"/>
        <v>275</v>
      </c>
      <c r="E13" s="10">
        <v>9</v>
      </c>
      <c r="F13" s="9">
        <v>12</v>
      </c>
      <c r="G13" s="3">
        <f t="shared" si="3"/>
        <v>21</v>
      </c>
      <c r="H13" s="3">
        <v>3</v>
      </c>
      <c r="I13" s="3">
        <v>6</v>
      </c>
      <c r="J13" s="3">
        <v>2</v>
      </c>
      <c r="K13" s="3">
        <v>7</v>
      </c>
      <c r="L13" s="3">
        <v>1</v>
      </c>
      <c r="M13" s="3">
        <v>3</v>
      </c>
      <c r="N13" s="9">
        <v>3</v>
      </c>
      <c r="O13" s="3">
        <v>3</v>
      </c>
      <c r="P13" s="3">
        <f t="shared" si="4"/>
        <v>9</v>
      </c>
      <c r="Q13" s="3">
        <f t="shared" si="5"/>
        <v>19</v>
      </c>
      <c r="R13" s="3">
        <f t="shared" si="6"/>
        <v>28</v>
      </c>
      <c r="S13" s="3">
        <f t="shared" si="7"/>
        <v>3</v>
      </c>
      <c r="T13" s="3">
        <f t="shared" si="8"/>
        <v>6</v>
      </c>
      <c r="U13" s="3">
        <f t="shared" si="9"/>
        <v>2</v>
      </c>
      <c r="V13" s="3">
        <f t="shared" si="10"/>
        <v>7</v>
      </c>
      <c r="W13" s="3">
        <f t="shared" si="11"/>
        <v>1</v>
      </c>
      <c r="X13" s="3">
        <f t="shared" si="12"/>
        <v>3</v>
      </c>
      <c r="Y13" s="3">
        <f t="shared" si="13"/>
        <v>3</v>
      </c>
      <c r="Z13" s="3">
        <f t="shared" si="14"/>
        <v>3</v>
      </c>
      <c r="AA13" s="3">
        <f t="shared" si="15"/>
        <v>9</v>
      </c>
      <c r="AB13" s="3">
        <f t="shared" si="16"/>
        <v>19</v>
      </c>
      <c r="AC13" s="3">
        <f t="shared" si="17"/>
        <v>28</v>
      </c>
      <c r="AD13" s="3">
        <f t="shared" si="18"/>
        <v>9</v>
      </c>
      <c r="AE13" s="3">
        <f t="shared" si="19"/>
        <v>19</v>
      </c>
      <c r="AF13" s="3">
        <f t="shared" si="20"/>
        <v>28</v>
      </c>
      <c r="AG13" s="3">
        <v>1</v>
      </c>
      <c r="AH13" s="3">
        <v>2</v>
      </c>
      <c r="AI13" s="3">
        <f t="shared" si="21"/>
        <v>3</v>
      </c>
    </row>
    <row r="14" spans="1:35" ht="21.6" customHeight="1">
      <c r="A14" s="3" t="s">
        <v>28</v>
      </c>
      <c r="B14" s="7">
        <v>421</v>
      </c>
      <c r="C14" s="9">
        <v>434</v>
      </c>
      <c r="D14" s="3">
        <f t="shared" si="2"/>
        <v>855</v>
      </c>
      <c r="E14" s="10">
        <v>28</v>
      </c>
      <c r="F14" s="9">
        <v>26</v>
      </c>
      <c r="G14" s="3">
        <f t="shared" si="3"/>
        <v>54</v>
      </c>
      <c r="H14" s="3">
        <v>12</v>
      </c>
      <c r="I14" s="3">
        <v>9</v>
      </c>
      <c r="J14" s="3">
        <v>13</v>
      </c>
      <c r="K14" s="3">
        <v>14</v>
      </c>
      <c r="L14" s="3">
        <v>11</v>
      </c>
      <c r="M14" s="3">
        <v>13</v>
      </c>
      <c r="N14" s="9">
        <v>7</v>
      </c>
      <c r="O14" s="3">
        <v>12</v>
      </c>
      <c r="P14" s="3">
        <f t="shared" si="4"/>
        <v>43</v>
      </c>
      <c r="Q14" s="3">
        <f t="shared" si="5"/>
        <v>48</v>
      </c>
      <c r="R14" s="3">
        <f t="shared" si="6"/>
        <v>91</v>
      </c>
      <c r="S14" s="3">
        <f t="shared" si="7"/>
        <v>12</v>
      </c>
      <c r="T14" s="3">
        <f t="shared" si="8"/>
        <v>9</v>
      </c>
      <c r="U14" s="3">
        <f t="shared" si="9"/>
        <v>13</v>
      </c>
      <c r="V14" s="3">
        <f t="shared" si="10"/>
        <v>14</v>
      </c>
      <c r="W14" s="3">
        <f t="shared" si="11"/>
        <v>11</v>
      </c>
      <c r="X14" s="3">
        <f t="shared" si="12"/>
        <v>13</v>
      </c>
      <c r="Y14" s="3">
        <f t="shared" si="13"/>
        <v>7</v>
      </c>
      <c r="Z14" s="3">
        <f t="shared" si="14"/>
        <v>12</v>
      </c>
      <c r="AA14" s="3">
        <f t="shared" si="15"/>
        <v>43</v>
      </c>
      <c r="AB14" s="3">
        <f t="shared" si="16"/>
        <v>48</v>
      </c>
      <c r="AC14" s="3">
        <f t="shared" si="17"/>
        <v>91</v>
      </c>
      <c r="AD14" s="3">
        <f t="shared" si="18"/>
        <v>43</v>
      </c>
      <c r="AE14" s="3">
        <f t="shared" si="19"/>
        <v>48</v>
      </c>
      <c r="AF14" s="3">
        <f t="shared" si="20"/>
        <v>91</v>
      </c>
      <c r="AG14" s="3">
        <v>6</v>
      </c>
      <c r="AH14" s="3">
        <v>5</v>
      </c>
      <c r="AI14" s="3">
        <f t="shared" si="21"/>
        <v>11</v>
      </c>
    </row>
    <row r="15" spans="1:35" ht="21.6" customHeight="1">
      <c r="A15" s="3" t="s">
        <v>29</v>
      </c>
      <c r="B15" s="7">
        <v>43</v>
      </c>
      <c r="C15" s="9">
        <v>51</v>
      </c>
      <c r="D15" s="3">
        <f t="shared" si="2"/>
        <v>94</v>
      </c>
      <c r="E15" s="10">
        <v>1</v>
      </c>
      <c r="F15" s="9">
        <v>1</v>
      </c>
      <c r="G15" s="3">
        <f t="shared" si="3"/>
        <v>2</v>
      </c>
      <c r="H15" s="3">
        <v>0</v>
      </c>
      <c r="I15" s="3">
        <v>1</v>
      </c>
      <c r="J15" s="3">
        <v>1</v>
      </c>
      <c r="K15" s="3">
        <v>3</v>
      </c>
      <c r="L15" s="3">
        <v>0</v>
      </c>
      <c r="M15" s="3">
        <v>1</v>
      </c>
      <c r="N15" s="9">
        <v>0</v>
      </c>
      <c r="O15" s="3">
        <v>3</v>
      </c>
      <c r="P15" s="3">
        <f t="shared" si="4"/>
        <v>1</v>
      </c>
      <c r="Q15" s="3">
        <f t="shared" si="5"/>
        <v>8</v>
      </c>
      <c r="R15" s="3">
        <f t="shared" si="6"/>
        <v>9</v>
      </c>
      <c r="S15" s="3">
        <f t="shared" si="7"/>
        <v>0</v>
      </c>
      <c r="T15" s="3">
        <f t="shared" si="8"/>
        <v>1</v>
      </c>
      <c r="U15" s="3">
        <f t="shared" si="9"/>
        <v>1</v>
      </c>
      <c r="V15" s="3">
        <f t="shared" si="10"/>
        <v>3</v>
      </c>
      <c r="W15" s="3">
        <f t="shared" si="11"/>
        <v>0</v>
      </c>
      <c r="X15" s="3">
        <f t="shared" si="12"/>
        <v>1</v>
      </c>
      <c r="Y15" s="3">
        <f t="shared" si="13"/>
        <v>0</v>
      </c>
      <c r="Z15" s="3">
        <f t="shared" si="14"/>
        <v>3</v>
      </c>
      <c r="AA15" s="3">
        <f t="shared" si="15"/>
        <v>1</v>
      </c>
      <c r="AB15" s="3">
        <f t="shared" si="16"/>
        <v>8</v>
      </c>
      <c r="AC15" s="3">
        <f t="shared" si="17"/>
        <v>9</v>
      </c>
      <c r="AD15" s="3">
        <f t="shared" si="18"/>
        <v>1</v>
      </c>
      <c r="AE15" s="3">
        <f t="shared" si="19"/>
        <v>8</v>
      </c>
      <c r="AF15" s="3">
        <f t="shared" si="20"/>
        <v>9</v>
      </c>
      <c r="AG15" s="3">
        <v>0</v>
      </c>
      <c r="AH15" s="3">
        <v>1</v>
      </c>
      <c r="AI15" s="3">
        <f t="shared" si="21"/>
        <v>1</v>
      </c>
    </row>
    <row r="16" spans="1:35" ht="21.6" customHeight="1">
      <c r="A16" s="3" t="s">
        <v>30</v>
      </c>
      <c r="B16" s="7">
        <v>19</v>
      </c>
      <c r="C16" s="9">
        <v>17</v>
      </c>
      <c r="D16" s="3">
        <f t="shared" si="2"/>
        <v>36</v>
      </c>
      <c r="E16" s="10">
        <v>1</v>
      </c>
      <c r="F16" s="9">
        <v>0</v>
      </c>
      <c r="G16" s="3">
        <f t="shared" si="3"/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9">
        <v>0</v>
      </c>
      <c r="O16" s="3">
        <v>0</v>
      </c>
      <c r="P16" s="3">
        <f t="shared" si="4"/>
        <v>0</v>
      </c>
      <c r="Q16" s="3">
        <f t="shared" si="5"/>
        <v>0</v>
      </c>
      <c r="R16" s="3">
        <f t="shared" si="6"/>
        <v>0</v>
      </c>
      <c r="S16" s="3">
        <f t="shared" si="7"/>
        <v>0</v>
      </c>
      <c r="T16" s="3">
        <f t="shared" si="8"/>
        <v>0</v>
      </c>
      <c r="U16" s="3">
        <f t="shared" si="9"/>
        <v>0</v>
      </c>
      <c r="V16" s="3">
        <f t="shared" si="10"/>
        <v>0</v>
      </c>
      <c r="W16" s="3">
        <f t="shared" si="11"/>
        <v>0</v>
      </c>
      <c r="X16" s="3">
        <f t="shared" si="12"/>
        <v>0</v>
      </c>
      <c r="Y16" s="3">
        <f t="shared" si="13"/>
        <v>0</v>
      </c>
      <c r="Z16" s="3">
        <f t="shared" si="14"/>
        <v>0</v>
      </c>
      <c r="AA16" s="3">
        <f t="shared" si="15"/>
        <v>0</v>
      </c>
      <c r="AB16" s="3">
        <f t="shared" si="16"/>
        <v>0</v>
      </c>
      <c r="AC16" s="3">
        <f t="shared" si="17"/>
        <v>0</v>
      </c>
      <c r="AD16" s="3">
        <f t="shared" si="18"/>
        <v>0</v>
      </c>
      <c r="AE16" s="3">
        <f t="shared" si="19"/>
        <v>0</v>
      </c>
      <c r="AF16" s="3">
        <f t="shared" si="20"/>
        <v>0</v>
      </c>
      <c r="AG16" s="3">
        <v>0</v>
      </c>
      <c r="AH16" s="3">
        <v>0</v>
      </c>
      <c r="AI16" s="3">
        <f t="shared" si="21"/>
        <v>0</v>
      </c>
    </row>
    <row r="17" spans="1:35" ht="21.6" customHeight="1">
      <c r="A17" s="3" t="s">
        <v>31</v>
      </c>
      <c r="B17" s="7">
        <v>5</v>
      </c>
      <c r="C17" s="9">
        <v>7</v>
      </c>
      <c r="D17" s="3">
        <f t="shared" si="2"/>
        <v>12</v>
      </c>
      <c r="E17" s="10">
        <v>0</v>
      </c>
      <c r="F17" s="9">
        <v>0</v>
      </c>
      <c r="G17" s="3">
        <f t="shared" si="3"/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9">
        <v>1</v>
      </c>
      <c r="O17" s="3">
        <v>0</v>
      </c>
      <c r="P17" s="3">
        <f t="shared" ref="P17" si="22">H17+J17+L17+N17</f>
        <v>1</v>
      </c>
      <c r="Q17" s="3">
        <f t="shared" ref="Q17" si="23">I17+K17+M17+O17</f>
        <v>0</v>
      </c>
      <c r="R17" s="3">
        <f t="shared" ref="R17" si="24">SUM(P17:Q17)</f>
        <v>1</v>
      </c>
      <c r="S17" s="3">
        <f t="shared" ref="S17" si="25">H17</f>
        <v>0</v>
      </c>
      <c r="T17" s="3">
        <f t="shared" ref="T17" si="26">I17</f>
        <v>0</v>
      </c>
      <c r="U17" s="3">
        <f t="shared" ref="U17" si="27">J17</f>
        <v>0</v>
      </c>
      <c r="V17" s="3">
        <f t="shared" ref="V17" si="28">K17</f>
        <v>0</v>
      </c>
      <c r="W17" s="3">
        <f t="shared" ref="W17" si="29">L17</f>
        <v>0</v>
      </c>
      <c r="X17" s="3">
        <f t="shared" ref="X17" si="30">M17</f>
        <v>0</v>
      </c>
      <c r="Y17" s="3">
        <f t="shared" ref="Y17" si="31">N17</f>
        <v>1</v>
      </c>
      <c r="Z17" s="3">
        <f t="shared" ref="Z17" si="32">O17</f>
        <v>0</v>
      </c>
      <c r="AA17" s="3">
        <f t="shared" ref="AA17" si="33">P17</f>
        <v>1</v>
      </c>
      <c r="AB17" s="3">
        <f t="shared" ref="AB17" si="34">Q17</f>
        <v>0</v>
      </c>
      <c r="AC17" s="3">
        <f t="shared" ref="AC17" si="35">R17</f>
        <v>1</v>
      </c>
      <c r="AD17" s="3">
        <f t="shared" ref="AD17" si="36">AA17</f>
        <v>1</v>
      </c>
      <c r="AE17" s="3">
        <f t="shared" ref="AE17" si="37">AB17</f>
        <v>0</v>
      </c>
      <c r="AF17" s="3">
        <f t="shared" ref="AF17" si="38">AC17</f>
        <v>1</v>
      </c>
      <c r="AG17" s="3">
        <v>0</v>
      </c>
      <c r="AH17" s="3">
        <v>0</v>
      </c>
      <c r="AI17" s="3">
        <f t="shared" si="21"/>
        <v>0</v>
      </c>
    </row>
    <row r="18" spans="1:35" ht="21.6" customHeight="1">
      <c r="A18" s="3" t="s">
        <v>19</v>
      </c>
      <c r="B18" s="7">
        <f>SUM(B10:B17)</f>
        <v>1248</v>
      </c>
      <c r="C18" s="9">
        <f t="shared" ref="C18:AI18" si="39">SUM(C10:C17)</f>
        <v>1304</v>
      </c>
      <c r="D18" s="3">
        <f t="shared" si="39"/>
        <v>2552</v>
      </c>
      <c r="E18" s="10">
        <f t="shared" si="39"/>
        <v>74</v>
      </c>
      <c r="F18" s="9">
        <f t="shared" si="39"/>
        <v>75</v>
      </c>
      <c r="G18" s="3">
        <f t="shared" si="39"/>
        <v>149</v>
      </c>
      <c r="H18" s="3">
        <f t="shared" si="39"/>
        <v>39</v>
      </c>
      <c r="I18" s="3">
        <f t="shared" si="39"/>
        <v>50</v>
      </c>
      <c r="J18" s="3">
        <f t="shared" si="39"/>
        <v>41</v>
      </c>
      <c r="K18" s="3">
        <f t="shared" si="39"/>
        <v>59</v>
      </c>
      <c r="L18" s="3">
        <f t="shared" si="39"/>
        <v>28</v>
      </c>
      <c r="M18" s="3">
        <f t="shared" si="39"/>
        <v>56</v>
      </c>
      <c r="N18" s="9">
        <f t="shared" si="39"/>
        <v>52</v>
      </c>
      <c r="O18" s="3">
        <f t="shared" si="39"/>
        <v>41</v>
      </c>
      <c r="P18" s="3">
        <f t="shared" si="39"/>
        <v>160</v>
      </c>
      <c r="Q18" s="3">
        <f t="shared" si="39"/>
        <v>206</v>
      </c>
      <c r="R18" s="3">
        <f t="shared" si="39"/>
        <v>366</v>
      </c>
      <c r="S18" s="3">
        <f t="shared" si="39"/>
        <v>39</v>
      </c>
      <c r="T18" s="3">
        <f t="shared" si="39"/>
        <v>50</v>
      </c>
      <c r="U18" s="3">
        <f t="shared" si="39"/>
        <v>41</v>
      </c>
      <c r="V18" s="3">
        <f t="shared" si="39"/>
        <v>59</v>
      </c>
      <c r="W18" s="3">
        <f t="shared" si="39"/>
        <v>28</v>
      </c>
      <c r="X18" s="3">
        <f t="shared" si="39"/>
        <v>56</v>
      </c>
      <c r="Y18" s="3">
        <f t="shared" si="39"/>
        <v>52</v>
      </c>
      <c r="Z18" s="3">
        <f t="shared" si="39"/>
        <v>41</v>
      </c>
      <c r="AA18" s="3">
        <f t="shared" si="39"/>
        <v>160</v>
      </c>
      <c r="AB18" s="3">
        <f t="shared" si="39"/>
        <v>206</v>
      </c>
      <c r="AC18" s="3">
        <f t="shared" si="39"/>
        <v>366</v>
      </c>
      <c r="AD18" s="3">
        <f t="shared" si="39"/>
        <v>160</v>
      </c>
      <c r="AE18" s="3">
        <f t="shared" si="39"/>
        <v>206</v>
      </c>
      <c r="AF18" s="3">
        <f t="shared" si="39"/>
        <v>366</v>
      </c>
      <c r="AG18" s="3">
        <f t="shared" si="39"/>
        <v>13</v>
      </c>
      <c r="AH18" s="3">
        <f t="shared" si="39"/>
        <v>20</v>
      </c>
      <c r="AI18" s="3">
        <f t="shared" si="39"/>
        <v>33</v>
      </c>
    </row>
    <row r="20" spans="1:35" ht="22.8" customHeight="1">
      <c r="A20" s="3" t="s">
        <v>32</v>
      </c>
      <c r="B20" s="15" t="s">
        <v>33</v>
      </c>
      <c r="C20" s="15"/>
      <c r="D20" s="15"/>
      <c r="E20" s="15"/>
      <c r="F20" s="15"/>
      <c r="G20" s="15"/>
      <c r="H20" s="15"/>
      <c r="I20" s="15"/>
      <c r="J20" s="15" t="s">
        <v>34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 t="s">
        <v>35</v>
      </c>
      <c r="AD20" s="15"/>
      <c r="AE20" s="15"/>
      <c r="AF20" s="15"/>
      <c r="AG20" s="15"/>
      <c r="AH20" s="15"/>
      <c r="AI20" s="15"/>
    </row>
    <row r="21" spans="1:35">
      <c r="A21" s="3">
        <v>1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>
      <c r="A22" s="3">
        <v>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>
      <c r="A23" s="3">
        <v>3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>
      <c r="A24" s="3">
        <v>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7" spans="1:35" ht="20.399999999999999" customHeight="1">
      <c r="AD27" s="6" t="s">
        <v>38</v>
      </c>
    </row>
    <row r="28" spans="1:35" ht="23.4">
      <c r="A28" s="17" t="s">
        <v>36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</row>
    <row r="29" spans="1:35" ht="18">
      <c r="A29" s="18" t="s">
        <v>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</row>
    <row r="30" spans="1:35" ht="18">
      <c r="A30" s="4" t="s">
        <v>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4"/>
      <c r="O30" s="5"/>
      <c r="P30" s="5"/>
      <c r="Q30" s="5"/>
      <c r="R30" s="5"/>
      <c r="S30" s="5"/>
      <c r="T30" s="5"/>
      <c r="U30" s="5"/>
      <c r="V30" s="5"/>
      <c r="W30" s="4" t="s">
        <v>2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8">
      <c r="A31" s="4" t="s">
        <v>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4"/>
      <c r="O31" s="5"/>
      <c r="P31" s="5"/>
      <c r="Q31" s="5"/>
      <c r="R31" s="5"/>
      <c r="S31" s="5"/>
      <c r="T31" s="5"/>
      <c r="U31" s="5"/>
      <c r="V31" s="5"/>
      <c r="W31" s="4" t="s">
        <v>3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8">
      <c r="A32" s="18" t="s">
        <v>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 spans="1:35">
      <c r="A33" s="19" t="s">
        <v>6</v>
      </c>
      <c r="B33" s="22" t="s">
        <v>7</v>
      </c>
      <c r="C33" s="22"/>
      <c r="D33" s="22"/>
      <c r="E33" s="15" t="s">
        <v>8</v>
      </c>
      <c r="F33" s="15"/>
      <c r="G33" s="15"/>
      <c r="H33" s="15" t="s">
        <v>14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 t="s">
        <v>20</v>
      </c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6" t="s">
        <v>22</v>
      </c>
      <c r="AE33" s="16"/>
      <c r="AF33" s="16"/>
      <c r="AG33" s="15" t="s">
        <v>23</v>
      </c>
      <c r="AH33" s="15"/>
      <c r="AI33" s="15"/>
    </row>
    <row r="34" spans="1:35" s="2" customFormat="1">
      <c r="A34" s="20"/>
      <c r="B34" s="22"/>
      <c r="C34" s="22"/>
      <c r="D34" s="22"/>
      <c r="E34" s="15"/>
      <c r="F34" s="15"/>
      <c r="G34" s="15"/>
      <c r="H34" s="16" t="s">
        <v>15</v>
      </c>
      <c r="I34" s="16"/>
      <c r="J34" s="16" t="s">
        <v>16</v>
      </c>
      <c r="K34" s="16"/>
      <c r="L34" s="16" t="s">
        <v>17</v>
      </c>
      <c r="M34" s="16"/>
      <c r="N34" s="16" t="s">
        <v>18</v>
      </c>
      <c r="O34" s="16"/>
      <c r="P34" s="16" t="s">
        <v>19</v>
      </c>
      <c r="Q34" s="16"/>
      <c r="R34" s="16"/>
      <c r="S34" s="16" t="s">
        <v>15</v>
      </c>
      <c r="T34" s="16"/>
      <c r="U34" s="16" t="s">
        <v>16</v>
      </c>
      <c r="V34" s="16"/>
      <c r="W34" s="16" t="s">
        <v>17</v>
      </c>
      <c r="X34" s="16"/>
      <c r="Y34" s="16" t="s">
        <v>18</v>
      </c>
      <c r="Z34" s="16"/>
      <c r="AA34" s="16" t="s">
        <v>19</v>
      </c>
      <c r="AB34" s="16"/>
      <c r="AC34" s="16"/>
      <c r="AD34" s="16" t="s">
        <v>21</v>
      </c>
      <c r="AE34" s="16"/>
      <c r="AF34" s="16"/>
      <c r="AG34" s="15"/>
      <c r="AH34" s="15"/>
      <c r="AI34" s="15"/>
    </row>
    <row r="35" spans="1:35">
      <c r="A35" s="21"/>
      <c r="B35" s="3" t="s">
        <v>9</v>
      </c>
      <c r="C35" s="3" t="s">
        <v>10</v>
      </c>
      <c r="D35" s="3" t="s">
        <v>11</v>
      </c>
      <c r="E35" s="3" t="s">
        <v>12</v>
      </c>
      <c r="F35" s="3" t="s">
        <v>13</v>
      </c>
      <c r="G35" s="3" t="s">
        <v>11</v>
      </c>
      <c r="H35" s="3" t="s">
        <v>12</v>
      </c>
      <c r="I35" s="3" t="s">
        <v>13</v>
      </c>
      <c r="J35" s="3" t="s">
        <v>12</v>
      </c>
      <c r="K35" s="3" t="s">
        <v>13</v>
      </c>
      <c r="L35" s="3" t="s">
        <v>12</v>
      </c>
      <c r="M35" s="3" t="s">
        <v>13</v>
      </c>
      <c r="N35" s="9" t="s">
        <v>12</v>
      </c>
      <c r="O35" s="3" t="s">
        <v>13</v>
      </c>
      <c r="P35" s="3" t="s">
        <v>12</v>
      </c>
      <c r="Q35" s="3" t="s">
        <v>13</v>
      </c>
      <c r="R35" s="3" t="s">
        <v>11</v>
      </c>
      <c r="S35" s="3" t="s">
        <v>12</v>
      </c>
      <c r="T35" s="3" t="s">
        <v>13</v>
      </c>
      <c r="U35" s="3" t="s">
        <v>12</v>
      </c>
      <c r="V35" s="3" t="s">
        <v>13</v>
      </c>
      <c r="W35" s="3" t="s">
        <v>12</v>
      </c>
      <c r="X35" s="3" t="s">
        <v>13</v>
      </c>
      <c r="Y35" s="3" t="s">
        <v>12</v>
      </c>
      <c r="Z35" s="3" t="s">
        <v>13</v>
      </c>
      <c r="AA35" s="3" t="s">
        <v>12</v>
      </c>
      <c r="AB35" s="3" t="s">
        <v>13</v>
      </c>
      <c r="AC35" s="3" t="s">
        <v>11</v>
      </c>
      <c r="AD35" s="3" t="s">
        <v>12</v>
      </c>
      <c r="AE35" s="3" t="s">
        <v>13</v>
      </c>
      <c r="AF35" s="3" t="s">
        <v>11</v>
      </c>
      <c r="AG35" s="3" t="s">
        <v>12</v>
      </c>
      <c r="AH35" s="3" t="s">
        <v>13</v>
      </c>
      <c r="AI35" s="3" t="s">
        <v>11</v>
      </c>
    </row>
    <row r="36" spans="1:35" ht="24" customHeight="1">
      <c r="A36" s="3" t="s">
        <v>24</v>
      </c>
      <c r="B36" s="3">
        <v>0</v>
      </c>
      <c r="C36" s="3">
        <v>0</v>
      </c>
      <c r="D36" s="3">
        <f>SUM(B36:C36)</f>
        <v>0</v>
      </c>
      <c r="E36" s="3">
        <v>0</v>
      </c>
      <c r="F36" s="3">
        <v>0</v>
      </c>
      <c r="G36" s="3">
        <f>SUM(E36:F36)</f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f>H36+J36+L36+N36</f>
        <v>0</v>
      </c>
      <c r="Q36" s="3">
        <f>I36+K36+M36+O36</f>
        <v>0</v>
      </c>
      <c r="R36" s="3">
        <f>SUM(P36:Q36)</f>
        <v>0</v>
      </c>
      <c r="S36" s="3">
        <f>H36</f>
        <v>0</v>
      </c>
      <c r="T36" s="3">
        <f t="shared" ref="T36:T43" si="40">I36</f>
        <v>0</v>
      </c>
      <c r="U36" s="3">
        <f t="shared" ref="U36:U43" si="41">J36</f>
        <v>0</v>
      </c>
      <c r="V36" s="3">
        <f t="shared" ref="V36:V43" si="42">K36</f>
        <v>0</v>
      </c>
      <c r="W36" s="3">
        <f t="shared" ref="W36:W43" si="43">L36</f>
        <v>0</v>
      </c>
      <c r="X36" s="3">
        <f t="shared" ref="X36:X43" si="44">M36</f>
        <v>0</v>
      </c>
      <c r="Y36" s="3">
        <f t="shared" ref="Y36:Y43" si="45">N36</f>
        <v>0</v>
      </c>
      <c r="Z36" s="3">
        <f t="shared" ref="Z36:Z43" si="46">O36</f>
        <v>0</v>
      </c>
      <c r="AA36" s="3">
        <f t="shared" ref="AA36:AA43" si="47">P36</f>
        <v>0</v>
      </c>
      <c r="AB36" s="3">
        <f t="shared" ref="AB36:AB43" si="48">Q36</f>
        <v>0</v>
      </c>
      <c r="AC36" s="3">
        <f t="shared" ref="AC36:AC43" si="49">R36</f>
        <v>0</v>
      </c>
      <c r="AD36" s="3">
        <f>AA36</f>
        <v>0</v>
      </c>
      <c r="AE36" s="3">
        <f t="shared" ref="AE36:AE43" si="50">AB36</f>
        <v>0</v>
      </c>
      <c r="AF36" s="3">
        <f t="shared" ref="AF36:AF43" si="51">AC36</f>
        <v>0</v>
      </c>
      <c r="AG36" s="3">
        <f t="shared" ref="AG36:AG38" si="52">AD36</f>
        <v>0</v>
      </c>
      <c r="AH36" s="3">
        <f t="shared" ref="AH36:AH38" si="53">AE36</f>
        <v>0</v>
      </c>
      <c r="AI36" s="3">
        <f>AG36+AH36</f>
        <v>0</v>
      </c>
    </row>
    <row r="37" spans="1:35" ht="24" customHeight="1">
      <c r="A37" s="3" t="s">
        <v>25</v>
      </c>
      <c r="B37" s="3">
        <v>0</v>
      </c>
      <c r="C37" s="3">
        <v>0</v>
      </c>
      <c r="D37" s="3">
        <f t="shared" ref="D37:D43" si="54">SUM(B37:C37)</f>
        <v>0</v>
      </c>
      <c r="E37" s="3">
        <v>0</v>
      </c>
      <c r="F37" s="3">
        <v>0</v>
      </c>
      <c r="G37" s="3">
        <f t="shared" ref="G37:G43" si="55">SUM(E37:F37)</f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f t="shared" ref="P37:P43" si="56">H37+J37+L37+N37</f>
        <v>0</v>
      </c>
      <c r="Q37" s="3">
        <f t="shared" ref="Q37:Q43" si="57">I37+K37+M37+O37</f>
        <v>0</v>
      </c>
      <c r="R37" s="3">
        <f t="shared" ref="R37:R43" si="58">SUM(P37:Q37)</f>
        <v>0</v>
      </c>
      <c r="S37" s="3">
        <f t="shared" ref="S37:S43" si="59">H37</f>
        <v>0</v>
      </c>
      <c r="T37" s="3">
        <f t="shared" si="40"/>
        <v>0</v>
      </c>
      <c r="U37" s="3">
        <f t="shared" si="41"/>
        <v>0</v>
      </c>
      <c r="V37" s="3">
        <f t="shared" si="42"/>
        <v>0</v>
      </c>
      <c r="W37" s="3">
        <f t="shared" si="43"/>
        <v>0</v>
      </c>
      <c r="X37" s="3">
        <f t="shared" si="44"/>
        <v>0</v>
      </c>
      <c r="Y37" s="3">
        <f t="shared" si="45"/>
        <v>0</v>
      </c>
      <c r="Z37" s="3">
        <f t="shared" si="46"/>
        <v>0</v>
      </c>
      <c r="AA37" s="3">
        <f t="shared" si="47"/>
        <v>0</v>
      </c>
      <c r="AB37" s="3">
        <f t="shared" si="48"/>
        <v>0</v>
      </c>
      <c r="AC37" s="3">
        <f t="shared" si="49"/>
        <v>0</v>
      </c>
      <c r="AD37" s="3">
        <f t="shared" ref="AD37:AD43" si="60">AA37</f>
        <v>0</v>
      </c>
      <c r="AE37" s="3">
        <f t="shared" si="50"/>
        <v>0</v>
      </c>
      <c r="AF37" s="3">
        <f t="shared" si="51"/>
        <v>0</v>
      </c>
      <c r="AG37" s="3">
        <f t="shared" si="52"/>
        <v>0</v>
      </c>
      <c r="AH37" s="3">
        <f t="shared" si="53"/>
        <v>0</v>
      </c>
      <c r="AI37" s="3">
        <f t="shared" ref="AI37:AI43" si="61">AG37+AH37</f>
        <v>0</v>
      </c>
    </row>
    <row r="38" spans="1:35" ht="24" customHeight="1">
      <c r="A38" s="3" t="s">
        <v>26</v>
      </c>
      <c r="B38" s="3">
        <v>0</v>
      </c>
      <c r="C38" s="3">
        <v>0</v>
      </c>
      <c r="D38" s="3">
        <f t="shared" si="54"/>
        <v>0</v>
      </c>
      <c r="E38" s="3">
        <v>0</v>
      </c>
      <c r="F38" s="3">
        <v>0</v>
      </c>
      <c r="G38" s="3">
        <f t="shared" si="55"/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f t="shared" si="56"/>
        <v>0</v>
      </c>
      <c r="Q38" s="3">
        <f t="shared" si="57"/>
        <v>0</v>
      </c>
      <c r="R38" s="3">
        <f t="shared" si="58"/>
        <v>0</v>
      </c>
      <c r="S38" s="3">
        <f t="shared" si="59"/>
        <v>0</v>
      </c>
      <c r="T38" s="3">
        <f t="shared" si="40"/>
        <v>0</v>
      </c>
      <c r="U38" s="3">
        <f t="shared" si="41"/>
        <v>0</v>
      </c>
      <c r="V38" s="3">
        <f t="shared" si="42"/>
        <v>0</v>
      </c>
      <c r="W38" s="3">
        <f t="shared" si="43"/>
        <v>0</v>
      </c>
      <c r="X38" s="3">
        <f t="shared" si="44"/>
        <v>0</v>
      </c>
      <c r="Y38" s="3">
        <f t="shared" si="45"/>
        <v>0</v>
      </c>
      <c r="Z38" s="3">
        <f t="shared" si="46"/>
        <v>0</v>
      </c>
      <c r="AA38" s="3">
        <f t="shared" si="47"/>
        <v>0</v>
      </c>
      <c r="AB38" s="3">
        <f t="shared" si="48"/>
        <v>0</v>
      </c>
      <c r="AC38" s="3">
        <f t="shared" si="49"/>
        <v>0</v>
      </c>
      <c r="AD38" s="3">
        <f t="shared" si="60"/>
        <v>0</v>
      </c>
      <c r="AE38" s="3">
        <f t="shared" si="50"/>
        <v>0</v>
      </c>
      <c r="AF38" s="3">
        <f t="shared" si="51"/>
        <v>0</v>
      </c>
      <c r="AG38" s="3">
        <f t="shared" si="52"/>
        <v>0</v>
      </c>
      <c r="AH38" s="3">
        <f t="shared" si="53"/>
        <v>0</v>
      </c>
      <c r="AI38" s="3">
        <f t="shared" si="61"/>
        <v>0</v>
      </c>
    </row>
    <row r="39" spans="1:35" ht="24" customHeight="1">
      <c r="A39" s="3" t="s">
        <v>27</v>
      </c>
      <c r="B39" s="3">
        <v>373</v>
      </c>
      <c r="C39" s="3">
        <v>390</v>
      </c>
      <c r="D39" s="3">
        <f t="shared" si="54"/>
        <v>763</v>
      </c>
      <c r="E39" s="3">
        <v>14</v>
      </c>
      <c r="F39" s="3">
        <v>11</v>
      </c>
      <c r="G39" s="3">
        <f t="shared" si="55"/>
        <v>25</v>
      </c>
      <c r="H39" s="3">
        <v>10</v>
      </c>
      <c r="I39" s="3">
        <v>9</v>
      </c>
      <c r="J39" s="3">
        <v>25</v>
      </c>
      <c r="K39" s="3">
        <v>18</v>
      </c>
      <c r="L39" s="3">
        <v>20</v>
      </c>
      <c r="M39" s="3">
        <v>17</v>
      </c>
      <c r="N39" s="8">
        <v>11</v>
      </c>
      <c r="O39" s="3">
        <v>15</v>
      </c>
      <c r="P39" s="3">
        <f t="shared" si="56"/>
        <v>66</v>
      </c>
      <c r="Q39" s="3">
        <f t="shared" si="57"/>
        <v>59</v>
      </c>
      <c r="R39" s="3">
        <f t="shared" si="58"/>
        <v>125</v>
      </c>
      <c r="S39" s="3">
        <f t="shared" si="59"/>
        <v>10</v>
      </c>
      <c r="T39" s="3">
        <f t="shared" si="40"/>
        <v>9</v>
      </c>
      <c r="U39" s="3">
        <f t="shared" si="41"/>
        <v>25</v>
      </c>
      <c r="V39" s="3">
        <f t="shared" si="42"/>
        <v>18</v>
      </c>
      <c r="W39" s="3">
        <f t="shared" si="43"/>
        <v>20</v>
      </c>
      <c r="X39" s="3">
        <f t="shared" si="44"/>
        <v>17</v>
      </c>
      <c r="Y39" s="3">
        <f t="shared" si="45"/>
        <v>11</v>
      </c>
      <c r="Z39" s="3">
        <f t="shared" si="46"/>
        <v>15</v>
      </c>
      <c r="AA39" s="3">
        <f t="shared" si="47"/>
        <v>66</v>
      </c>
      <c r="AB39" s="3">
        <f t="shared" si="48"/>
        <v>59</v>
      </c>
      <c r="AC39" s="3">
        <f t="shared" si="49"/>
        <v>125</v>
      </c>
      <c r="AD39" s="3">
        <f t="shared" si="60"/>
        <v>66</v>
      </c>
      <c r="AE39" s="3">
        <f t="shared" si="50"/>
        <v>59</v>
      </c>
      <c r="AF39" s="3">
        <f t="shared" si="51"/>
        <v>125</v>
      </c>
      <c r="AG39" s="3">
        <v>1</v>
      </c>
      <c r="AH39" s="3">
        <v>1</v>
      </c>
      <c r="AI39" s="3">
        <f t="shared" si="61"/>
        <v>2</v>
      </c>
    </row>
    <row r="40" spans="1:35" ht="24" customHeight="1">
      <c r="A40" s="3" t="s">
        <v>28</v>
      </c>
      <c r="B40" s="3">
        <v>543</v>
      </c>
      <c r="C40" s="3">
        <v>536</v>
      </c>
      <c r="D40" s="3">
        <f t="shared" si="54"/>
        <v>1079</v>
      </c>
      <c r="E40" s="3">
        <v>17</v>
      </c>
      <c r="F40" s="3">
        <v>24</v>
      </c>
      <c r="G40" s="3">
        <f t="shared" si="55"/>
        <v>41</v>
      </c>
      <c r="H40" s="3">
        <v>17</v>
      </c>
      <c r="I40" s="3">
        <v>19</v>
      </c>
      <c r="J40" s="3">
        <v>29</v>
      </c>
      <c r="K40" s="3">
        <v>28</v>
      </c>
      <c r="L40" s="3">
        <v>17</v>
      </c>
      <c r="M40" s="3">
        <v>23</v>
      </c>
      <c r="N40" s="8">
        <v>19</v>
      </c>
      <c r="O40" s="3">
        <v>14</v>
      </c>
      <c r="P40" s="3">
        <f t="shared" si="56"/>
        <v>82</v>
      </c>
      <c r="Q40" s="3">
        <f t="shared" si="57"/>
        <v>84</v>
      </c>
      <c r="R40" s="3">
        <f t="shared" si="58"/>
        <v>166</v>
      </c>
      <c r="S40" s="3">
        <f t="shared" si="59"/>
        <v>17</v>
      </c>
      <c r="T40" s="3">
        <f t="shared" si="40"/>
        <v>19</v>
      </c>
      <c r="U40" s="3">
        <f t="shared" si="41"/>
        <v>29</v>
      </c>
      <c r="V40" s="3">
        <f t="shared" si="42"/>
        <v>28</v>
      </c>
      <c r="W40" s="3">
        <f t="shared" si="43"/>
        <v>17</v>
      </c>
      <c r="X40" s="3">
        <f t="shared" si="44"/>
        <v>23</v>
      </c>
      <c r="Y40" s="3">
        <f t="shared" si="45"/>
        <v>19</v>
      </c>
      <c r="Z40" s="3">
        <f t="shared" si="46"/>
        <v>14</v>
      </c>
      <c r="AA40" s="3">
        <f t="shared" si="47"/>
        <v>82</v>
      </c>
      <c r="AB40" s="3">
        <f t="shared" si="48"/>
        <v>84</v>
      </c>
      <c r="AC40" s="3">
        <f t="shared" si="49"/>
        <v>166</v>
      </c>
      <c r="AD40" s="3">
        <f t="shared" si="60"/>
        <v>82</v>
      </c>
      <c r="AE40" s="3">
        <f t="shared" si="50"/>
        <v>84</v>
      </c>
      <c r="AF40" s="3">
        <f t="shared" si="51"/>
        <v>166</v>
      </c>
      <c r="AG40" s="3">
        <v>2</v>
      </c>
      <c r="AH40" s="3">
        <v>4</v>
      </c>
      <c r="AI40" s="3">
        <f t="shared" si="61"/>
        <v>6</v>
      </c>
    </row>
    <row r="41" spans="1:35" ht="24" customHeight="1">
      <c r="A41" s="3" t="s">
        <v>29</v>
      </c>
      <c r="B41" s="3">
        <v>22</v>
      </c>
      <c r="C41" s="3">
        <v>28</v>
      </c>
      <c r="D41" s="3">
        <f t="shared" si="54"/>
        <v>50</v>
      </c>
      <c r="E41" s="3">
        <v>7</v>
      </c>
      <c r="F41" s="3">
        <v>5</v>
      </c>
      <c r="G41" s="3">
        <f t="shared" si="55"/>
        <v>12</v>
      </c>
      <c r="H41" s="3">
        <v>3</v>
      </c>
      <c r="I41" s="3">
        <v>1</v>
      </c>
      <c r="J41" s="3">
        <v>3</v>
      </c>
      <c r="K41" s="3">
        <v>6</v>
      </c>
      <c r="L41" s="3">
        <v>4</v>
      </c>
      <c r="M41" s="3">
        <v>4</v>
      </c>
      <c r="N41" s="8">
        <v>4</v>
      </c>
      <c r="O41" s="3">
        <v>1</v>
      </c>
      <c r="P41" s="3">
        <f t="shared" si="56"/>
        <v>14</v>
      </c>
      <c r="Q41" s="3">
        <f t="shared" si="57"/>
        <v>12</v>
      </c>
      <c r="R41" s="3">
        <f t="shared" si="58"/>
        <v>26</v>
      </c>
      <c r="S41" s="3">
        <f t="shared" si="59"/>
        <v>3</v>
      </c>
      <c r="T41" s="3">
        <f t="shared" si="40"/>
        <v>1</v>
      </c>
      <c r="U41" s="3">
        <f t="shared" si="41"/>
        <v>3</v>
      </c>
      <c r="V41" s="3">
        <f t="shared" si="42"/>
        <v>6</v>
      </c>
      <c r="W41" s="3">
        <f t="shared" si="43"/>
        <v>4</v>
      </c>
      <c r="X41" s="3">
        <f t="shared" si="44"/>
        <v>4</v>
      </c>
      <c r="Y41" s="3">
        <f t="shared" si="45"/>
        <v>4</v>
      </c>
      <c r="Z41" s="3">
        <f t="shared" si="46"/>
        <v>1</v>
      </c>
      <c r="AA41" s="3">
        <f t="shared" si="47"/>
        <v>14</v>
      </c>
      <c r="AB41" s="3">
        <f t="shared" si="48"/>
        <v>12</v>
      </c>
      <c r="AC41" s="3">
        <f t="shared" si="49"/>
        <v>26</v>
      </c>
      <c r="AD41" s="3">
        <f t="shared" si="60"/>
        <v>14</v>
      </c>
      <c r="AE41" s="3">
        <f t="shared" si="50"/>
        <v>12</v>
      </c>
      <c r="AF41" s="3">
        <f t="shared" si="51"/>
        <v>26</v>
      </c>
      <c r="AG41" s="3">
        <v>0</v>
      </c>
      <c r="AH41" s="3">
        <v>0</v>
      </c>
      <c r="AI41" s="3">
        <f t="shared" si="61"/>
        <v>0</v>
      </c>
    </row>
    <row r="42" spans="1:35" ht="24" customHeight="1">
      <c r="A42" s="3" t="s">
        <v>30</v>
      </c>
      <c r="B42" s="3">
        <v>34</v>
      </c>
      <c r="C42" s="3">
        <v>38</v>
      </c>
      <c r="D42" s="3">
        <f t="shared" si="54"/>
        <v>72</v>
      </c>
      <c r="E42" s="3">
        <v>4</v>
      </c>
      <c r="F42" s="3">
        <v>3</v>
      </c>
      <c r="G42" s="3">
        <f t="shared" si="55"/>
        <v>7</v>
      </c>
      <c r="H42" s="3">
        <v>4</v>
      </c>
      <c r="I42" s="3">
        <v>4</v>
      </c>
      <c r="J42" s="3">
        <v>2</v>
      </c>
      <c r="K42" s="3">
        <v>3</v>
      </c>
      <c r="L42" s="3">
        <v>3</v>
      </c>
      <c r="M42" s="3">
        <v>4</v>
      </c>
      <c r="N42" s="8">
        <v>4</v>
      </c>
      <c r="O42" s="3">
        <v>2</v>
      </c>
      <c r="P42" s="3">
        <f t="shared" si="56"/>
        <v>13</v>
      </c>
      <c r="Q42" s="3">
        <f t="shared" si="57"/>
        <v>13</v>
      </c>
      <c r="R42" s="3">
        <f t="shared" si="58"/>
        <v>26</v>
      </c>
      <c r="S42" s="3">
        <f t="shared" si="59"/>
        <v>4</v>
      </c>
      <c r="T42" s="3">
        <f t="shared" si="40"/>
        <v>4</v>
      </c>
      <c r="U42" s="3">
        <f t="shared" si="41"/>
        <v>2</v>
      </c>
      <c r="V42" s="3">
        <f t="shared" si="42"/>
        <v>3</v>
      </c>
      <c r="W42" s="3">
        <f t="shared" si="43"/>
        <v>3</v>
      </c>
      <c r="X42" s="3">
        <f t="shared" si="44"/>
        <v>4</v>
      </c>
      <c r="Y42" s="3">
        <f t="shared" si="45"/>
        <v>4</v>
      </c>
      <c r="Z42" s="3">
        <f t="shared" si="46"/>
        <v>2</v>
      </c>
      <c r="AA42" s="3">
        <f t="shared" si="47"/>
        <v>13</v>
      </c>
      <c r="AB42" s="3">
        <f t="shared" si="48"/>
        <v>13</v>
      </c>
      <c r="AC42" s="3">
        <f t="shared" si="49"/>
        <v>26</v>
      </c>
      <c r="AD42" s="3">
        <f t="shared" si="60"/>
        <v>13</v>
      </c>
      <c r="AE42" s="3">
        <f t="shared" si="50"/>
        <v>13</v>
      </c>
      <c r="AF42" s="3">
        <f t="shared" si="51"/>
        <v>26</v>
      </c>
      <c r="AG42" s="3">
        <v>0</v>
      </c>
      <c r="AH42" s="3">
        <v>0</v>
      </c>
      <c r="AI42" s="3">
        <f t="shared" si="61"/>
        <v>0</v>
      </c>
    </row>
    <row r="43" spans="1:35" ht="24" customHeight="1">
      <c r="A43" s="3" t="s">
        <v>31</v>
      </c>
      <c r="B43" s="3">
        <v>13</v>
      </c>
      <c r="C43" s="3">
        <v>15</v>
      </c>
      <c r="D43" s="3">
        <f t="shared" si="54"/>
        <v>28</v>
      </c>
      <c r="E43" s="3">
        <v>0</v>
      </c>
      <c r="F43" s="3">
        <v>0</v>
      </c>
      <c r="G43" s="3">
        <f t="shared" si="55"/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8">
        <v>0</v>
      </c>
      <c r="O43" s="3">
        <v>0</v>
      </c>
      <c r="P43" s="3">
        <f t="shared" si="56"/>
        <v>0</v>
      </c>
      <c r="Q43" s="3">
        <f t="shared" si="57"/>
        <v>0</v>
      </c>
      <c r="R43" s="3">
        <f t="shared" si="58"/>
        <v>0</v>
      </c>
      <c r="S43" s="3">
        <f t="shared" si="59"/>
        <v>0</v>
      </c>
      <c r="T43" s="3">
        <f t="shared" si="40"/>
        <v>0</v>
      </c>
      <c r="U43" s="3">
        <f t="shared" si="41"/>
        <v>0</v>
      </c>
      <c r="V43" s="3">
        <f t="shared" si="42"/>
        <v>0</v>
      </c>
      <c r="W43" s="3">
        <f t="shared" si="43"/>
        <v>0</v>
      </c>
      <c r="X43" s="3">
        <f t="shared" si="44"/>
        <v>0</v>
      </c>
      <c r="Y43" s="3">
        <f t="shared" si="45"/>
        <v>0</v>
      </c>
      <c r="Z43" s="3">
        <f t="shared" si="46"/>
        <v>0</v>
      </c>
      <c r="AA43" s="3">
        <f t="shared" si="47"/>
        <v>0</v>
      </c>
      <c r="AB43" s="3">
        <f t="shared" si="48"/>
        <v>0</v>
      </c>
      <c r="AC43" s="3">
        <f t="shared" si="49"/>
        <v>0</v>
      </c>
      <c r="AD43" s="3">
        <f t="shared" si="60"/>
        <v>0</v>
      </c>
      <c r="AE43" s="3">
        <f t="shared" si="50"/>
        <v>0</v>
      </c>
      <c r="AF43" s="3">
        <f t="shared" si="51"/>
        <v>0</v>
      </c>
      <c r="AG43" s="3">
        <v>0</v>
      </c>
      <c r="AH43" s="3">
        <v>0</v>
      </c>
      <c r="AI43" s="3">
        <f t="shared" si="61"/>
        <v>0</v>
      </c>
    </row>
    <row r="44" spans="1:35" ht="24" customHeight="1">
      <c r="A44" s="3" t="s">
        <v>19</v>
      </c>
      <c r="B44" s="3">
        <f>SUM(B36:B43)</f>
        <v>985</v>
      </c>
      <c r="C44" s="3">
        <f t="shared" ref="C44" si="62">SUM(C36:C43)</f>
        <v>1007</v>
      </c>
      <c r="D44" s="3">
        <f t="shared" ref="D44" si="63">SUM(D36:D43)</f>
        <v>1992</v>
      </c>
      <c r="E44" s="3">
        <f t="shared" ref="E44" si="64">SUM(E36:E43)</f>
        <v>42</v>
      </c>
      <c r="F44" s="3">
        <f t="shared" ref="F44" si="65">SUM(F36:F43)</f>
        <v>43</v>
      </c>
      <c r="G44" s="3">
        <f t="shared" ref="G44" si="66">SUM(G36:G43)</f>
        <v>85</v>
      </c>
      <c r="H44" s="3">
        <f t="shared" ref="H44" si="67">SUM(H36:H43)</f>
        <v>34</v>
      </c>
      <c r="I44" s="3">
        <f t="shared" ref="I44" si="68">SUM(I36:I43)</f>
        <v>33</v>
      </c>
      <c r="J44" s="3">
        <f t="shared" ref="J44" si="69">SUM(J36:J43)</f>
        <v>59</v>
      </c>
      <c r="K44" s="3">
        <f t="shared" ref="K44" si="70">SUM(K36:K43)</f>
        <v>55</v>
      </c>
      <c r="L44" s="3">
        <f t="shared" ref="L44" si="71">SUM(L36:L43)</f>
        <v>44</v>
      </c>
      <c r="M44" s="3">
        <f t="shared" ref="M44" si="72">SUM(M36:M43)</f>
        <v>48</v>
      </c>
      <c r="N44" s="8">
        <f t="shared" ref="N44" si="73">SUM(N36:N43)</f>
        <v>38</v>
      </c>
      <c r="O44" s="3">
        <f t="shared" ref="O44" si="74">SUM(O36:O43)</f>
        <v>32</v>
      </c>
      <c r="P44" s="3">
        <f t="shared" ref="P44" si="75">SUM(P36:P43)</f>
        <v>175</v>
      </c>
      <c r="Q44" s="3">
        <f t="shared" ref="Q44" si="76">SUM(Q36:Q43)</f>
        <v>168</v>
      </c>
      <c r="R44" s="3">
        <f t="shared" ref="R44" si="77">SUM(R36:R43)</f>
        <v>343</v>
      </c>
      <c r="S44" s="3">
        <f t="shared" ref="S44" si="78">SUM(S36:S43)</f>
        <v>34</v>
      </c>
      <c r="T44" s="3">
        <f t="shared" ref="T44" si="79">SUM(T36:T43)</f>
        <v>33</v>
      </c>
      <c r="U44" s="3">
        <f t="shared" ref="U44" si="80">SUM(U36:U43)</f>
        <v>59</v>
      </c>
      <c r="V44" s="3">
        <f t="shared" ref="V44" si="81">SUM(V36:V43)</f>
        <v>55</v>
      </c>
      <c r="W44" s="3">
        <f t="shared" ref="W44" si="82">SUM(W36:W43)</f>
        <v>44</v>
      </c>
      <c r="X44" s="3">
        <f t="shared" ref="X44" si="83">SUM(X36:X43)</f>
        <v>48</v>
      </c>
      <c r="Y44" s="3">
        <f t="shared" ref="Y44" si="84">SUM(Y36:Y43)</f>
        <v>38</v>
      </c>
      <c r="Z44" s="3">
        <f t="shared" ref="Z44" si="85">SUM(Z36:Z43)</f>
        <v>32</v>
      </c>
      <c r="AA44" s="3">
        <f t="shared" ref="AA44" si="86">SUM(AA36:AA43)</f>
        <v>175</v>
      </c>
      <c r="AB44" s="3">
        <f t="shared" ref="AB44" si="87">SUM(AB36:AB43)</f>
        <v>168</v>
      </c>
      <c r="AC44" s="3">
        <f t="shared" ref="AC44" si="88">SUM(AC36:AC43)</f>
        <v>343</v>
      </c>
      <c r="AD44" s="3">
        <f t="shared" ref="AD44" si="89">SUM(AD36:AD43)</f>
        <v>175</v>
      </c>
      <c r="AE44" s="3">
        <f t="shared" ref="AE44" si="90">SUM(AE36:AE43)</f>
        <v>168</v>
      </c>
      <c r="AF44" s="3">
        <f t="shared" ref="AF44" si="91">SUM(AF36:AF43)</f>
        <v>343</v>
      </c>
      <c r="AG44" s="3">
        <f t="shared" ref="AG44" si="92">SUM(AG36:AG43)</f>
        <v>3</v>
      </c>
      <c r="AH44" s="3">
        <f t="shared" ref="AH44" si="93">SUM(AH36:AH43)</f>
        <v>5</v>
      </c>
      <c r="AI44" s="3">
        <f t="shared" ref="AI44" si="94">SUM(AI36:AI43)</f>
        <v>8</v>
      </c>
    </row>
    <row r="46" spans="1:35" ht="22.8" customHeight="1">
      <c r="A46" s="3" t="s">
        <v>32</v>
      </c>
      <c r="B46" s="15" t="s">
        <v>33</v>
      </c>
      <c r="C46" s="15"/>
      <c r="D46" s="15"/>
      <c r="E46" s="15"/>
      <c r="F46" s="15"/>
      <c r="G46" s="15"/>
      <c r="H46" s="15"/>
      <c r="I46" s="15"/>
      <c r="J46" s="15" t="s">
        <v>34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 t="s">
        <v>35</v>
      </c>
      <c r="AD46" s="15"/>
      <c r="AE46" s="15"/>
      <c r="AF46" s="15"/>
      <c r="AG46" s="15"/>
      <c r="AH46" s="15"/>
      <c r="AI46" s="15"/>
    </row>
    <row r="47" spans="1:35">
      <c r="A47" s="3">
        <v>1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>
      <c r="A48" s="3">
        <v>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>
      <c r="A49" s="3">
        <v>3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>
      <c r="A50" s="3">
        <v>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3" spans="1:35" ht="20.399999999999999" customHeight="1">
      <c r="AD53" s="6" t="s">
        <v>39</v>
      </c>
    </row>
    <row r="54" spans="1:35" ht="23.4">
      <c r="A54" s="17" t="s">
        <v>36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 spans="1:35" ht="18">
      <c r="A55" s="18" t="s">
        <v>4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ht="18">
      <c r="A56" s="4" t="s">
        <v>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14"/>
      <c r="O56" s="5"/>
      <c r="P56" s="5"/>
      <c r="Q56" s="5"/>
      <c r="R56" s="5"/>
      <c r="S56" s="5"/>
      <c r="T56" s="5"/>
      <c r="U56" s="5"/>
      <c r="V56" s="5"/>
      <c r="W56" s="4" t="s">
        <v>2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8">
      <c r="A57" s="4" t="s">
        <v>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14"/>
      <c r="O57" s="5"/>
      <c r="P57" s="5"/>
      <c r="Q57" s="5"/>
      <c r="R57" s="5"/>
      <c r="S57" s="5"/>
      <c r="T57" s="5"/>
      <c r="U57" s="5"/>
      <c r="V57" s="5"/>
      <c r="W57" s="4" t="s">
        <v>3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8">
      <c r="A58" s="18" t="s">
        <v>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>
      <c r="A59" s="19" t="s">
        <v>6</v>
      </c>
      <c r="B59" s="22" t="s">
        <v>7</v>
      </c>
      <c r="C59" s="22"/>
      <c r="D59" s="22"/>
      <c r="E59" s="15" t="s">
        <v>8</v>
      </c>
      <c r="F59" s="15"/>
      <c r="G59" s="15"/>
      <c r="H59" s="15" t="s">
        <v>14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 t="s">
        <v>20</v>
      </c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6" t="s">
        <v>22</v>
      </c>
      <c r="AE59" s="16"/>
      <c r="AF59" s="16"/>
      <c r="AG59" s="15" t="s">
        <v>23</v>
      </c>
      <c r="AH59" s="15"/>
      <c r="AI59" s="15"/>
    </row>
    <row r="60" spans="1:35" s="2" customFormat="1">
      <c r="A60" s="20"/>
      <c r="B60" s="22"/>
      <c r="C60" s="22"/>
      <c r="D60" s="22"/>
      <c r="E60" s="15"/>
      <c r="F60" s="15"/>
      <c r="G60" s="15"/>
      <c r="H60" s="16" t="s">
        <v>15</v>
      </c>
      <c r="I60" s="16"/>
      <c r="J60" s="16" t="s">
        <v>16</v>
      </c>
      <c r="K60" s="16"/>
      <c r="L60" s="16" t="s">
        <v>17</v>
      </c>
      <c r="M60" s="16"/>
      <c r="N60" s="16" t="s">
        <v>18</v>
      </c>
      <c r="O60" s="16"/>
      <c r="P60" s="16" t="s">
        <v>19</v>
      </c>
      <c r="Q60" s="16"/>
      <c r="R60" s="16"/>
      <c r="S60" s="16" t="s">
        <v>15</v>
      </c>
      <c r="T60" s="16"/>
      <c r="U60" s="16" t="s">
        <v>16</v>
      </c>
      <c r="V60" s="16"/>
      <c r="W60" s="16" t="s">
        <v>17</v>
      </c>
      <c r="X60" s="16"/>
      <c r="Y60" s="16" t="s">
        <v>18</v>
      </c>
      <c r="Z60" s="16"/>
      <c r="AA60" s="16" t="s">
        <v>19</v>
      </c>
      <c r="AB60" s="16"/>
      <c r="AC60" s="16"/>
      <c r="AD60" s="16" t="s">
        <v>21</v>
      </c>
      <c r="AE60" s="16"/>
      <c r="AF60" s="16"/>
      <c r="AG60" s="15"/>
      <c r="AH60" s="15"/>
      <c r="AI60" s="15"/>
    </row>
    <row r="61" spans="1:35">
      <c r="A61" s="21"/>
      <c r="B61" s="3" t="s">
        <v>9</v>
      </c>
      <c r="C61" s="3" t="s">
        <v>10</v>
      </c>
      <c r="D61" s="3" t="s">
        <v>11</v>
      </c>
      <c r="E61" s="3" t="s">
        <v>12</v>
      </c>
      <c r="F61" s="3" t="s">
        <v>13</v>
      </c>
      <c r="G61" s="3" t="s">
        <v>11</v>
      </c>
      <c r="H61" s="3" t="s">
        <v>12</v>
      </c>
      <c r="I61" s="3" t="s">
        <v>13</v>
      </c>
      <c r="J61" s="3" t="s">
        <v>12</v>
      </c>
      <c r="K61" s="3" t="s">
        <v>13</v>
      </c>
      <c r="L61" s="3" t="s">
        <v>12</v>
      </c>
      <c r="M61" s="3" t="s">
        <v>13</v>
      </c>
      <c r="N61" s="9" t="s">
        <v>12</v>
      </c>
      <c r="O61" s="3" t="s">
        <v>13</v>
      </c>
      <c r="P61" s="3" t="s">
        <v>12</v>
      </c>
      <c r="Q61" s="3" t="s">
        <v>13</v>
      </c>
      <c r="R61" s="3" t="s">
        <v>11</v>
      </c>
      <c r="S61" s="3" t="s">
        <v>12</v>
      </c>
      <c r="T61" s="3" t="s">
        <v>13</v>
      </c>
      <c r="U61" s="3" t="s">
        <v>12</v>
      </c>
      <c r="V61" s="3" t="s">
        <v>13</v>
      </c>
      <c r="W61" s="3" t="s">
        <v>12</v>
      </c>
      <c r="X61" s="3" t="s">
        <v>13</v>
      </c>
      <c r="Y61" s="3" t="s">
        <v>12</v>
      </c>
      <c r="Z61" s="3" t="s">
        <v>13</v>
      </c>
      <c r="AA61" s="3" t="s">
        <v>12</v>
      </c>
      <c r="AB61" s="3" t="s">
        <v>13</v>
      </c>
      <c r="AC61" s="3" t="s">
        <v>11</v>
      </c>
      <c r="AD61" s="3" t="s">
        <v>12</v>
      </c>
      <c r="AE61" s="3" t="s">
        <v>13</v>
      </c>
      <c r="AF61" s="3" t="s">
        <v>11</v>
      </c>
      <c r="AG61" s="3" t="s">
        <v>12</v>
      </c>
      <c r="AH61" s="3" t="s">
        <v>13</v>
      </c>
      <c r="AI61" s="3" t="s">
        <v>11</v>
      </c>
    </row>
    <row r="62" spans="1:35" ht="21.6" customHeight="1">
      <c r="A62" s="3" t="s">
        <v>24</v>
      </c>
      <c r="B62" s="3">
        <f>B10+B36</f>
        <v>13</v>
      </c>
      <c r="C62" s="3">
        <f>C10+C36</f>
        <v>19</v>
      </c>
      <c r="D62" s="3">
        <f>SUM(B62:C62)</f>
        <v>32</v>
      </c>
      <c r="E62" s="3">
        <f>E10+E36</f>
        <v>0</v>
      </c>
      <c r="F62" s="3">
        <f>F10+F36</f>
        <v>0</v>
      </c>
      <c r="G62" s="3">
        <f>SUM(E62:F62)</f>
        <v>0</v>
      </c>
      <c r="H62" s="3">
        <f>H10+H36</f>
        <v>0</v>
      </c>
      <c r="I62" s="3">
        <f t="shared" ref="I62:O62" si="95">I10+I36</f>
        <v>0</v>
      </c>
      <c r="J62" s="3">
        <f t="shared" si="95"/>
        <v>0</v>
      </c>
      <c r="K62" s="3">
        <f t="shared" si="95"/>
        <v>0</v>
      </c>
      <c r="L62" s="3">
        <f t="shared" si="95"/>
        <v>0</v>
      </c>
      <c r="M62" s="3">
        <f t="shared" si="95"/>
        <v>0</v>
      </c>
      <c r="N62" s="9">
        <f t="shared" si="95"/>
        <v>0</v>
      </c>
      <c r="O62" s="3">
        <f t="shared" si="95"/>
        <v>1</v>
      </c>
      <c r="P62" s="3">
        <f>H62+J62+L62+N62</f>
        <v>0</v>
      </c>
      <c r="Q62" s="3">
        <f>I62+K62+M62+O62</f>
        <v>1</v>
      </c>
      <c r="R62" s="3">
        <f>SUM(P62:Q62)</f>
        <v>1</v>
      </c>
      <c r="S62" s="3">
        <f>H62</f>
        <v>0</v>
      </c>
      <c r="T62" s="3">
        <f t="shared" ref="T62:T69" si="96">I62</f>
        <v>0</v>
      </c>
      <c r="U62" s="3">
        <f t="shared" ref="U62:U69" si="97">J62</f>
        <v>0</v>
      </c>
      <c r="V62" s="3">
        <f t="shared" ref="V62:V69" si="98">K62</f>
        <v>0</v>
      </c>
      <c r="W62" s="3">
        <f t="shared" ref="W62:W69" si="99">L62</f>
        <v>0</v>
      </c>
      <c r="X62" s="3">
        <f t="shared" ref="X62:X69" si="100">M62</f>
        <v>0</v>
      </c>
      <c r="Y62" s="3">
        <f t="shared" ref="Y62:Y69" si="101">N62</f>
        <v>0</v>
      </c>
      <c r="Z62" s="3">
        <f t="shared" ref="Z62:Z69" si="102">O62</f>
        <v>1</v>
      </c>
      <c r="AA62" s="3">
        <f t="shared" ref="AA62:AA69" si="103">P62</f>
        <v>0</v>
      </c>
      <c r="AB62" s="3">
        <f t="shared" ref="AB62:AB69" si="104">Q62</f>
        <v>1</v>
      </c>
      <c r="AC62" s="3">
        <f t="shared" ref="AC62:AC69" si="105">R62</f>
        <v>1</v>
      </c>
      <c r="AD62" s="3">
        <f>AA62</f>
        <v>0</v>
      </c>
      <c r="AE62" s="3">
        <f t="shared" ref="AE62:AE69" si="106">AB62</f>
        <v>1</v>
      </c>
      <c r="AF62" s="3">
        <f t="shared" ref="AF62:AF69" si="107">AC62</f>
        <v>1</v>
      </c>
      <c r="AG62" s="3">
        <f>AG10+AG36</f>
        <v>0</v>
      </c>
      <c r="AH62" s="3">
        <f t="shared" ref="AH62:AI62" si="108">AH10+AH36</f>
        <v>0</v>
      </c>
      <c r="AI62" s="3">
        <f t="shared" si="108"/>
        <v>0</v>
      </c>
    </row>
    <row r="63" spans="1:35" ht="21.6" customHeight="1">
      <c r="A63" s="3" t="s">
        <v>25</v>
      </c>
      <c r="B63" s="3">
        <f t="shared" ref="B63:C63" si="109">B11+B37</f>
        <v>599</v>
      </c>
      <c r="C63" s="3">
        <f t="shared" si="109"/>
        <v>649</v>
      </c>
      <c r="D63" s="3">
        <f t="shared" ref="D63:D69" si="110">SUM(B63:C63)</f>
        <v>1248</v>
      </c>
      <c r="E63" s="3">
        <f t="shared" ref="E63:F63" si="111">E11+E37</f>
        <v>35</v>
      </c>
      <c r="F63" s="3">
        <f t="shared" si="111"/>
        <v>36</v>
      </c>
      <c r="G63" s="3">
        <f t="shared" ref="G63:G69" si="112">SUM(E63:F63)</f>
        <v>71</v>
      </c>
      <c r="H63" s="3">
        <f t="shared" ref="H63:O63" si="113">H11+H37</f>
        <v>24</v>
      </c>
      <c r="I63" s="3">
        <f t="shared" si="113"/>
        <v>34</v>
      </c>
      <c r="J63" s="3">
        <f t="shared" si="113"/>
        <v>25</v>
      </c>
      <c r="K63" s="3">
        <f t="shared" si="113"/>
        <v>35</v>
      </c>
      <c r="L63" s="3">
        <f t="shared" si="113"/>
        <v>16</v>
      </c>
      <c r="M63" s="3">
        <f t="shared" si="113"/>
        <v>39</v>
      </c>
      <c r="N63" s="9">
        <f t="shared" si="113"/>
        <v>41</v>
      </c>
      <c r="O63" s="3">
        <f t="shared" si="113"/>
        <v>22</v>
      </c>
      <c r="P63" s="3">
        <f t="shared" ref="P63:P69" si="114">H63+J63+L63+N63</f>
        <v>106</v>
      </c>
      <c r="Q63" s="3">
        <f t="shared" ref="Q63:Q69" si="115">I63+K63+M63+O63</f>
        <v>130</v>
      </c>
      <c r="R63" s="3">
        <f t="shared" ref="R63:R69" si="116">SUM(P63:Q63)</f>
        <v>236</v>
      </c>
      <c r="S63" s="3">
        <f t="shared" ref="S63:S69" si="117">H63</f>
        <v>24</v>
      </c>
      <c r="T63" s="3">
        <f t="shared" si="96"/>
        <v>34</v>
      </c>
      <c r="U63" s="3">
        <f t="shared" si="97"/>
        <v>25</v>
      </c>
      <c r="V63" s="3">
        <f t="shared" si="98"/>
        <v>35</v>
      </c>
      <c r="W63" s="3">
        <f t="shared" si="99"/>
        <v>16</v>
      </c>
      <c r="X63" s="3">
        <f t="shared" si="100"/>
        <v>39</v>
      </c>
      <c r="Y63" s="3">
        <f t="shared" si="101"/>
        <v>41</v>
      </c>
      <c r="Z63" s="3">
        <f t="shared" si="102"/>
        <v>22</v>
      </c>
      <c r="AA63" s="3">
        <f t="shared" si="103"/>
        <v>106</v>
      </c>
      <c r="AB63" s="3">
        <f t="shared" si="104"/>
        <v>130</v>
      </c>
      <c r="AC63" s="3">
        <f t="shared" si="105"/>
        <v>236</v>
      </c>
      <c r="AD63" s="3">
        <f t="shared" ref="AD63:AD69" si="118">AA63</f>
        <v>106</v>
      </c>
      <c r="AE63" s="3">
        <f t="shared" si="106"/>
        <v>130</v>
      </c>
      <c r="AF63" s="3">
        <f t="shared" si="107"/>
        <v>236</v>
      </c>
      <c r="AG63" s="3">
        <f t="shared" ref="AG63:AI63" si="119">AG11+AG37</f>
        <v>6</v>
      </c>
      <c r="AH63" s="3">
        <f t="shared" si="119"/>
        <v>12</v>
      </c>
      <c r="AI63" s="3">
        <f t="shared" si="119"/>
        <v>18</v>
      </c>
    </row>
    <row r="64" spans="1:35" ht="21.6" customHeight="1">
      <c r="A64" s="3" t="s">
        <v>26</v>
      </c>
      <c r="B64" s="3">
        <f t="shared" ref="B64:C64" si="120">B12+B38</f>
        <v>0</v>
      </c>
      <c r="C64" s="3">
        <f t="shared" si="120"/>
        <v>0</v>
      </c>
      <c r="D64" s="3">
        <f t="shared" si="110"/>
        <v>0</v>
      </c>
      <c r="E64" s="3">
        <f t="shared" ref="E64:F64" si="121">E12+E38</f>
        <v>0</v>
      </c>
      <c r="F64" s="3">
        <f t="shared" si="121"/>
        <v>0</v>
      </c>
      <c r="G64" s="3">
        <f t="shared" si="112"/>
        <v>0</v>
      </c>
      <c r="H64" s="3">
        <f t="shared" ref="H64:O64" si="122">H12+H38</f>
        <v>0</v>
      </c>
      <c r="I64" s="3">
        <f t="shared" si="122"/>
        <v>0</v>
      </c>
      <c r="J64" s="3">
        <f t="shared" si="122"/>
        <v>0</v>
      </c>
      <c r="K64" s="3">
        <f t="shared" si="122"/>
        <v>0</v>
      </c>
      <c r="L64" s="3">
        <f t="shared" si="122"/>
        <v>0</v>
      </c>
      <c r="M64" s="3">
        <f t="shared" si="122"/>
        <v>0</v>
      </c>
      <c r="N64" s="9">
        <f t="shared" si="122"/>
        <v>0</v>
      </c>
      <c r="O64" s="3">
        <f t="shared" si="122"/>
        <v>0</v>
      </c>
      <c r="P64" s="3">
        <f t="shared" si="114"/>
        <v>0</v>
      </c>
      <c r="Q64" s="3">
        <f t="shared" si="115"/>
        <v>0</v>
      </c>
      <c r="R64" s="3">
        <f t="shared" si="116"/>
        <v>0</v>
      </c>
      <c r="S64" s="3">
        <f t="shared" si="117"/>
        <v>0</v>
      </c>
      <c r="T64" s="3">
        <f t="shared" si="96"/>
        <v>0</v>
      </c>
      <c r="U64" s="3">
        <f t="shared" si="97"/>
        <v>0</v>
      </c>
      <c r="V64" s="3">
        <f t="shared" si="98"/>
        <v>0</v>
      </c>
      <c r="W64" s="3">
        <f t="shared" si="99"/>
        <v>0</v>
      </c>
      <c r="X64" s="3">
        <f t="shared" si="100"/>
        <v>0</v>
      </c>
      <c r="Y64" s="3">
        <f t="shared" si="101"/>
        <v>0</v>
      </c>
      <c r="Z64" s="3">
        <f t="shared" si="102"/>
        <v>0</v>
      </c>
      <c r="AA64" s="3">
        <f t="shared" si="103"/>
        <v>0</v>
      </c>
      <c r="AB64" s="3">
        <f t="shared" si="104"/>
        <v>0</v>
      </c>
      <c r="AC64" s="3">
        <f t="shared" si="105"/>
        <v>0</v>
      </c>
      <c r="AD64" s="3">
        <f t="shared" si="118"/>
        <v>0</v>
      </c>
      <c r="AE64" s="3">
        <f t="shared" si="106"/>
        <v>0</v>
      </c>
      <c r="AF64" s="3">
        <f t="shared" si="107"/>
        <v>0</v>
      </c>
      <c r="AG64" s="3">
        <f t="shared" ref="AG64:AI64" si="123">AG12+AG38</f>
        <v>0</v>
      </c>
      <c r="AH64" s="3">
        <f t="shared" si="123"/>
        <v>0</v>
      </c>
      <c r="AI64" s="3">
        <f t="shared" si="123"/>
        <v>0</v>
      </c>
    </row>
    <row r="65" spans="1:35" ht="21.6" customHeight="1">
      <c r="A65" s="3" t="s">
        <v>27</v>
      </c>
      <c r="B65" s="3">
        <f t="shared" ref="B65:C65" si="124">B13+B39</f>
        <v>521</v>
      </c>
      <c r="C65" s="3">
        <f t="shared" si="124"/>
        <v>517</v>
      </c>
      <c r="D65" s="3">
        <f t="shared" si="110"/>
        <v>1038</v>
      </c>
      <c r="E65" s="3">
        <f t="shared" ref="E65:F65" si="125">E13+E39</f>
        <v>23</v>
      </c>
      <c r="F65" s="3">
        <f t="shared" si="125"/>
        <v>23</v>
      </c>
      <c r="G65" s="3">
        <f t="shared" si="112"/>
        <v>46</v>
      </c>
      <c r="H65" s="3">
        <f t="shared" ref="H65:O65" si="126">H13+H39</f>
        <v>13</v>
      </c>
      <c r="I65" s="3">
        <f t="shared" si="126"/>
        <v>15</v>
      </c>
      <c r="J65" s="3">
        <f t="shared" si="126"/>
        <v>27</v>
      </c>
      <c r="K65" s="3">
        <f t="shared" si="126"/>
        <v>25</v>
      </c>
      <c r="L65" s="3">
        <f t="shared" si="126"/>
        <v>21</v>
      </c>
      <c r="M65" s="3">
        <f t="shared" si="126"/>
        <v>20</v>
      </c>
      <c r="N65" s="9">
        <f t="shared" si="126"/>
        <v>14</v>
      </c>
      <c r="O65" s="3">
        <f t="shared" si="126"/>
        <v>18</v>
      </c>
      <c r="P65" s="3">
        <f t="shared" si="114"/>
        <v>75</v>
      </c>
      <c r="Q65" s="3">
        <f t="shared" si="115"/>
        <v>78</v>
      </c>
      <c r="R65" s="3">
        <f t="shared" si="116"/>
        <v>153</v>
      </c>
      <c r="S65" s="3">
        <f t="shared" si="117"/>
        <v>13</v>
      </c>
      <c r="T65" s="3">
        <f t="shared" si="96"/>
        <v>15</v>
      </c>
      <c r="U65" s="3">
        <f t="shared" si="97"/>
        <v>27</v>
      </c>
      <c r="V65" s="3">
        <f t="shared" si="98"/>
        <v>25</v>
      </c>
      <c r="W65" s="3">
        <f t="shared" si="99"/>
        <v>21</v>
      </c>
      <c r="X65" s="3">
        <f t="shared" si="100"/>
        <v>20</v>
      </c>
      <c r="Y65" s="3">
        <f t="shared" si="101"/>
        <v>14</v>
      </c>
      <c r="Z65" s="3">
        <f t="shared" si="102"/>
        <v>18</v>
      </c>
      <c r="AA65" s="3">
        <f t="shared" si="103"/>
        <v>75</v>
      </c>
      <c r="AB65" s="3">
        <f t="shared" si="104"/>
        <v>78</v>
      </c>
      <c r="AC65" s="3">
        <f t="shared" si="105"/>
        <v>153</v>
      </c>
      <c r="AD65" s="3">
        <f t="shared" si="118"/>
        <v>75</v>
      </c>
      <c r="AE65" s="3">
        <f t="shared" si="106"/>
        <v>78</v>
      </c>
      <c r="AF65" s="3">
        <f t="shared" si="107"/>
        <v>153</v>
      </c>
      <c r="AG65" s="3">
        <f t="shared" ref="AG65:AI65" si="127">AG13+AG39</f>
        <v>2</v>
      </c>
      <c r="AH65" s="3">
        <f t="shared" si="127"/>
        <v>3</v>
      </c>
      <c r="AI65" s="3">
        <f t="shared" si="127"/>
        <v>5</v>
      </c>
    </row>
    <row r="66" spans="1:35" ht="21.6" customHeight="1">
      <c r="A66" s="3" t="s">
        <v>28</v>
      </c>
      <c r="B66" s="3">
        <f t="shared" ref="B66:C66" si="128">B14+B40</f>
        <v>964</v>
      </c>
      <c r="C66" s="3">
        <f t="shared" si="128"/>
        <v>970</v>
      </c>
      <c r="D66" s="3">
        <f t="shared" si="110"/>
        <v>1934</v>
      </c>
      <c r="E66" s="3">
        <f t="shared" ref="E66:F66" si="129">E14+E40</f>
        <v>45</v>
      </c>
      <c r="F66" s="3">
        <f t="shared" si="129"/>
        <v>50</v>
      </c>
      <c r="G66" s="3">
        <f t="shared" si="112"/>
        <v>95</v>
      </c>
      <c r="H66" s="3">
        <f t="shared" ref="H66:O66" si="130">H14+H40</f>
        <v>29</v>
      </c>
      <c r="I66" s="3">
        <f t="shared" si="130"/>
        <v>28</v>
      </c>
      <c r="J66" s="3">
        <f t="shared" si="130"/>
        <v>42</v>
      </c>
      <c r="K66" s="3">
        <f t="shared" si="130"/>
        <v>42</v>
      </c>
      <c r="L66" s="3">
        <f t="shared" si="130"/>
        <v>28</v>
      </c>
      <c r="M66" s="3">
        <f t="shared" si="130"/>
        <v>36</v>
      </c>
      <c r="N66" s="9">
        <f t="shared" si="130"/>
        <v>26</v>
      </c>
      <c r="O66" s="3">
        <f t="shared" si="130"/>
        <v>26</v>
      </c>
      <c r="P66" s="3">
        <f t="shared" si="114"/>
        <v>125</v>
      </c>
      <c r="Q66" s="3">
        <f t="shared" si="115"/>
        <v>132</v>
      </c>
      <c r="R66" s="3">
        <f t="shared" si="116"/>
        <v>257</v>
      </c>
      <c r="S66" s="3">
        <f t="shared" si="117"/>
        <v>29</v>
      </c>
      <c r="T66" s="3">
        <f t="shared" si="96"/>
        <v>28</v>
      </c>
      <c r="U66" s="3">
        <f t="shared" si="97"/>
        <v>42</v>
      </c>
      <c r="V66" s="3">
        <f t="shared" si="98"/>
        <v>42</v>
      </c>
      <c r="W66" s="3">
        <f t="shared" si="99"/>
        <v>28</v>
      </c>
      <c r="X66" s="3">
        <f t="shared" si="100"/>
        <v>36</v>
      </c>
      <c r="Y66" s="3">
        <f t="shared" si="101"/>
        <v>26</v>
      </c>
      <c r="Z66" s="3">
        <f t="shared" si="102"/>
        <v>26</v>
      </c>
      <c r="AA66" s="3">
        <f t="shared" si="103"/>
        <v>125</v>
      </c>
      <c r="AB66" s="3">
        <f t="shared" si="104"/>
        <v>132</v>
      </c>
      <c r="AC66" s="3">
        <f t="shared" si="105"/>
        <v>257</v>
      </c>
      <c r="AD66" s="3">
        <f t="shared" si="118"/>
        <v>125</v>
      </c>
      <c r="AE66" s="3">
        <f t="shared" si="106"/>
        <v>132</v>
      </c>
      <c r="AF66" s="3">
        <f t="shared" si="107"/>
        <v>257</v>
      </c>
      <c r="AG66" s="3">
        <f t="shared" ref="AG66:AI66" si="131">AG14+AG40</f>
        <v>8</v>
      </c>
      <c r="AH66" s="3">
        <f t="shared" si="131"/>
        <v>9</v>
      </c>
      <c r="AI66" s="3">
        <f t="shared" si="131"/>
        <v>17</v>
      </c>
    </row>
    <row r="67" spans="1:35" ht="21.6" customHeight="1">
      <c r="A67" s="3" t="s">
        <v>29</v>
      </c>
      <c r="B67" s="3">
        <f t="shared" ref="B67:C67" si="132">B15+B41</f>
        <v>65</v>
      </c>
      <c r="C67" s="3">
        <f t="shared" si="132"/>
        <v>79</v>
      </c>
      <c r="D67" s="3">
        <f t="shared" si="110"/>
        <v>144</v>
      </c>
      <c r="E67" s="3">
        <f t="shared" ref="E67:F67" si="133">E15+E41</f>
        <v>8</v>
      </c>
      <c r="F67" s="3">
        <f t="shared" si="133"/>
        <v>6</v>
      </c>
      <c r="G67" s="3">
        <f t="shared" si="112"/>
        <v>14</v>
      </c>
      <c r="H67" s="3">
        <f t="shared" ref="H67:O67" si="134">H15+H41</f>
        <v>3</v>
      </c>
      <c r="I67" s="3">
        <f t="shared" si="134"/>
        <v>2</v>
      </c>
      <c r="J67" s="3">
        <f t="shared" si="134"/>
        <v>4</v>
      </c>
      <c r="K67" s="3">
        <f t="shared" si="134"/>
        <v>9</v>
      </c>
      <c r="L67" s="3">
        <f t="shared" si="134"/>
        <v>4</v>
      </c>
      <c r="M67" s="3">
        <f t="shared" si="134"/>
        <v>5</v>
      </c>
      <c r="N67" s="9">
        <f t="shared" si="134"/>
        <v>4</v>
      </c>
      <c r="O67" s="3">
        <f t="shared" si="134"/>
        <v>4</v>
      </c>
      <c r="P67" s="3">
        <f t="shared" si="114"/>
        <v>15</v>
      </c>
      <c r="Q67" s="3">
        <f t="shared" si="115"/>
        <v>20</v>
      </c>
      <c r="R67" s="3">
        <f t="shared" si="116"/>
        <v>35</v>
      </c>
      <c r="S67" s="3">
        <f t="shared" si="117"/>
        <v>3</v>
      </c>
      <c r="T67" s="3">
        <f t="shared" si="96"/>
        <v>2</v>
      </c>
      <c r="U67" s="3">
        <f t="shared" si="97"/>
        <v>4</v>
      </c>
      <c r="V67" s="3">
        <f t="shared" si="98"/>
        <v>9</v>
      </c>
      <c r="W67" s="3">
        <f t="shared" si="99"/>
        <v>4</v>
      </c>
      <c r="X67" s="3">
        <f t="shared" si="100"/>
        <v>5</v>
      </c>
      <c r="Y67" s="3">
        <f t="shared" si="101"/>
        <v>4</v>
      </c>
      <c r="Z67" s="3">
        <f t="shared" si="102"/>
        <v>4</v>
      </c>
      <c r="AA67" s="3">
        <f t="shared" si="103"/>
        <v>15</v>
      </c>
      <c r="AB67" s="3">
        <f t="shared" si="104"/>
        <v>20</v>
      </c>
      <c r="AC67" s="3">
        <f t="shared" si="105"/>
        <v>35</v>
      </c>
      <c r="AD67" s="3">
        <f t="shared" si="118"/>
        <v>15</v>
      </c>
      <c r="AE67" s="3">
        <f t="shared" si="106"/>
        <v>20</v>
      </c>
      <c r="AF67" s="3">
        <f t="shared" si="107"/>
        <v>35</v>
      </c>
      <c r="AG67" s="3">
        <f t="shared" ref="AG67:AI67" si="135">AG15+AG41</f>
        <v>0</v>
      </c>
      <c r="AH67" s="3">
        <f t="shared" si="135"/>
        <v>1</v>
      </c>
      <c r="AI67" s="3">
        <f t="shared" si="135"/>
        <v>1</v>
      </c>
    </row>
    <row r="68" spans="1:35" ht="21.6" customHeight="1">
      <c r="A68" s="3" t="s">
        <v>30</v>
      </c>
      <c r="B68" s="3">
        <f t="shared" ref="B68:C68" si="136">B16+B42</f>
        <v>53</v>
      </c>
      <c r="C68" s="3">
        <f t="shared" si="136"/>
        <v>55</v>
      </c>
      <c r="D68" s="3">
        <f t="shared" si="110"/>
        <v>108</v>
      </c>
      <c r="E68" s="3">
        <f t="shared" ref="E68:F68" si="137">E16+E42</f>
        <v>5</v>
      </c>
      <c r="F68" s="3">
        <f t="shared" si="137"/>
        <v>3</v>
      </c>
      <c r="G68" s="3">
        <f t="shared" si="112"/>
        <v>8</v>
      </c>
      <c r="H68" s="3">
        <f t="shared" ref="H68:O68" si="138">H16+H42</f>
        <v>4</v>
      </c>
      <c r="I68" s="3">
        <f t="shared" si="138"/>
        <v>4</v>
      </c>
      <c r="J68" s="3">
        <f t="shared" si="138"/>
        <v>2</v>
      </c>
      <c r="K68" s="3">
        <f t="shared" si="138"/>
        <v>3</v>
      </c>
      <c r="L68" s="3">
        <f t="shared" si="138"/>
        <v>3</v>
      </c>
      <c r="M68" s="3">
        <f t="shared" si="138"/>
        <v>4</v>
      </c>
      <c r="N68" s="9">
        <f t="shared" si="138"/>
        <v>4</v>
      </c>
      <c r="O68" s="3">
        <f t="shared" si="138"/>
        <v>2</v>
      </c>
      <c r="P68" s="3">
        <f t="shared" si="114"/>
        <v>13</v>
      </c>
      <c r="Q68" s="3">
        <f t="shared" si="115"/>
        <v>13</v>
      </c>
      <c r="R68" s="3">
        <f t="shared" si="116"/>
        <v>26</v>
      </c>
      <c r="S68" s="3">
        <f t="shared" si="117"/>
        <v>4</v>
      </c>
      <c r="T68" s="3">
        <f t="shared" si="96"/>
        <v>4</v>
      </c>
      <c r="U68" s="3">
        <f t="shared" si="97"/>
        <v>2</v>
      </c>
      <c r="V68" s="3">
        <f t="shared" si="98"/>
        <v>3</v>
      </c>
      <c r="W68" s="3">
        <f t="shared" si="99"/>
        <v>3</v>
      </c>
      <c r="X68" s="3">
        <f t="shared" si="100"/>
        <v>4</v>
      </c>
      <c r="Y68" s="3">
        <f t="shared" si="101"/>
        <v>4</v>
      </c>
      <c r="Z68" s="3">
        <f t="shared" si="102"/>
        <v>2</v>
      </c>
      <c r="AA68" s="3">
        <f t="shared" si="103"/>
        <v>13</v>
      </c>
      <c r="AB68" s="3">
        <f t="shared" si="104"/>
        <v>13</v>
      </c>
      <c r="AC68" s="3">
        <f t="shared" si="105"/>
        <v>26</v>
      </c>
      <c r="AD68" s="3">
        <f t="shared" si="118"/>
        <v>13</v>
      </c>
      <c r="AE68" s="3">
        <f t="shared" si="106"/>
        <v>13</v>
      </c>
      <c r="AF68" s="3">
        <f t="shared" si="107"/>
        <v>26</v>
      </c>
      <c r="AG68" s="3">
        <f t="shared" ref="AG68:AI68" si="139">AG16+AG42</f>
        <v>0</v>
      </c>
      <c r="AH68" s="3">
        <f t="shared" si="139"/>
        <v>0</v>
      </c>
      <c r="AI68" s="3">
        <f t="shared" si="139"/>
        <v>0</v>
      </c>
    </row>
    <row r="69" spans="1:35" ht="21.6" customHeight="1">
      <c r="A69" s="3" t="s">
        <v>31</v>
      </c>
      <c r="B69" s="3">
        <f t="shared" ref="B69:C69" si="140">B17+B43</f>
        <v>18</v>
      </c>
      <c r="C69" s="3">
        <f t="shared" si="140"/>
        <v>22</v>
      </c>
      <c r="D69" s="3">
        <f t="shared" si="110"/>
        <v>40</v>
      </c>
      <c r="E69" s="3">
        <f t="shared" ref="E69:F69" si="141">E17+E43</f>
        <v>0</v>
      </c>
      <c r="F69" s="3">
        <f t="shared" si="141"/>
        <v>0</v>
      </c>
      <c r="G69" s="3">
        <f t="shared" si="112"/>
        <v>0</v>
      </c>
      <c r="H69" s="3">
        <f t="shared" ref="H69:O69" si="142">H17+H43</f>
        <v>0</v>
      </c>
      <c r="I69" s="3">
        <f t="shared" si="142"/>
        <v>0</v>
      </c>
      <c r="J69" s="3">
        <f t="shared" si="142"/>
        <v>0</v>
      </c>
      <c r="K69" s="3">
        <f t="shared" si="142"/>
        <v>0</v>
      </c>
      <c r="L69" s="3">
        <f t="shared" si="142"/>
        <v>0</v>
      </c>
      <c r="M69" s="3">
        <f t="shared" si="142"/>
        <v>0</v>
      </c>
      <c r="N69" s="9">
        <f t="shared" si="142"/>
        <v>1</v>
      </c>
      <c r="O69" s="3">
        <f t="shared" si="142"/>
        <v>0</v>
      </c>
      <c r="P69" s="3">
        <f t="shared" si="114"/>
        <v>1</v>
      </c>
      <c r="Q69" s="3">
        <f t="shared" si="115"/>
        <v>0</v>
      </c>
      <c r="R69" s="3">
        <f t="shared" si="116"/>
        <v>1</v>
      </c>
      <c r="S69" s="3">
        <f t="shared" si="117"/>
        <v>0</v>
      </c>
      <c r="T69" s="3">
        <f t="shared" si="96"/>
        <v>0</v>
      </c>
      <c r="U69" s="3">
        <f t="shared" si="97"/>
        <v>0</v>
      </c>
      <c r="V69" s="3">
        <f t="shared" si="98"/>
        <v>0</v>
      </c>
      <c r="W69" s="3">
        <f t="shared" si="99"/>
        <v>0</v>
      </c>
      <c r="X69" s="3">
        <f t="shared" si="100"/>
        <v>0</v>
      </c>
      <c r="Y69" s="3">
        <f t="shared" si="101"/>
        <v>1</v>
      </c>
      <c r="Z69" s="3">
        <f t="shared" si="102"/>
        <v>0</v>
      </c>
      <c r="AA69" s="3">
        <f t="shared" si="103"/>
        <v>1</v>
      </c>
      <c r="AB69" s="3">
        <f t="shared" si="104"/>
        <v>0</v>
      </c>
      <c r="AC69" s="3">
        <f t="shared" si="105"/>
        <v>1</v>
      </c>
      <c r="AD69" s="3">
        <f t="shared" si="118"/>
        <v>1</v>
      </c>
      <c r="AE69" s="3">
        <f t="shared" si="106"/>
        <v>0</v>
      </c>
      <c r="AF69" s="3">
        <f t="shared" si="107"/>
        <v>1</v>
      </c>
      <c r="AG69" s="3">
        <f t="shared" ref="AG69:AI69" si="143">AG17+AG43</f>
        <v>0</v>
      </c>
      <c r="AH69" s="3">
        <f t="shared" si="143"/>
        <v>0</v>
      </c>
      <c r="AI69" s="3">
        <f t="shared" si="143"/>
        <v>0</v>
      </c>
    </row>
    <row r="70" spans="1:35" ht="21.6" customHeight="1">
      <c r="A70" s="3" t="s">
        <v>19</v>
      </c>
      <c r="B70" s="3">
        <f>SUM(B62:B69)</f>
        <v>2233</v>
      </c>
      <c r="C70" s="3">
        <f t="shared" ref="C70" si="144">SUM(C62:C69)</f>
        <v>2311</v>
      </c>
      <c r="D70" s="3">
        <f t="shared" ref="D70" si="145">SUM(D62:D69)</f>
        <v>4544</v>
      </c>
      <c r="E70" s="3">
        <f t="shared" ref="E70" si="146">SUM(E62:E69)</f>
        <v>116</v>
      </c>
      <c r="F70" s="3">
        <f t="shared" ref="F70" si="147">SUM(F62:F69)</f>
        <v>118</v>
      </c>
      <c r="G70" s="3">
        <f t="shared" ref="G70" si="148">SUM(G62:G69)</f>
        <v>234</v>
      </c>
      <c r="H70" s="3">
        <f t="shared" ref="H70" si="149">SUM(H62:H69)</f>
        <v>73</v>
      </c>
      <c r="I70" s="3">
        <f t="shared" ref="I70" si="150">SUM(I62:I69)</f>
        <v>83</v>
      </c>
      <c r="J70" s="3">
        <f t="shared" ref="J70" si="151">SUM(J62:J69)</f>
        <v>100</v>
      </c>
      <c r="K70" s="3">
        <f t="shared" ref="K70" si="152">SUM(K62:K69)</f>
        <v>114</v>
      </c>
      <c r="L70" s="3">
        <f t="shared" ref="L70" si="153">SUM(L62:L69)</f>
        <v>72</v>
      </c>
      <c r="M70" s="3">
        <f t="shared" ref="M70" si="154">SUM(M62:M69)</f>
        <v>104</v>
      </c>
      <c r="N70" s="9">
        <f t="shared" ref="N70" si="155">SUM(N62:N69)</f>
        <v>90</v>
      </c>
      <c r="O70" s="3">
        <f t="shared" ref="O70" si="156">SUM(O62:O69)</f>
        <v>73</v>
      </c>
      <c r="P70" s="3">
        <f t="shared" ref="P70" si="157">SUM(P62:P69)</f>
        <v>335</v>
      </c>
      <c r="Q70" s="3">
        <f t="shared" ref="Q70" si="158">SUM(Q62:Q69)</f>
        <v>374</v>
      </c>
      <c r="R70" s="3">
        <f t="shared" ref="R70" si="159">SUM(R62:R69)</f>
        <v>709</v>
      </c>
      <c r="S70" s="3">
        <f t="shared" ref="S70" si="160">SUM(S62:S69)</f>
        <v>73</v>
      </c>
      <c r="T70" s="3">
        <f t="shared" ref="T70" si="161">SUM(T62:T69)</f>
        <v>83</v>
      </c>
      <c r="U70" s="3">
        <f t="shared" ref="U70" si="162">SUM(U62:U69)</f>
        <v>100</v>
      </c>
      <c r="V70" s="3">
        <f t="shared" ref="V70" si="163">SUM(V62:V69)</f>
        <v>114</v>
      </c>
      <c r="W70" s="3">
        <f t="shared" ref="W70" si="164">SUM(W62:W69)</f>
        <v>72</v>
      </c>
      <c r="X70" s="3">
        <f t="shared" ref="X70" si="165">SUM(X62:X69)</f>
        <v>104</v>
      </c>
      <c r="Y70" s="3">
        <f t="shared" ref="Y70" si="166">SUM(Y62:Y69)</f>
        <v>90</v>
      </c>
      <c r="Z70" s="3">
        <f t="shared" ref="Z70" si="167">SUM(Z62:Z69)</f>
        <v>73</v>
      </c>
      <c r="AA70" s="3">
        <f t="shared" ref="AA70" si="168">SUM(AA62:AA69)</f>
        <v>335</v>
      </c>
      <c r="AB70" s="3">
        <f t="shared" ref="AB70" si="169">SUM(AB62:AB69)</f>
        <v>374</v>
      </c>
      <c r="AC70" s="3">
        <f t="shared" ref="AC70" si="170">SUM(AC62:AC69)</f>
        <v>709</v>
      </c>
      <c r="AD70" s="3">
        <f t="shared" ref="AD70" si="171">SUM(AD62:AD69)</f>
        <v>335</v>
      </c>
      <c r="AE70" s="3">
        <f t="shared" ref="AE70" si="172">SUM(AE62:AE69)</f>
        <v>374</v>
      </c>
      <c r="AF70" s="3">
        <f t="shared" ref="AF70" si="173">SUM(AF62:AF69)</f>
        <v>709</v>
      </c>
      <c r="AG70" s="3">
        <f t="shared" ref="AG70" si="174">SUM(AG62:AG69)</f>
        <v>16</v>
      </c>
      <c r="AH70" s="3">
        <f t="shared" ref="AH70" si="175">SUM(AH62:AH69)</f>
        <v>25</v>
      </c>
      <c r="AI70" s="3">
        <f t="shared" ref="AI70" si="176">SUM(AI62:AI69)</f>
        <v>41</v>
      </c>
    </row>
    <row r="72" spans="1:35" ht="22.8" customHeight="1">
      <c r="A72" s="3" t="s">
        <v>32</v>
      </c>
      <c r="B72" s="15" t="s">
        <v>33</v>
      </c>
      <c r="C72" s="15"/>
      <c r="D72" s="15"/>
      <c r="E72" s="15"/>
      <c r="F72" s="15"/>
      <c r="G72" s="15"/>
      <c r="H72" s="15"/>
      <c r="I72" s="15"/>
      <c r="J72" s="15" t="s">
        <v>34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 t="s">
        <v>35</v>
      </c>
      <c r="AD72" s="15"/>
      <c r="AE72" s="15"/>
      <c r="AF72" s="15"/>
      <c r="AG72" s="15"/>
      <c r="AH72" s="15"/>
      <c r="AI72" s="15"/>
    </row>
    <row r="73" spans="1:35">
      <c r="A73" s="3">
        <v>1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>
      <c r="A74" s="3">
        <v>2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>
      <c r="A75" s="3">
        <v>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>
      <c r="A76" s="3">
        <v>4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</sheetData>
  <mergeCells count="108">
    <mergeCell ref="A2:AI2"/>
    <mergeCell ref="A3:AI3"/>
    <mergeCell ref="A6:AI6"/>
    <mergeCell ref="N8:O8"/>
    <mergeCell ref="P8:R8"/>
    <mergeCell ref="H7:R7"/>
    <mergeCell ref="S7:AC7"/>
    <mergeCell ref="S8:T8"/>
    <mergeCell ref="U8:V8"/>
    <mergeCell ref="W8:X8"/>
    <mergeCell ref="Y8:Z8"/>
    <mergeCell ref="AA8:AC8"/>
    <mergeCell ref="E7:G8"/>
    <mergeCell ref="B7:D8"/>
    <mergeCell ref="A7:A9"/>
    <mergeCell ref="H8:I8"/>
    <mergeCell ref="J8:K8"/>
    <mergeCell ref="L8:M8"/>
    <mergeCell ref="B20:I20"/>
    <mergeCell ref="B21:I21"/>
    <mergeCell ref="B22:I22"/>
    <mergeCell ref="B23:I23"/>
    <mergeCell ref="B24:I24"/>
    <mergeCell ref="J21:AB21"/>
    <mergeCell ref="AD8:AF8"/>
    <mergeCell ref="AD7:AF7"/>
    <mergeCell ref="AG7:AI8"/>
    <mergeCell ref="AC21:AI21"/>
    <mergeCell ref="J22:AB22"/>
    <mergeCell ref="AC22:AI22"/>
    <mergeCell ref="J23:AB23"/>
    <mergeCell ref="AC23:AI23"/>
    <mergeCell ref="J24:AB24"/>
    <mergeCell ref="AC24:AI24"/>
    <mergeCell ref="J20:AB20"/>
    <mergeCell ref="AC20:AI20"/>
    <mergeCell ref="A28:AI28"/>
    <mergeCell ref="A29:AI29"/>
    <mergeCell ref="A32:AI32"/>
    <mergeCell ref="A33:A35"/>
    <mergeCell ref="B33:D34"/>
    <mergeCell ref="E33:G34"/>
    <mergeCell ref="H33:R33"/>
    <mergeCell ref="S33:AC33"/>
    <mergeCell ref="AD33:AF33"/>
    <mergeCell ref="AG33:AI34"/>
    <mergeCell ref="U34:V34"/>
    <mergeCell ref="W34:X34"/>
    <mergeCell ref="Y34:Z34"/>
    <mergeCell ref="AA34:AC34"/>
    <mergeCell ref="AD34:AF34"/>
    <mergeCell ref="B46:I46"/>
    <mergeCell ref="J46:AB46"/>
    <mergeCell ref="AC46:AI46"/>
    <mergeCell ref="H34:I34"/>
    <mergeCell ref="J34:K34"/>
    <mergeCell ref="L34:M34"/>
    <mergeCell ref="N34:O34"/>
    <mergeCell ref="P34:R34"/>
    <mergeCell ref="S34:T34"/>
    <mergeCell ref="B49:I49"/>
    <mergeCell ref="J49:AB49"/>
    <mergeCell ref="AC49:AI49"/>
    <mergeCell ref="B50:I50"/>
    <mergeCell ref="J50:AB50"/>
    <mergeCell ref="AC50:AI50"/>
    <mergeCell ref="B47:I47"/>
    <mergeCell ref="J47:AB47"/>
    <mergeCell ref="AC47:AI47"/>
    <mergeCell ref="B48:I48"/>
    <mergeCell ref="J48:AB48"/>
    <mergeCell ref="AC48:AI48"/>
    <mergeCell ref="A54:AI54"/>
    <mergeCell ref="A55:AI55"/>
    <mergeCell ref="A58:AI58"/>
    <mergeCell ref="A59:A61"/>
    <mergeCell ref="B59:D60"/>
    <mergeCell ref="E59:G60"/>
    <mergeCell ref="H59:R59"/>
    <mergeCell ref="S59:AC59"/>
    <mergeCell ref="AD59:AF59"/>
    <mergeCell ref="AG59:AI60"/>
    <mergeCell ref="U60:V60"/>
    <mergeCell ref="W60:X60"/>
    <mergeCell ref="Y60:Z60"/>
    <mergeCell ref="AA60:AC60"/>
    <mergeCell ref="AD60:AF60"/>
    <mergeCell ref="B72:I72"/>
    <mergeCell ref="J72:AB72"/>
    <mergeCell ref="AC72:AI72"/>
    <mergeCell ref="H60:I60"/>
    <mergeCell ref="J60:K60"/>
    <mergeCell ref="L60:M60"/>
    <mergeCell ref="N60:O60"/>
    <mergeCell ref="P60:R60"/>
    <mergeCell ref="S60:T60"/>
    <mergeCell ref="B75:I75"/>
    <mergeCell ref="J75:AB75"/>
    <mergeCell ref="AC75:AI75"/>
    <mergeCell ref="B76:I76"/>
    <mergeCell ref="J76:AB76"/>
    <mergeCell ref="AC76:AI76"/>
    <mergeCell ref="B73:I73"/>
    <mergeCell ref="J73:AB73"/>
    <mergeCell ref="AC73:AI73"/>
    <mergeCell ref="B74:I74"/>
    <mergeCell ref="J74:AB74"/>
    <mergeCell ref="AC74:AI74"/>
  </mergeCells>
  <pageMargins left="0.38" right="0.19" top="0.5" bottom="0.75" header="0.3" footer="0.3"/>
  <pageSetup paperSize="9" orientation="landscape" r:id="rId1"/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V29"/>
  <sheetViews>
    <sheetView topLeftCell="B16" workbookViewId="0">
      <selection activeCell="P21" sqref="P21"/>
    </sheetView>
  </sheetViews>
  <sheetFormatPr defaultRowHeight="14.4"/>
  <cols>
    <col min="1" max="1" width="8.88671875" style="11"/>
    <col min="2" max="2" width="12.44140625" style="11" customWidth="1"/>
    <col min="3" max="3" width="12.109375" style="11" customWidth="1"/>
    <col min="4" max="21" width="5.21875" style="11" customWidth="1"/>
    <col min="22" max="16384" width="8.88671875" style="11"/>
  </cols>
  <sheetData>
    <row r="1" spans="1:22" ht="25.8" customHeight="1">
      <c r="A1" s="23" t="s">
        <v>51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>
      <c r="A2" s="22" t="s">
        <v>40</v>
      </c>
      <c r="B2" s="22" t="s">
        <v>41</v>
      </c>
      <c r="C2" s="22" t="s">
        <v>42</v>
      </c>
      <c r="D2" s="22" t="s">
        <v>43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>
      <c r="A3" s="22"/>
      <c r="B3" s="22"/>
      <c r="C3" s="22"/>
      <c r="D3" s="22" t="s">
        <v>24</v>
      </c>
      <c r="E3" s="22"/>
      <c r="F3" s="22" t="s">
        <v>25</v>
      </c>
      <c r="G3" s="22"/>
      <c r="H3" s="22" t="s">
        <v>26</v>
      </c>
      <c r="I3" s="22"/>
      <c r="J3" s="22" t="s">
        <v>27</v>
      </c>
      <c r="K3" s="22"/>
      <c r="L3" s="22" t="s">
        <v>28</v>
      </c>
      <c r="M3" s="22"/>
      <c r="N3" s="22" t="s">
        <v>29</v>
      </c>
      <c r="O3" s="22"/>
      <c r="P3" s="22" t="s">
        <v>30</v>
      </c>
      <c r="Q3" s="22"/>
      <c r="R3" s="22" t="s">
        <v>31</v>
      </c>
      <c r="S3" s="22"/>
      <c r="T3" s="22" t="s">
        <v>19</v>
      </c>
      <c r="U3" s="22"/>
      <c r="V3" s="22"/>
    </row>
    <row r="4" spans="1:22">
      <c r="A4" s="22"/>
      <c r="B4" s="22"/>
      <c r="C4" s="22"/>
      <c r="D4" s="12" t="s">
        <v>12</v>
      </c>
      <c r="E4" s="12" t="s">
        <v>13</v>
      </c>
      <c r="F4" s="12" t="s">
        <v>12</v>
      </c>
      <c r="G4" s="12" t="s">
        <v>13</v>
      </c>
      <c r="H4" s="12" t="s">
        <v>12</v>
      </c>
      <c r="I4" s="12" t="s">
        <v>13</v>
      </c>
      <c r="J4" s="12" t="s">
        <v>12</v>
      </c>
      <c r="K4" s="12" t="s">
        <v>13</v>
      </c>
      <c r="L4" s="12" t="s">
        <v>12</v>
      </c>
      <c r="M4" s="12" t="s">
        <v>13</v>
      </c>
      <c r="N4" s="12" t="s">
        <v>12</v>
      </c>
      <c r="O4" s="12" t="s">
        <v>13</v>
      </c>
      <c r="P4" s="12" t="s">
        <v>12</v>
      </c>
      <c r="Q4" s="12" t="s">
        <v>13</v>
      </c>
      <c r="R4" s="12" t="s">
        <v>12</v>
      </c>
      <c r="S4" s="12" t="s">
        <v>13</v>
      </c>
      <c r="T4" s="12" t="s">
        <v>12</v>
      </c>
      <c r="U4" s="12" t="s">
        <v>13</v>
      </c>
      <c r="V4" s="12" t="s">
        <v>11</v>
      </c>
    </row>
    <row r="5" spans="1:22" ht="19.8" customHeight="1">
      <c r="A5" s="12">
        <v>1</v>
      </c>
      <c r="B5" s="12" t="s">
        <v>44</v>
      </c>
      <c r="C5" s="12"/>
      <c r="D5" s="12">
        <f>'FORM 1'!H10</f>
        <v>0</v>
      </c>
      <c r="E5" s="12">
        <f>'FORM 1'!I10</f>
        <v>0</v>
      </c>
      <c r="F5" s="12">
        <f>'FORM 1'!H11</f>
        <v>24</v>
      </c>
      <c r="G5" s="12">
        <f>'FORM 1'!I11</f>
        <v>34</v>
      </c>
      <c r="H5" s="12">
        <f>'FORM 1'!H12</f>
        <v>0</v>
      </c>
      <c r="I5" s="12">
        <f>'FORM 1'!I12</f>
        <v>0</v>
      </c>
      <c r="J5" s="12">
        <f>'FORM 1'!H13</f>
        <v>3</v>
      </c>
      <c r="K5" s="12">
        <f>'FORM 1'!I13</f>
        <v>6</v>
      </c>
      <c r="L5" s="12">
        <f>'FORM 1'!H14</f>
        <v>12</v>
      </c>
      <c r="M5" s="12">
        <f>'FORM 1'!I14</f>
        <v>9</v>
      </c>
      <c r="N5" s="12">
        <f>'FORM 1'!H15</f>
        <v>0</v>
      </c>
      <c r="O5" s="12">
        <f>'FORM 1'!I15</f>
        <v>1</v>
      </c>
      <c r="P5" s="12">
        <f>'FORM 1'!H16</f>
        <v>0</v>
      </c>
      <c r="Q5" s="12">
        <f>'FORM 1'!I16</f>
        <v>0</v>
      </c>
      <c r="R5" s="12">
        <f>'FORM 1'!H17</f>
        <v>0</v>
      </c>
      <c r="S5" s="12">
        <f>'FORM 1'!I17</f>
        <v>0</v>
      </c>
      <c r="T5" s="12">
        <f>D5+F5+H5+J5+L5+N5+P5+R5</f>
        <v>39</v>
      </c>
      <c r="U5" s="12">
        <f>E5+G5+I5+K5+M5+O5+Q5+S5</f>
        <v>50</v>
      </c>
      <c r="V5" s="12">
        <f>SUM(T5:U5)</f>
        <v>89</v>
      </c>
    </row>
    <row r="6" spans="1:22" ht="19.8" customHeight="1">
      <c r="A6" s="12">
        <v>2</v>
      </c>
      <c r="B6" s="12" t="s">
        <v>45</v>
      </c>
      <c r="C6" s="12"/>
      <c r="D6" s="12">
        <f>'FORM 1'!H36</f>
        <v>0</v>
      </c>
      <c r="E6" s="12">
        <f>'FORM 1'!I36</f>
        <v>0</v>
      </c>
      <c r="F6" s="12">
        <f>'FORM 1'!H37</f>
        <v>0</v>
      </c>
      <c r="G6" s="12">
        <f>'FORM 1'!I37</f>
        <v>0</v>
      </c>
      <c r="H6" s="12">
        <f>'FORM 1'!H38</f>
        <v>0</v>
      </c>
      <c r="I6" s="12">
        <f>'FORM 1'!I38</f>
        <v>0</v>
      </c>
      <c r="J6" s="12">
        <f>'FORM 1'!H39</f>
        <v>10</v>
      </c>
      <c r="K6" s="12">
        <f>'FORM 1'!I39</f>
        <v>9</v>
      </c>
      <c r="L6" s="12">
        <f>'FORM 1'!H40</f>
        <v>17</v>
      </c>
      <c r="M6" s="12">
        <f>'FORM 1'!I40</f>
        <v>19</v>
      </c>
      <c r="N6" s="12">
        <f>'FORM 1'!H41</f>
        <v>3</v>
      </c>
      <c r="O6" s="12">
        <f>'FORM 1'!I41</f>
        <v>1</v>
      </c>
      <c r="P6" s="12">
        <f>'FORM 1'!H42</f>
        <v>4</v>
      </c>
      <c r="Q6" s="12">
        <f>'FORM 1'!I42</f>
        <v>4</v>
      </c>
      <c r="R6" s="12">
        <f>'FORM 1'!H43</f>
        <v>0</v>
      </c>
      <c r="S6" s="12">
        <f>'FORM 1'!I43</f>
        <v>0</v>
      </c>
      <c r="T6" s="12">
        <f>D6+F6+H6+J6+L6+N6+P6+R6</f>
        <v>34</v>
      </c>
      <c r="U6" s="12">
        <f>E6+G6+I6+K6+M6+O6+Q6+S6</f>
        <v>33</v>
      </c>
      <c r="V6" s="12">
        <f>SUM(T6:U6)</f>
        <v>67</v>
      </c>
    </row>
    <row r="7" spans="1:22" ht="19.8" customHeight="1">
      <c r="A7" s="12">
        <v>3</v>
      </c>
      <c r="B7" s="12" t="s">
        <v>46</v>
      </c>
      <c r="C7" s="12"/>
      <c r="D7" s="12">
        <f>SUM(D5:D6)</f>
        <v>0</v>
      </c>
      <c r="E7" s="12">
        <f t="shared" ref="E7:V7" si="0">SUM(E5:E6)</f>
        <v>0</v>
      </c>
      <c r="F7" s="12">
        <f t="shared" si="0"/>
        <v>24</v>
      </c>
      <c r="G7" s="12">
        <f t="shared" si="0"/>
        <v>34</v>
      </c>
      <c r="H7" s="12">
        <f t="shared" si="0"/>
        <v>0</v>
      </c>
      <c r="I7" s="12">
        <f t="shared" si="0"/>
        <v>0</v>
      </c>
      <c r="J7" s="12">
        <f t="shared" si="0"/>
        <v>13</v>
      </c>
      <c r="K7" s="12">
        <f t="shared" si="0"/>
        <v>15</v>
      </c>
      <c r="L7" s="12">
        <f t="shared" si="0"/>
        <v>29</v>
      </c>
      <c r="M7" s="12">
        <f t="shared" si="0"/>
        <v>28</v>
      </c>
      <c r="N7" s="12">
        <f t="shared" si="0"/>
        <v>3</v>
      </c>
      <c r="O7" s="12">
        <f t="shared" si="0"/>
        <v>2</v>
      </c>
      <c r="P7" s="12">
        <f t="shared" si="0"/>
        <v>4</v>
      </c>
      <c r="Q7" s="12">
        <f t="shared" si="0"/>
        <v>4</v>
      </c>
      <c r="R7" s="12">
        <f t="shared" si="0"/>
        <v>0</v>
      </c>
      <c r="S7" s="12">
        <f t="shared" si="0"/>
        <v>0</v>
      </c>
      <c r="T7" s="12">
        <f t="shared" si="0"/>
        <v>73</v>
      </c>
      <c r="U7" s="12">
        <f t="shared" si="0"/>
        <v>83</v>
      </c>
      <c r="V7" s="12">
        <f t="shared" si="0"/>
        <v>156</v>
      </c>
    </row>
    <row r="8" spans="1:22" ht="15.6" customHeight="1"/>
    <row r="9" spans="1:22" ht="19.8" customHeight="1">
      <c r="A9" s="22" t="s">
        <v>40</v>
      </c>
      <c r="B9" s="22"/>
      <c r="C9" s="22"/>
      <c r="D9" s="22" t="s">
        <v>48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ht="19.8" customHeight="1">
      <c r="A10" s="22"/>
      <c r="B10" s="22"/>
      <c r="C10" s="22"/>
      <c r="D10" s="22" t="s">
        <v>24</v>
      </c>
      <c r="E10" s="22"/>
      <c r="F10" s="22" t="s">
        <v>25</v>
      </c>
      <c r="G10" s="22"/>
      <c r="H10" s="22" t="s">
        <v>26</v>
      </c>
      <c r="I10" s="22"/>
      <c r="J10" s="22" t="s">
        <v>27</v>
      </c>
      <c r="K10" s="22"/>
      <c r="L10" s="22" t="s">
        <v>28</v>
      </c>
      <c r="M10" s="22"/>
      <c r="N10" s="22" t="s">
        <v>29</v>
      </c>
      <c r="O10" s="22"/>
      <c r="P10" s="22" t="s">
        <v>30</v>
      </c>
      <c r="Q10" s="22"/>
      <c r="R10" s="22" t="s">
        <v>31</v>
      </c>
      <c r="S10" s="22"/>
      <c r="T10" s="22" t="s">
        <v>19</v>
      </c>
      <c r="U10" s="22"/>
      <c r="V10" s="22"/>
    </row>
    <row r="11" spans="1:22" ht="19.8" customHeight="1">
      <c r="A11" s="22"/>
      <c r="B11" s="22"/>
      <c r="C11" s="22"/>
      <c r="D11" s="12" t="s">
        <v>12</v>
      </c>
      <c r="E11" s="12" t="s">
        <v>13</v>
      </c>
      <c r="F11" s="12" t="s">
        <v>12</v>
      </c>
      <c r="G11" s="12" t="s">
        <v>13</v>
      </c>
      <c r="H11" s="12" t="s">
        <v>12</v>
      </c>
      <c r="I11" s="12" t="s">
        <v>13</v>
      </c>
      <c r="J11" s="12" t="s">
        <v>12</v>
      </c>
      <c r="K11" s="12" t="s">
        <v>13</v>
      </c>
      <c r="L11" s="12" t="s">
        <v>12</v>
      </c>
      <c r="M11" s="12" t="s">
        <v>13</v>
      </c>
      <c r="N11" s="12" t="s">
        <v>12</v>
      </c>
      <c r="O11" s="12" t="s">
        <v>13</v>
      </c>
      <c r="P11" s="12" t="s">
        <v>12</v>
      </c>
      <c r="Q11" s="12" t="s">
        <v>13</v>
      </c>
      <c r="R11" s="12" t="s">
        <v>12</v>
      </c>
      <c r="S11" s="12" t="s">
        <v>13</v>
      </c>
      <c r="T11" s="12" t="s">
        <v>12</v>
      </c>
      <c r="U11" s="12" t="s">
        <v>13</v>
      </c>
      <c r="V11" s="12" t="s">
        <v>11</v>
      </c>
    </row>
    <row r="12" spans="1:22" ht="19.8" customHeight="1">
      <c r="A12" s="22" t="s">
        <v>44</v>
      </c>
      <c r="B12" s="22"/>
      <c r="C12" s="22"/>
      <c r="D12" s="12">
        <f>'FORM 1'!J10</f>
        <v>0</v>
      </c>
      <c r="E12" s="12">
        <f>'FORM 1'!K10</f>
        <v>0</v>
      </c>
      <c r="F12" s="12">
        <f>'FORM 1'!J11</f>
        <v>25</v>
      </c>
      <c r="G12" s="12">
        <f>'FORM 1'!K11</f>
        <v>35</v>
      </c>
      <c r="H12" s="12">
        <f>'FORM 1'!J12</f>
        <v>0</v>
      </c>
      <c r="I12" s="12">
        <f>'FORM 1'!K12</f>
        <v>0</v>
      </c>
      <c r="J12" s="12">
        <f>'FORM 1'!J13</f>
        <v>2</v>
      </c>
      <c r="K12" s="12">
        <f>'FORM 1'!K13</f>
        <v>7</v>
      </c>
      <c r="L12" s="12">
        <f>'FORM 1'!J14</f>
        <v>13</v>
      </c>
      <c r="M12" s="12">
        <f>'FORM 1'!K14</f>
        <v>14</v>
      </c>
      <c r="N12" s="12">
        <f>'FORM 1'!J15</f>
        <v>1</v>
      </c>
      <c r="O12" s="12">
        <f>'FORM 1'!K15</f>
        <v>3</v>
      </c>
      <c r="P12" s="12">
        <f>'FORM 1'!J16</f>
        <v>0</v>
      </c>
      <c r="Q12" s="12">
        <f>'FORM 1'!K16</f>
        <v>0</v>
      </c>
      <c r="R12" s="12">
        <f>'FORM 1'!J17</f>
        <v>0</v>
      </c>
      <c r="S12" s="12">
        <f>'FORM 1'!K17</f>
        <v>0</v>
      </c>
      <c r="T12" s="12">
        <f>D12+F12+H12+J12+L12+N12+P12+R12</f>
        <v>41</v>
      </c>
      <c r="U12" s="12">
        <f>E12+G12+I12+K12+M12+O12+Q12+S12</f>
        <v>59</v>
      </c>
      <c r="V12" s="12">
        <f>SUM(T12:U12)</f>
        <v>100</v>
      </c>
    </row>
    <row r="13" spans="1:22" ht="19.8" customHeight="1">
      <c r="A13" s="22" t="s">
        <v>45</v>
      </c>
      <c r="B13" s="22"/>
      <c r="C13" s="22"/>
      <c r="D13" s="12">
        <f>'FORM 1'!J36</f>
        <v>0</v>
      </c>
      <c r="E13" s="12">
        <f>'FORM 1'!K36</f>
        <v>0</v>
      </c>
      <c r="F13" s="12">
        <f>'FORM 1'!J37</f>
        <v>0</v>
      </c>
      <c r="G13" s="12">
        <f>'FORM 1'!K37</f>
        <v>0</v>
      </c>
      <c r="H13" s="12">
        <f>'FORM 1'!J38</f>
        <v>0</v>
      </c>
      <c r="I13" s="12">
        <f>'FORM 1'!K38</f>
        <v>0</v>
      </c>
      <c r="J13" s="12">
        <f>'FORM 1'!J39</f>
        <v>25</v>
      </c>
      <c r="K13" s="12">
        <f>'FORM 1'!K39</f>
        <v>18</v>
      </c>
      <c r="L13" s="12">
        <f>'FORM 1'!J40</f>
        <v>29</v>
      </c>
      <c r="M13" s="12">
        <f>'FORM 1'!K40</f>
        <v>28</v>
      </c>
      <c r="N13" s="12">
        <f>'FORM 1'!J41</f>
        <v>3</v>
      </c>
      <c r="O13" s="12">
        <f>'FORM 1'!K41</f>
        <v>6</v>
      </c>
      <c r="P13" s="12">
        <f>'FORM 1'!J42</f>
        <v>2</v>
      </c>
      <c r="Q13" s="12">
        <f>'FORM 1'!K42</f>
        <v>3</v>
      </c>
      <c r="R13" s="12">
        <f>'FORM 1'!J43</f>
        <v>0</v>
      </c>
      <c r="S13" s="12">
        <f>'FORM 1'!K43</f>
        <v>0</v>
      </c>
      <c r="T13" s="12">
        <f>D13+F13+H13+J13+L13+N13+P13+R13</f>
        <v>59</v>
      </c>
      <c r="U13" s="12">
        <f>E13+G13+I13+K13+M13+O13+Q13+S13</f>
        <v>55</v>
      </c>
      <c r="V13" s="12">
        <f>SUM(T13:U13)</f>
        <v>114</v>
      </c>
    </row>
    <row r="14" spans="1:22" ht="19.8" customHeight="1">
      <c r="A14" s="22" t="s">
        <v>47</v>
      </c>
      <c r="B14" s="22"/>
      <c r="C14" s="22"/>
      <c r="D14" s="12">
        <f>SUM(D12:D13)</f>
        <v>0</v>
      </c>
      <c r="E14" s="12">
        <f t="shared" ref="E14" si="1">SUM(E12:E13)</f>
        <v>0</v>
      </c>
      <c r="F14" s="12">
        <f t="shared" ref="F14" si="2">SUM(F12:F13)</f>
        <v>25</v>
      </c>
      <c r="G14" s="12">
        <f t="shared" ref="G14" si="3">SUM(G12:G13)</f>
        <v>35</v>
      </c>
      <c r="H14" s="12">
        <f t="shared" ref="H14" si="4">SUM(H12:H13)</f>
        <v>0</v>
      </c>
      <c r="I14" s="12">
        <f t="shared" ref="I14" si="5">SUM(I12:I13)</f>
        <v>0</v>
      </c>
      <c r="J14" s="12">
        <f t="shared" ref="J14" si="6">SUM(J12:J13)</f>
        <v>27</v>
      </c>
      <c r="K14" s="12">
        <f t="shared" ref="K14" si="7">SUM(K12:K13)</f>
        <v>25</v>
      </c>
      <c r="L14" s="12">
        <f t="shared" ref="L14" si="8">SUM(L12:L13)</f>
        <v>42</v>
      </c>
      <c r="M14" s="12">
        <f t="shared" ref="M14" si="9">SUM(M12:M13)</f>
        <v>42</v>
      </c>
      <c r="N14" s="12">
        <f t="shared" ref="N14" si="10">SUM(N12:N13)</f>
        <v>4</v>
      </c>
      <c r="O14" s="12">
        <f t="shared" ref="O14" si="11">SUM(O12:O13)</f>
        <v>9</v>
      </c>
      <c r="P14" s="12">
        <f t="shared" ref="P14" si="12">SUM(P12:P13)</f>
        <v>2</v>
      </c>
      <c r="Q14" s="12">
        <f t="shared" ref="Q14" si="13">SUM(Q12:Q13)</f>
        <v>3</v>
      </c>
      <c r="R14" s="12">
        <f t="shared" ref="R14" si="14">SUM(R12:R13)</f>
        <v>0</v>
      </c>
      <c r="S14" s="12">
        <f t="shared" ref="S14" si="15">SUM(S12:S13)</f>
        <v>0</v>
      </c>
      <c r="T14" s="12">
        <f t="shared" ref="T14" si="16">SUM(T12:T13)</f>
        <v>100</v>
      </c>
      <c r="U14" s="12">
        <f t="shared" ref="U14" si="17">SUM(U12:U13)</f>
        <v>114</v>
      </c>
      <c r="V14" s="12">
        <f t="shared" ref="V14" si="18">SUM(V12:V13)</f>
        <v>214</v>
      </c>
    </row>
    <row r="15" spans="1:22" ht="19.8" customHeight="1"/>
    <row r="16" spans="1:22" ht="19.8" customHeight="1">
      <c r="A16" s="22" t="s">
        <v>40</v>
      </c>
      <c r="B16" s="22"/>
      <c r="C16" s="22"/>
      <c r="D16" s="22" t="s">
        <v>49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ht="19.8" customHeight="1">
      <c r="A17" s="22"/>
      <c r="B17" s="22"/>
      <c r="C17" s="22"/>
      <c r="D17" s="22" t="s">
        <v>24</v>
      </c>
      <c r="E17" s="22"/>
      <c r="F17" s="22" t="s">
        <v>25</v>
      </c>
      <c r="G17" s="22"/>
      <c r="H17" s="22" t="s">
        <v>26</v>
      </c>
      <c r="I17" s="22"/>
      <c r="J17" s="22" t="s">
        <v>27</v>
      </c>
      <c r="K17" s="22"/>
      <c r="L17" s="22" t="s">
        <v>28</v>
      </c>
      <c r="M17" s="22"/>
      <c r="N17" s="22" t="s">
        <v>29</v>
      </c>
      <c r="O17" s="22"/>
      <c r="P17" s="22" t="s">
        <v>30</v>
      </c>
      <c r="Q17" s="22"/>
      <c r="R17" s="22" t="s">
        <v>31</v>
      </c>
      <c r="S17" s="22"/>
      <c r="T17" s="22" t="s">
        <v>19</v>
      </c>
      <c r="U17" s="22"/>
      <c r="V17" s="22"/>
    </row>
    <row r="18" spans="1:22" ht="19.8" customHeight="1">
      <c r="A18" s="22"/>
      <c r="B18" s="22"/>
      <c r="C18" s="22"/>
      <c r="D18" s="12" t="s">
        <v>12</v>
      </c>
      <c r="E18" s="12" t="s">
        <v>13</v>
      </c>
      <c r="F18" s="12" t="s">
        <v>12</v>
      </c>
      <c r="G18" s="12" t="s">
        <v>13</v>
      </c>
      <c r="H18" s="12" t="s">
        <v>12</v>
      </c>
      <c r="I18" s="12" t="s">
        <v>13</v>
      </c>
      <c r="J18" s="12" t="s">
        <v>12</v>
      </c>
      <c r="K18" s="12" t="s">
        <v>13</v>
      </c>
      <c r="L18" s="12" t="s">
        <v>12</v>
      </c>
      <c r="M18" s="12" t="s">
        <v>13</v>
      </c>
      <c r="N18" s="12" t="s">
        <v>12</v>
      </c>
      <c r="O18" s="12" t="s">
        <v>13</v>
      </c>
      <c r="P18" s="12" t="s">
        <v>12</v>
      </c>
      <c r="Q18" s="12" t="s">
        <v>13</v>
      </c>
      <c r="R18" s="12" t="s">
        <v>12</v>
      </c>
      <c r="S18" s="12" t="s">
        <v>13</v>
      </c>
      <c r="T18" s="12" t="s">
        <v>12</v>
      </c>
      <c r="U18" s="12" t="s">
        <v>13</v>
      </c>
      <c r="V18" s="12" t="s">
        <v>11</v>
      </c>
    </row>
    <row r="19" spans="1:22" ht="16.2" customHeight="1">
      <c r="A19" s="22" t="s">
        <v>44</v>
      </c>
      <c r="B19" s="22"/>
      <c r="C19" s="22"/>
      <c r="D19" s="12">
        <f>'FORM 1'!L10</f>
        <v>0</v>
      </c>
      <c r="E19" s="12">
        <f>'FORM 1'!M10</f>
        <v>0</v>
      </c>
      <c r="F19" s="12">
        <f>'FORM 1'!L11</f>
        <v>16</v>
      </c>
      <c r="G19" s="12">
        <f>'FORM 1'!M11</f>
        <v>39</v>
      </c>
      <c r="H19" s="12">
        <f>'FORM 1'!L12</f>
        <v>0</v>
      </c>
      <c r="I19" s="12">
        <f>'FORM 1'!M12</f>
        <v>0</v>
      </c>
      <c r="J19" s="12">
        <f>'FORM 1'!L13</f>
        <v>1</v>
      </c>
      <c r="K19" s="12">
        <f>'FORM 1'!M13</f>
        <v>3</v>
      </c>
      <c r="L19" s="12">
        <f>'FORM 1'!L14</f>
        <v>11</v>
      </c>
      <c r="M19" s="12">
        <f>'FORM 1'!M14</f>
        <v>13</v>
      </c>
      <c r="N19" s="12">
        <f>'FORM 1'!L15</f>
        <v>0</v>
      </c>
      <c r="O19" s="12">
        <f>'FORM 1'!M15</f>
        <v>1</v>
      </c>
      <c r="P19" s="12">
        <f>'FORM 1'!L16</f>
        <v>0</v>
      </c>
      <c r="Q19" s="12">
        <f>'FORM 1'!M16</f>
        <v>0</v>
      </c>
      <c r="R19" s="12">
        <f>'FORM 1'!L17</f>
        <v>0</v>
      </c>
      <c r="S19" s="12">
        <f>'FORM 1'!M17</f>
        <v>0</v>
      </c>
      <c r="T19" s="12">
        <f>D19+F19+H19+J19+L19+N19+P19+R19</f>
        <v>28</v>
      </c>
      <c r="U19" s="12">
        <f>E19+G19+I19+K19+M19+O19+Q19+S19</f>
        <v>56</v>
      </c>
      <c r="V19" s="12">
        <f>SUM(T19:U19)</f>
        <v>84</v>
      </c>
    </row>
    <row r="20" spans="1:22" ht="16.2" customHeight="1">
      <c r="A20" s="22" t="s">
        <v>45</v>
      </c>
      <c r="B20" s="22"/>
      <c r="C20" s="22"/>
      <c r="D20" s="12">
        <f>'FORM 1'!L36</f>
        <v>0</v>
      </c>
      <c r="E20" s="12">
        <f>'FORM 1'!M36</f>
        <v>0</v>
      </c>
      <c r="F20" s="12">
        <f>'FORM 1'!L37</f>
        <v>0</v>
      </c>
      <c r="G20" s="12">
        <f>'FORM 1'!M37</f>
        <v>0</v>
      </c>
      <c r="H20" s="12">
        <f>'FORM 1'!L38</f>
        <v>0</v>
      </c>
      <c r="I20" s="12">
        <f>'FORM 1'!M38</f>
        <v>0</v>
      </c>
      <c r="J20" s="12">
        <f>'FORM 1'!L39</f>
        <v>20</v>
      </c>
      <c r="K20" s="12">
        <f>'FORM 1'!M39</f>
        <v>17</v>
      </c>
      <c r="L20" s="12">
        <f>'FORM 1'!L40</f>
        <v>17</v>
      </c>
      <c r="M20" s="12">
        <f>'FORM 1'!M40</f>
        <v>23</v>
      </c>
      <c r="N20" s="12">
        <f>'FORM 1'!L41</f>
        <v>4</v>
      </c>
      <c r="O20" s="12">
        <f>'FORM 1'!M41</f>
        <v>4</v>
      </c>
      <c r="P20" s="12">
        <f>'FORM 1'!L42</f>
        <v>3</v>
      </c>
      <c r="Q20" s="12">
        <f>'FORM 1'!M42</f>
        <v>4</v>
      </c>
      <c r="R20" s="12">
        <f>'FORM 1'!L43</f>
        <v>0</v>
      </c>
      <c r="S20" s="12">
        <f>'FORM 1'!M43</f>
        <v>0</v>
      </c>
      <c r="T20" s="12">
        <f>D20+F20+H20+J20+L20+N20+P20+R20</f>
        <v>44</v>
      </c>
      <c r="U20" s="12">
        <f>E20+G20+I20+K20+M20+O20+Q20+S20</f>
        <v>48</v>
      </c>
      <c r="V20" s="12">
        <f>SUM(T20:U20)</f>
        <v>92</v>
      </c>
    </row>
    <row r="21" spans="1:22" ht="19.8" customHeight="1">
      <c r="A21" s="22" t="s">
        <v>47</v>
      </c>
      <c r="B21" s="22"/>
      <c r="C21" s="22"/>
      <c r="D21" s="12">
        <f>SUM(D19:D20)</f>
        <v>0</v>
      </c>
      <c r="E21" s="12">
        <f t="shared" ref="E21" si="19">SUM(E19:E20)</f>
        <v>0</v>
      </c>
      <c r="F21" s="12">
        <f t="shared" ref="F21" si="20">SUM(F19:F20)</f>
        <v>16</v>
      </c>
      <c r="G21" s="12">
        <f t="shared" ref="G21" si="21">SUM(G19:G20)</f>
        <v>39</v>
      </c>
      <c r="H21" s="12">
        <f t="shared" ref="H21" si="22">SUM(H19:H20)</f>
        <v>0</v>
      </c>
      <c r="I21" s="12">
        <f t="shared" ref="I21" si="23">SUM(I19:I20)</f>
        <v>0</v>
      </c>
      <c r="J21" s="12">
        <f t="shared" ref="J21" si="24">SUM(J19:J20)</f>
        <v>21</v>
      </c>
      <c r="K21" s="12">
        <f t="shared" ref="K21" si="25">SUM(K19:K20)</f>
        <v>20</v>
      </c>
      <c r="L21" s="12">
        <f t="shared" ref="L21" si="26">SUM(L19:L20)</f>
        <v>28</v>
      </c>
      <c r="M21" s="12">
        <f t="shared" ref="M21" si="27">SUM(M19:M20)</f>
        <v>36</v>
      </c>
      <c r="N21" s="12">
        <f t="shared" ref="N21" si="28">SUM(N19:N20)</f>
        <v>4</v>
      </c>
      <c r="O21" s="12">
        <f t="shared" ref="O21" si="29">SUM(O19:O20)</f>
        <v>5</v>
      </c>
      <c r="P21" s="12">
        <f t="shared" ref="P21" si="30">SUM(P19:P20)</f>
        <v>3</v>
      </c>
      <c r="Q21" s="12">
        <f t="shared" ref="Q21" si="31">SUM(Q19:Q20)</f>
        <v>4</v>
      </c>
      <c r="R21" s="12">
        <f t="shared" ref="R21" si="32">SUM(R19:R20)</f>
        <v>0</v>
      </c>
      <c r="S21" s="12">
        <f t="shared" ref="S21" si="33">SUM(S19:S20)</f>
        <v>0</v>
      </c>
      <c r="T21" s="12">
        <f t="shared" ref="T21" si="34">SUM(T19:T20)</f>
        <v>72</v>
      </c>
      <c r="U21" s="12">
        <f t="shared" ref="U21" si="35">SUM(U19:U20)</f>
        <v>104</v>
      </c>
      <c r="V21" s="12">
        <f t="shared" ref="V21" si="36">SUM(V19:V20)</f>
        <v>176</v>
      </c>
    </row>
    <row r="22" spans="1:22" ht="19.8" customHeight="1"/>
    <row r="23" spans="1:22" ht="19.8" customHeight="1">
      <c r="A23" s="22" t="s">
        <v>40</v>
      </c>
      <c r="B23" s="22"/>
      <c r="C23" s="22"/>
      <c r="D23" s="22" t="s">
        <v>50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ht="19.8" customHeight="1">
      <c r="A24" s="22"/>
      <c r="B24" s="22"/>
      <c r="C24" s="22"/>
      <c r="D24" s="22" t="s">
        <v>24</v>
      </c>
      <c r="E24" s="22"/>
      <c r="F24" s="22" t="s">
        <v>25</v>
      </c>
      <c r="G24" s="22"/>
      <c r="H24" s="22" t="s">
        <v>26</v>
      </c>
      <c r="I24" s="22"/>
      <c r="J24" s="22" t="s">
        <v>27</v>
      </c>
      <c r="K24" s="22"/>
      <c r="L24" s="22" t="s">
        <v>28</v>
      </c>
      <c r="M24" s="22"/>
      <c r="N24" s="22" t="s">
        <v>29</v>
      </c>
      <c r="O24" s="22"/>
      <c r="P24" s="22" t="s">
        <v>30</v>
      </c>
      <c r="Q24" s="22"/>
      <c r="R24" s="22" t="s">
        <v>31</v>
      </c>
      <c r="S24" s="22"/>
      <c r="T24" s="22" t="s">
        <v>19</v>
      </c>
      <c r="U24" s="22"/>
      <c r="V24" s="22"/>
    </row>
    <row r="25" spans="1:22" ht="19.8" customHeight="1">
      <c r="A25" s="22"/>
      <c r="B25" s="22"/>
      <c r="C25" s="22"/>
      <c r="D25" s="12" t="s">
        <v>12</v>
      </c>
      <c r="E25" s="12" t="s">
        <v>13</v>
      </c>
      <c r="F25" s="12" t="s">
        <v>12</v>
      </c>
      <c r="G25" s="12" t="s">
        <v>13</v>
      </c>
      <c r="H25" s="12" t="s">
        <v>12</v>
      </c>
      <c r="I25" s="12" t="s">
        <v>13</v>
      </c>
      <c r="J25" s="12" t="s">
        <v>12</v>
      </c>
      <c r="K25" s="12" t="s">
        <v>13</v>
      </c>
      <c r="L25" s="12" t="s">
        <v>12</v>
      </c>
      <c r="M25" s="12" t="s">
        <v>13</v>
      </c>
      <c r="N25" s="12" t="s">
        <v>12</v>
      </c>
      <c r="O25" s="12" t="s">
        <v>13</v>
      </c>
      <c r="P25" s="12" t="s">
        <v>12</v>
      </c>
      <c r="Q25" s="12" t="s">
        <v>13</v>
      </c>
      <c r="R25" s="12" t="s">
        <v>12</v>
      </c>
      <c r="S25" s="12" t="s">
        <v>13</v>
      </c>
      <c r="T25" s="12" t="s">
        <v>12</v>
      </c>
      <c r="U25" s="12" t="s">
        <v>13</v>
      </c>
      <c r="V25" s="12" t="s">
        <v>11</v>
      </c>
    </row>
    <row r="26" spans="1:22" ht="15" customHeight="1">
      <c r="A26" s="22" t="s">
        <v>44</v>
      </c>
      <c r="B26" s="22"/>
      <c r="C26" s="22"/>
      <c r="D26" s="12">
        <f>'FORM 1'!N10</f>
        <v>0</v>
      </c>
      <c r="E26" s="12">
        <f>'FORM 1'!O10</f>
        <v>1</v>
      </c>
      <c r="F26" s="12">
        <f>'FORM 1'!N11</f>
        <v>41</v>
      </c>
      <c r="G26" s="12">
        <f>'FORM 1'!O11</f>
        <v>22</v>
      </c>
      <c r="H26" s="12">
        <f>'FORM 1'!N12</f>
        <v>0</v>
      </c>
      <c r="I26" s="12">
        <f>'FORM 1'!O12</f>
        <v>0</v>
      </c>
      <c r="J26" s="12">
        <f>'FORM 1'!N13</f>
        <v>3</v>
      </c>
      <c r="K26" s="12">
        <f>'FORM 1'!O13</f>
        <v>3</v>
      </c>
      <c r="L26" s="12">
        <f>'FORM 1'!N14</f>
        <v>7</v>
      </c>
      <c r="M26" s="12">
        <f>'FORM 1'!O14</f>
        <v>12</v>
      </c>
      <c r="N26" s="12">
        <f>'FORM 1'!N15</f>
        <v>0</v>
      </c>
      <c r="O26" s="12">
        <f>'FORM 1'!O15</f>
        <v>3</v>
      </c>
      <c r="P26" s="12">
        <f>'FORM 1'!N16</f>
        <v>0</v>
      </c>
      <c r="Q26" s="12">
        <f>'FORM 1'!O16</f>
        <v>0</v>
      </c>
      <c r="R26" s="12">
        <f>'FORM 1'!N17</f>
        <v>1</v>
      </c>
      <c r="S26" s="12">
        <f>'FORM 1'!O17</f>
        <v>0</v>
      </c>
      <c r="T26" s="12">
        <f>D26+F26+H26+J26+L26+N26+P26+R26</f>
        <v>52</v>
      </c>
      <c r="U26" s="12">
        <f>E26+G26+I26+K26+M26+O26+Q26+S26</f>
        <v>41</v>
      </c>
      <c r="V26" s="12">
        <f>SUM(T26:U26)</f>
        <v>93</v>
      </c>
    </row>
    <row r="27" spans="1:22" ht="19.8" customHeight="1">
      <c r="A27" s="22" t="s">
        <v>45</v>
      </c>
      <c r="B27" s="22"/>
      <c r="C27" s="22"/>
      <c r="D27" s="12">
        <f>'FORM 1'!N36</f>
        <v>0</v>
      </c>
      <c r="E27" s="12">
        <f>'FORM 1'!O36</f>
        <v>0</v>
      </c>
      <c r="F27" s="12">
        <f>'FORM 1'!N37</f>
        <v>0</v>
      </c>
      <c r="G27" s="12">
        <f>'FORM 1'!O37</f>
        <v>0</v>
      </c>
      <c r="H27" s="12">
        <f>'FORM 1'!N38</f>
        <v>0</v>
      </c>
      <c r="I27" s="12">
        <f>'FORM 1'!O38</f>
        <v>0</v>
      </c>
      <c r="J27" s="12">
        <f>'FORM 1'!N39</f>
        <v>11</v>
      </c>
      <c r="K27" s="12">
        <f>'FORM 1'!O39</f>
        <v>15</v>
      </c>
      <c r="L27" s="12">
        <f>'FORM 1'!N40</f>
        <v>19</v>
      </c>
      <c r="M27" s="12">
        <f>'FORM 1'!O40</f>
        <v>14</v>
      </c>
      <c r="N27" s="12">
        <f>'FORM 1'!N41</f>
        <v>4</v>
      </c>
      <c r="O27" s="12">
        <f>'FORM 1'!O41</f>
        <v>1</v>
      </c>
      <c r="P27" s="12">
        <f>'FORM 1'!N42</f>
        <v>4</v>
      </c>
      <c r="Q27" s="12">
        <f>'FORM 1'!O42</f>
        <v>2</v>
      </c>
      <c r="R27" s="12">
        <f>'FORM 1'!N43</f>
        <v>0</v>
      </c>
      <c r="S27" s="12">
        <f>'FORM 1'!O43</f>
        <v>0</v>
      </c>
      <c r="T27" s="12">
        <f>D27+F27+H27+J27+L27+N27+P27+R27</f>
        <v>38</v>
      </c>
      <c r="U27" s="12">
        <f>E27+G27+I27+K27+M27+O27+Q27+S27</f>
        <v>32</v>
      </c>
      <c r="V27" s="12">
        <f>SUM(T27:U27)</f>
        <v>70</v>
      </c>
    </row>
    <row r="28" spans="1:22" ht="17.399999999999999" customHeight="1">
      <c r="A28" s="22" t="s">
        <v>47</v>
      </c>
      <c r="B28" s="22"/>
      <c r="C28" s="22"/>
      <c r="D28" s="12">
        <f>SUM(D26:D27)</f>
        <v>0</v>
      </c>
      <c r="E28" s="12">
        <f t="shared" ref="E28" si="37">SUM(E26:E27)</f>
        <v>1</v>
      </c>
      <c r="F28" s="12">
        <f t="shared" ref="F28" si="38">SUM(F26:F27)</f>
        <v>41</v>
      </c>
      <c r="G28" s="12">
        <f t="shared" ref="G28" si="39">SUM(G26:G27)</f>
        <v>22</v>
      </c>
      <c r="H28" s="12">
        <f t="shared" ref="H28" si="40">SUM(H26:H27)</f>
        <v>0</v>
      </c>
      <c r="I28" s="12">
        <f t="shared" ref="I28" si="41">SUM(I26:I27)</f>
        <v>0</v>
      </c>
      <c r="J28" s="12">
        <f t="shared" ref="J28" si="42">SUM(J26:J27)</f>
        <v>14</v>
      </c>
      <c r="K28" s="12">
        <f t="shared" ref="K28" si="43">SUM(K26:K27)</f>
        <v>18</v>
      </c>
      <c r="L28" s="12">
        <f t="shared" ref="L28" si="44">SUM(L26:L27)</f>
        <v>26</v>
      </c>
      <c r="M28" s="12">
        <f t="shared" ref="M28" si="45">SUM(M26:M27)</f>
        <v>26</v>
      </c>
      <c r="N28" s="12">
        <f t="shared" ref="N28" si="46">SUM(N26:N27)</f>
        <v>4</v>
      </c>
      <c r="O28" s="12">
        <f t="shared" ref="O28" si="47">SUM(O26:O27)</f>
        <v>4</v>
      </c>
      <c r="P28" s="12">
        <f t="shared" ref="P28" si="48">SUM(P26:P27)</f>
        <v>4</v>
      </c>
      <c r="Q28" s="12">
        <f t="shared" ref="Q28" si="49">SUM(Q26:Q27)</f>
        <v>2</v>
      </c>
      <c r="R28" s="12">
        <f t="shared" ref="R28" si="50">SUM(R26:R27)</f>
        <v>1</v>
      </c>
      <c r="S28" s="12">
        <f t="shared" ref="S28" si="51">SUM(S26:S27)</f>
        <v>0</v>
      </c>
      <c r="T28" s="12">
        <f t="shared" ref="T28" si="52">SUM(T26:T27)</f>
        <v>90</v>
      </c>
      <c r="U28" s="12">
        <f t="shared" ref="U28" si="53">SUM(U26:U27)</f>
        <v>73</v>
      </c>
      <c r="V28" s="12">
        <f t="shared" ref="V28" si="54">SUM(V26:V27)</f>
        <v>163</v>
      </c>
    </row>
    <row r="29" spans="1:22" ht="19.8" customHeight="1"/>
  </sheetData>
  <mergeCells count="56">
    <mergeCell ref="B2:B4"/>
    <mergeCell ref="C2:C4"/>
    <mergeCell ref="A2:A4"/>
    <mergeCell ref="T3:V3"/>
    <mergeCell ref="D2:V2"/>
    <mergeCell ref="D3:E3"/>
    <mergeCell ref="F3:G3"/>
    <mergeCell ref="H3:I3"/>
    <mergeCell ref="J3:K3"/>
    <mergeCell ref="L3:M3"/>
    <mergeCell ref="N3:O3"/>
    <mergeCell ref="P3:Q3"/>
    <mergeCell ref="R3:S3"/>
    <mergeCell ref="A13:C13"/>
    <mergeCell ref="A14:C14"/>
    <mergeCell ref="D9:V9"/>
    <mergeCell ref="D10:E10"/>
    <mergeCell ref="F10:G10"/>
    <mergeCell ref="H10:I10"/>
    <mergeCell ref="J10:K10"/>
    <mergeCell ref="L10:M10"/>
    <mergeCell ref="N10:O10"/>
    <mergeCell ref="P10:Q10"/>
    <mergeCell ref="R10:S10"/>
    <mergeCell ref="T10:V10"/>
    <mergeCell ref="A9:C11"/>
    <mergeCell ref="A12:C12"/>
    <mergeCell ref="F24:G24"/>
    <mergeCell ref="H24:I24"/>
    <mergeCell ref="J24:K24"/>
    <mergeCell ref="A16:C18"/>
    <mergeCell ref="D16:V16"/>
    <mergeCell ref="D17:E17"/>
    <mergeCell ref="F17:G17"/>
    <mergeCell ref="H17:I17"/>
    <mergeCell ref="J17:K17"/>
    <mergeCell ref="L17:M17"/>
    <mergeCell ref="N17:O17"/>
    <mergeCell ref="P17:Q17"/>
    <mergeCell ref="R17:S17"/>
    <mergeCell ref="A27:C27"/>
    <mergeCell ref="A28:C28"/>
    <mergeCell ref="A1:V1"/>
    <mergeCell ref="L24:M24"/>
    <mergeCell ref="N24:O24"/>
    <mergeCell ref="P24:Q24"/>
    <mergeCell ref="R24:S24"/>
    <mergeCell ref="T24:V24"/>
    <mergeCell ref="A26:C26"/>
    <mergeCell ref="T17:V17"/>
    <mergeCell ref="A19:C19"/>
    <mergeCell ref="A20:C20"/>
    <mergeCell ref="A21:C21"/>
    <mergeCell ref="A23:C25"/>
    <mergeCell ref="D23:V23"/>
    <mergeCell ref="D24:E24"/>
  </mergeCells>
  <pageMargins left="0.59" right="0.25" top="0.4" bottom="0.44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P31" sqref="P31"/>
    </sheetView>
  </sheetViews>
  <sheetFormatPr defaultRowHeight="14.4"/>
  <cols>
    <col min="1" max="1" width="8.88671875" style="11"/>
    <col min="2" max="2" width="12.44140625" style="11" customWidth="1"/>
    <col min="3" max="3" width="12.109375" style="11" customWidth="1"/>
    <col min="4" max="21" width="5.21875" style="11" customWidth="1"/>
    <col min="22" max="16384" width="8.88671875" style="11"/>
  </cols>
  <sheetData>
    <row r="1" spans="1:22" ht="25.8" customHeight="1">
      <c r="A1" s="23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>
      <c r="A2" s="22" t="s">
        <v>40</v>
      </c>
      <c r="B2" s="22" t="s">
        <v>41</v>
      </c>
      <c r="C2" s="22" t="s">
        <v>42</v>
      </c>
      <c r="D2" s="22" t="s">
        <v>43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>
      <c r="A3" s="22"/>
      <c r="B3" s="22"/>
      <c r="C3" s="22"/>
      <c r="D3" s="22" t="s">
        <v>24</v>
      </c>
      <c r="E3" s="22"/>
      <c r="F3" s="22" t="s">
        <v>25</v>
      </c>
      <c r="G3" s="22"/>
      <c r="H3" s="22" t="s">
        <v>26</v>
      </c>
      <c r="I3" s="22"/>
      <c r="J3" s="22" t="s">
        <v>27</v>
      </c>
      <c r="K3" s="22"/>
      <c r="L3" s="22" t="s">
        <v>28</v>
      </c>
      <c r="M3" s="22"/>
      <c r="N3" s="22" t="s">
        <v>29</v>
      </c>
      <c r="O3" s="22"/>
      <c r="P3" s="22" t="s">
        <v>30</v>
      </c>
      <c r="Q3" s="22"/>
      <c r="R3" s="22" t="s">
        <v>31</v>
      </c>
      <c r="S3" s="22"/>
      <c r="T3" s="22" t="s">
        <v>19</v>
      </c>
      <c r="U3" s="22"/>
      <c r="V3" s="22"/>
    </row>
    <row r="4" spans="1:22">
      <c r="A4" s="22"/>
      <c r="B4" s="22"/>
      <c r="C4" s="22"/>
      <c r="D4" s="12" t="s">
        <v>12</v>
      </c>
      <c r="E4" s="12" t="s">
        <v>13</v>
      </c>
      <c r="F4" s="12" t="s">
        <v>12</v>
      </c>
      <c r="G4" s="12" t="s">
        <v>13</v>
      </c>
      <c r="H4" s="12" t="s">
        <v>12</v>
      </c>
      <c r="I4" s="12" t="s">
        <v>13</v>
      </c>
      <c r="J4" s="12" t="s">
        <v>12</v>
      </c>
      <c r="K4" s="12" t="s">
        <v>13</v>
      </c>
      <c r="L4" s="12" t="s">
        <v>12</v>
      </c>
      <c r="M4" s="12" t="s">
        <v>13</v>
      </c>
      <c r="N4" s="12" t="s">
        <v>12</v>
      </c>
      <c r="O4" s="12" t="s">
        <v>13</v>
      </c>
      <c r="P4" s="12" t="s">
        <v>12</v>
      </c>
      <c r="Q4" s="12" t="s">
        <v>13</v>
      </c>
      <c r="R4" s="12" t="s">
        <v>12</v>
      </c>
      <c r="S4" s="12" t="s">
        <v>13</v>
      </c>
      <c r="T4" s="12" t="s">
        <v>12</v>
      </c>
      <c r="U4" s="12" t="s">
        <v>13</v>
      </c>
      <c r="V4" s="12" t="s">
        <v>11</v>
      </c>
    </row>
    <row r="5" spans="1:22" ht="19.8" customHeight="1">
      <c r="A5" s="12">
        <v>1</v>
      </c>
      <c r="B5" s="12" t="s">
        <v>44</v>
      </c>
      <c r="C5" s="12"/>
      <c r="D5" s="12">
        <f>'FORM 1'!H10</f>
        <v>0</v>
      </c>
      <c r="E5" s="12">
        <f>'FORM 1'!I10</f>
        <v>0</v>
      </c>
      <c r="F5" s="12">
        <f>'FORM 1'!H11</f>
        <v>24</v>
      </c>
      <c r="G5" s="12">
        <f>'FORM 1'!I11</f>
        <v>34</v>
      </c>
      <c r="H5" s="12">
        <f>'FORM 1'!H12</f>
        <v>0</v>
      </c>
      <c r="I5" s="12">
        <f>'FORM 1'!I12</f>
        <v>0</v>
      </c>
      <c r="J5" s="12">
        <f>'FORM 1'!H13</f>
        <v>3</v>
      </c>
      <c r="K5" s="12">
        <f>'FORM 1'!I13</f>
        <v>6</v>
      </c>
      <c r="L5" s="12">
        <f>'FORM 1'!H14</f>
        <v>12</v>
      </c>
      <c r="M5" s="12">
        <f>'FORM 1'!I14</f>
        <v>9</v>
      </c>
      <c r="N5" s="12">
        <f>'FORM 1'!H15</f>
        <v>0</v>
      </c>
      <c r="O5" s="12">
        <f>'FORM 1'!I15</f>
        <v>1</v>
      </c>
      <c r="P5" s="12">
        <f>'FORM 1'!H16</f>
        <v>0</v>
      </c>
      <c r="Q5" s="12">
        <f>'FORM 1'!I16</f>
        <v>0</v>
      </c>
      <c r="R5" s="12">
        <f>'FORM 1'!H17</f>
        <v>0</v>
      </c>
      <c r="S5" s="12">
        <f>'FORM 1'!I17</f>
        <v>0</v>
      </c>
      <c r="T5" s="12">
        <f>D5+F5+H5+J5+L5+N5+P5+R5</f>
        <v>39</v>
      </c>
      <c r="U5" s="12">
        <f>E5+G5+I5+K5+M5+O5+Q5+S5</f>
        <v>50</v>
      </c>
      <c r="V5" s="12">
        <f>SUM(T5:U5)</f>
        <v>89</v>
      </c>
    </row>
    <row r="6" spans="1:22" ht="19.8" customHeight="1">
      <c r="A6" s="12">
        <v>2</v>
      </c>
      <c r="B6" s="12" t="s">
        <v>45</v>
      </c>
      <c r="C6" s="12"/>
      <c r="D6" s="12">
        <f>'FORM 1'!H36</f>
        <v>0</v>
      </c>
      <c r="E6" s="12">
        <f>'FORM 1'!I36</f>
        <v>0</v>
      </c>
      <c r="F6" s="12">
        <f>'FORM 1'!H37</f>
        <v>0</v>
      </c>
      <c r="G6" s="12">
        <f>'FORM 1'!I37</f>
        <v>0</v>
      </c>
      <c r="H6" s="12">
        <f>'FORM 1'!H38</f>
        <v>0</v>
      </c>
      <c r="I6" s="12">
        <f>'FORM 1'!I38</f>
        <v>0</v>
      </c>
      <c r="J6" s="12">
        <f>'FORM 1'!H39</f>
        <v>10</v>
      </c>
      <c r="K6" s="12">
        <f>'FORM 1'!I39</f>
        <v>9</v>
      </c>
      <c r="L6" s="12">
        <f>'FORM 1'!H40</f>
        <v>17</v>
      </c>
      <c r="M6" s="12">
        <f>'FORM 1'!I40</f>
        <v>19</v>
      </c>
      <c r="N6" s="12">
        <f>'FORM 1'!H41</f>
        <v>3</v>
      </c>
      <c r="O6" s="12">
        <f>'FORM 1'!I41</f>
        <v>1</v>
      </c>
      <c r="P6" s="12">
        <f>'FORM 1'!H42</f>
        <v>4</v>
      </c>
      <c r="Q6" s="12">
        <f>'FORM 1'!I42</f>
        <v>4</v>
      </c>
      <c r="R6" s="12">
        <f>'FORM 1'!H43</f>
        <v>0</v>
      </c>
      <c r="S6" s="12">
        <f>'FORM 1'!I43</f>
        <v>0</v>
      </c>
      <c r="T6" s="12">
        <f>D6+F6+H6+J6+L6+N6+P6+R6</f>
        <v>34</v>
      </c>
      <c r="U6" s="12">
        <f>E6+G6+I6+K6+M6+O6+Q6+S6</f>
        <v>33</v>
      </c>
      <c r="V6" s="12">
        <f>SUM(T6:U6)</f>
        <v>67</v>
      </c>
    </row>
    <row r="7" spans="1:22" ht="19.8" customHeight="1">
      <c r="A7" s="12">
        <v>3</v>
      </c>
      <c r="B7" s="12" t="s">
        <v>46</v>
      </c>
      <c r="C7" s="12"/>
      <c r="D7" s="12">
        <f>SUM(D5:D6)</f>
        <v>0</v>
      </c>
      <c r="E7" s="12">
        <f t="shared" ref="E7:V7" si="0">SUM(E5:E6)</f>
        <v>0</v>
      </c>
      <c r="F7" s="12">
        <f t="shared" si="0"/>
        <v>24</v>
      </c>
      <c r="G7" s="12">
        <f t="shared" si="0"/>
        <v>34</v>
      </c>
      <c r="H7" s="12">
        <f t="shared" si="0"/>
        <v>0</v>
      </c>
      <c r="I7" s="12">
        <f t="shared" si="0"/>
        <v>0</v>
      </c>
      <c r="J7" s="12">
        <f t="shared" si="0"/>
        <v>13</v>
      </c>
      <c r="K7" s="12">
        <f t="shared" si="0"/>
        <v>15</v>
      </c>
      <c r="L7" s="12">
        <f t="shared" si="0"/>
        <v>29</v>
      </c>
      <c r="M7" s="12">
        <f t="shared" si="0"/>
        <v>28</v>
      </c>
      <c r="N7" s="12">
        <f t="shared" si="0"/>
        <v>3</v>
      </c>
      <c r="O7" s="12">
        <f t="shared" si="0"/>
        <v>2</v>
      </c>
      <c r="P7" s="12">
        <f t="shared" si="0"/>
        <v>4</v>
      </c>
      <c r="Q7" s="12">
        <f t="shared" si="0"/>
        <v>4</v>
      </c>
      <c r="R7" s="12">
        <f t="shared" si="0"/>
        <v>0</v>
      </c>
      <c r="S7" s="12">
        <f t="shared" si="0"/>
        <v>0</v>
      </c>
      <c r="T7" s="12">
        <f t="shared" si="0"/>
        <v>73</v>
      </c>
      <c r="U7" s="12">
        <f t="shared" si="0"/>
        <v>83</v>
      </c>
      <c r="V7" s="12">
        <f t="shared" si="0"/>
        <v>156</v>
      </c>
    </row>
    <row r="8" spans="1:22" ht="19.8" customHeight="1"/>
    <row r="9" spans="1:22" ht="19.8" customHeight="1">
      <c r="A9" s="22" t="s">
        <v>40</v>
      </c>
      <c r="B9" s="22"/>
      <c r="C9" s="22"/>
      <c r="D9" s="22" t="s">
        <v>48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ht="19.8" customHeight="1">
      <c r="A10" s="22"/>
      <c r="B10" s="22"/>
      <c r="C10" s="22"/>
      <c r="D10" s="22" t="s">
        <v>24</v>
      </c>
      <c r="E10" s="22"/>
      <c r="F10" s="22" t="s">
        <v>25</v>
      </c>
      <c r="G10" s="22"/>
      <c r="H10" s="22" t="s">
        <v>26</v>
      </c>
      <c r="I10" s="22"/>
      <c r="J10" s="22" t="s">
        <v>27</v>
      </c>
      <c r="K10" s="22"/>
      <c r="L10" s="22" t="s">
        <v>28</v>
      </c>
      <c r="M10" s="22"/>
      <c r="N10" s="22" t="s">
        <v>29</v>
      </c>
      <c r="O10" s="22"/>
      <c r="P10" s="22" t="s">
        <v>30</v>
      </c>
      <c r="Q10" s="22"/>
      <c r="R10" s="22" t="s">
        <v>31</v>
      </c>
      <c r="S10" s="22"/>
      <c r="T10" s="22" t="s">
        <v>19</v>
      </c>
      <c r="U10" s="22"/>
      <c r="V10" s="22"/>
    </row>
    <row r="11" spans="1:22" ht="19.8" customHeight="1">
      <c r="A11" s="22"/>
      <c r="B11" s="22"/>
      <c r="C11" s="22"/>
      <c r="D11" s="12" t="s">
        <v>12</v>
      </c>
      <c r="E11" s="12" t="s">
        <v>13</v>
      </c>
      <c r="F11" s="12" t="s">
        <v>12</v>
      </c>
      <c r="G11" s="12" t="s">
        <v>13</v>
      </c>
      <c r="H11" s="12" t="s">
        <v>12</v>
      </c>
      <c r="I11" s="12" t="s">
        <v>13</v>
      </c>
      <c r="J11" s="12" t="s">
        <v>12</v>
      </c>
      <c r="K11" s="12" t="s">
        <v>13</v>
      </c>
      <c r="L11" s="12" t="s">
        <v>12</v>
      </c>
      <c r="M11" s="12" t="s">
        <v>13</v>
      </c>
      <c r="N11" s="12" t="s">
        <v>12</v>
      </c>
      <c r="O11" s="12" t="s">
        <v>13</v>
      </c>
      <c r="P11" s="12" t="s">
        <v>12</v>
      </c>
      <c r="Q11" s="12" t="s">
        <v>13</v>
      </c>
      <c r="R11" s="12" t="s">
        <v>12</v>
      </c>
      <c r="S11" s="12" t="s">
        <v>13</v>
      </c>
      <c r="T11" s="12" t="s">
        <v>12</v>
      </c>
      <c r="U11" s="12" t="s">
        <v>13</v>
      </c>
      <c r="V11" s="12" t="s">
        <v>11</v>
      </c>
    </row>
    <row r="12" spans="1:22" ht="19.8" customHeight="1">
      <c r="A12" s="22" t="s">
        <v>44</v>
      </c>
      <c r="B12" s="22"/>
      <c r="C12" s="22"/>
      <c r="D12" s="12">
        <f>'FORM 1'!J10</f>
        <v>0</v>
      </c>
      <c r="E12" s="12">
        <f>'FORM 1'!K10</f>
        <v>0</v>
      </c>
      <c r="F12" s="12">
        <f>'FORM 1'!J11</f>
        <v>25</v>
      </c>
      <c r="G12" s="12">
        <f>'FORM 1'!K11</f>
        <v>35</v>
      </c>
      <c r="H12" s="12">
        <f>'FORM 1'!J12</f>
        <v>0</v>
      </c>
      <c r="I12" s="12">
        <f>'FORM 1'!K12</f>
        <v>0</v>
      </c>
      <c r="J12" s="12">
        <f>'FORM 1'!J13</f>
        <v>2</v>
      </c>
      <c r="K12" s="12">
        <f>'FORM 1'!K13</f>
        <v>7</v>
      </c>
      <c r="L12" s="12">
        <f>'FORM 1'!J14</f>
        <v>13</v>
      </c>
      <c r="M12" s="12">
        <f>'FORM 1'!K14</f>
        <v>14</v>
      </c>
      <c r="N12" s="12">
        <f>'FORM 1'!J15</f>
        <v>1</v>
      </c>
      <c r="O12" s="12">
        <f>'FORM 1'!K15</f>
        <v>3</v>
      </c>
      <c r="P12" s="12">
        <f>'FORM 1'!J16</f>
        <v>0</v>
      </c>
      <c r="Q12" s="12">
        <f>'FORM 1'!K16</f>
        <v>0</v>
      </c>
      <c r="R12" s="12">
        <f>'FORM 1'!J17</f>
        <v>0</v>
      </c>
      <c r="S12" s="12">
        <f>'FORM 1'!K17</f>
        <v>0</v>
      </c>
      <c r="T12" s="12">
        <f>D12+F12+H12+J12+L12+N12+P12+R12</f>
        <v>41</v>
      </c>
      <c r="U12" s="12">
        <f>E12+G12+I12+K12+M12+O12+Q12+S12</f>
        <v>59</v>
      </c>
      <c r="V12" s="12">
        <f>SUM(T12:U12)</f>
        <v>100</v>
      </c>
    </row>
    <row r="13" spans="1:22" ht="19.8" customHeight="1">
      <c r="A13" s="22" t="s">
        <v>45</v>
      </c>
      <c r="B13" s="22"/>
      <c r="C13" s="22"/>
      <c r="D13" s="12">
        <f>'FORM 1'!J36</f>
        <v>0</v>
      </c>
      <c r="E13" s="12">
        <f>'FORM 1'!K36</f>
        <v>0</v>
      </c>
      <c r="F13" s="12">
        <f>'FORM 1'!J37</f>
        <v>0</v>
      </c>
      <c r="G13" s="12">
        <f>'FORM 1'!K37</f>
        <v>0</v>
      </c>
      <c r="H13" s="12">
        <f>'FORM 1'!J38</f>
        <v>0</v>
      </c>
      <c r="I13" s="12">
        <f>'FORM 1'!K38</f>
        <v>0</v>
      </c>
      <c r="J13" s="12">
        <f>'FORM 1'!J39</f>
        <v>25</v>
      </c>
      <c r="K13" s="12">
        <f>'FORM 1'!K39</f>
        <v>18</v>
      </c>
      <c r="L13" s="12">
        <f>'FORM 1'!J40</f>
        <v>29</v>
      </c>
      <c r="M13" s="12">
        <f>'FORM 1'!K40</f>
        <v>28</v>
      </c>
      <c r="N13" s="12">
        <f>'FORM 1'!J41</f>
        <v>3</v>
      </c>
      <c r="O13" s="12">
        <f>'FORM 1'!K41</f>
        <v>6</v>
      </c>
      <c r="P13" s="12">
        <f>'FORM 1'!J42</f>
        <v>2</v>
      </c>
      <c r="Q13" s="12">
        <f>'FORM 1'!K42</f>
        <v>3</v>
      </c>
      <c r="R13" s="12">
        <f>'FORM 1'!J43</f>
        <v>0</v>
      </c>
      <c r="S13" s="12">
        <f>'FORM 1'!K43</f>
        <v>0</v>
      </c>
      <c r="T13" s="12">
        <f>D13+F13+H13+J13+L13+N13+P13+R13</f>
        <v>59</v>
      </c>
      <c r="U13" s="12">
        <f>E13+G13+I13+K13+M13+O13+Q13+S13</f>
        <v>55</v>
      </c>
      <c r="V13" s="12">
        <f>SUM(T13:U13)</f>
        <v>114</v>
      </c>
    </row>
    <row r="14" spans="1:22" ht="19.8" customHeight="1">
      <c r="A14" s="22" t="s">
        <v>47</v>
      </c>
      <c r="B14" s="22"/>
      <c r="C14" s="22"/>
      <c r="D14" s="12">
        <f>SUM(D12:D13)</f>
        <v>0</v>
      </c>
      <c r="E14" s="12">
        <f t="shared" ref="E14:V14" si="1">SUM(E12:E13)</f>
        <v>0</v>
      </c>
      <c r="F14" s="12">
        <f t="shared" si="1"/>
        <v>25</v>
      </c>
      <c r="G14" s="12">
        <f t="shared" si="1"/>
        <v>35</v>
      </c>
      <c r="H14" s="12">
        <f t="shared" si="1"/>
        <v>0</v>
      </c>
      <c r="I14" s="12">
        <f t="shared" si="1"/>
        <v>0</v>
      </c>
      <c r="J14" s="12">
        <f t="shared" si="1"/>
        <v>27</v>
      </c>
      <c r="K14" s="12">
        <f t="shared" si="1"/>
        <v>25</v>
      </c>
      <c r="L14" s="12">
        <f t="shared" si="1"/>
        <v>42</v>
      </c>
      <c r="M14" s="12">
        <f t="shared" si="1"/>
        <v>42</v>
      </c>
      <c r="N14" s="12">
        <f t="shared" si="1"/>
        <v>4</v>
      </c>
      <c r="O14" s="12">
        <f t="shared" si="1"/>
        <v>9</v>
      </c>
      <c r="P14" s="12">
        <f t="shared" si="1"/>
        <v>2</v>
      </c>
      <c r="Q14" s="12">
        <f t="shared" si="1"/>
        <v>3</v>
      </c>
      <c r="R14" s="12">
        <f t="shared" si="1"/>
        <v>0</v>
      </c>
      <c r="S14" s="12">
        <f t="shared" si="1"/>
        <v>0</v>
      </c>
      <c r="T14" s="12">
        <f t="shared" si="1"/>
        <v>100</v>
      </c>
      <c r="U14" s="12">
        <f t="shared" si="1"/>
        <v>114</v>
      </c>
      <c r="V14" s="12">
        <f t="shared" si="1"/>
        <v>214</v>
      </c>
    </row>
    <row r="15" spans="1:22" ht="19.8" customHeight="1"/>
    <row r="16" spans="1:22" ht="19.8" customHeight="1">
      <c r="A16" s="22" t="s">
        <v>40</v>
      </c>
      <c r="B16" s="22"/>
      <c r="C16" s="22"/>
      <c r="D16" s="22" t="s">
        <v>49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ht="19.8" customHeight="1">
      <c r="A17" s="22"/>
      <c r="B17" s="22"/>
      <c r="C17" s="22"/>
      <c r="D17" s="22" t="s">
        <v>24</v>
      </c>
      <c r="E17" s="22"/>
      <c r="F17" s="22" t="s">
        <v>25</v>
      </c>
      <c r="G17" s="22"/>
      <c r="H17" s="22" t="s">
        <v>26</v>
      </c>
      <c r="I17" s="22"/>
      <c r="J17" s="22" t="s">
        <v>27</v>
      </c>
      <c r="K17" s="22"/>
      <c r="L17" s="22" t="s">
        <v>28</v>
      </c>
      <c r="M17" s="22"/>
      <c r="N17" s="22" t="s">
        <v>29</v>
      </c>
      <c r="O17" s="22"/>
      <c r="P17" s="22" t="s">
        <v>30</v>
      </c>
      <c r="Q17" s="22"/>
      <c r="R17" s="22" t="s">
        <v>31</v>
      </c>
      <c r="S17" s="22"/>
      <c r="T17" s="22" t="s">
        <v>19</v>
      </c>
      <c r="U17" s="22"/>
      <c r="V17" s="22"/>
    </row>
    <row r="18" spans="1:22" ht="19.8" customHeight="1">
      <c r="A18" s="22"/>
      <c r="B18" s="22"/>
      <c r="C18" s="22"/>
      <c r="D18" s="12" t="s">
        <v>12</v>
      </c>
      <c r="E18" s="12" t="s">
        <v>13</v>
      </c>
      <c r="F18" s="12" t="s">
        <v>12</v>
      </c>
      <c r="G18" s="12" t="s">
        <v>13</v>
      </c>
      <c r="H18" s="12" t="s">
        <v>12</v>
      </c>
      <c r="I18" s="12" t="s">
        <v>13</v>
      </c>
      <c r="J18" s="12" t="s">
        <v>12</v>
      </c>
      <c r="K18" s="12" t="s">
        <v>13</v>
      </c>
      <c r="L18" s="12" t="s">
        <v>12</v>
      </c>
      <c r="M18" s="12" t="s">
        <v>13</v>
      </c>
      <c r="N18" s="12" t="s">
        <v>12</v>
      </c>
      <c r="O18" s="12" t="s">
        <v>13</v>
      </c>
      <c r="P18" s="12" t="s">
        <v>12</v>
      </c>
      <c r="Q18" s="12" t="s">
        <v>13</v>
      </c>
      <c r="R18" s="12" t="s">
        <v>12</v>
      </c>
      <c r="S18" s="12" t="s">
        <v>13</v>
      </c>
      <c r="T18" s="12" t="s">
        <v>12</v>
      </c>
      <c r="U18" s="12" t="s">
        <v>13</v>
      </c>
      <c r="V18" s="12" t="s">
        <v>11</v>
      </c>
    </row>
    <row r="19" spans="1:22" ht="16.2" customHeight="1">
      <c r="A19" s="22" t="s">
        <v>44</v>
      </c>
      <c r="B19" s="22"/>
      <c r="C19" s="22"/>
      <c r="D19" s="12">
        <f>'FORM 1'!L10</f>
        <v>0</v>
      </c>
      <c r="E19" s="12">
        <f>'FORM 1'!M10</f>
        <v>0</v>
      </c>
      <c r="F19" s="12">
        <f>'FORM 1'!L11</f>
        <v>16</v>
      </c>
      <c r="G19" s="12">
        <f>'FORM 1'!M11</f>
        <v>39</v>
      </c>
      <c r="H19" s="12">
        <f>'FORM 1'!L12</f>
        <v>0</v>
      </c>
      <c r="I19" s="12">
        <f>'FORM 1'!M12</f>
        <v>0</v>
      </c>
      <c r="J19" s="12">
        <f>'FORM 1'!L13</f>
        <v>1</v>
      </c>
      <c r="K19" s="12">
        <f>'FORM 1'!M13</f>
        <v>3</v>
      </c>
      <c r="L19" s="12">
        <f>'FORM 1'!L14</f>
        <v>11</v>
      </c>
      <c r="M19" s="12">
        <f>'FORM 1'!M14</f>
        <v>13</v>
      </c>
      <c r="N19" s="12">
        <f>'FORM 1'!L15</f>
        <v>0</v>
      </c>
      <c r="O19" s="12">
        <f>'FORM 1'!M15</f>
        <v>1</v>
      </c>
      <c r="P19" s="12">
        <f>'FORM 1'!L16</f>
        <v>0</v>
      </c>
      <c r="Q19" s="12">
        <f>'FORM 1'!M16</f>
        <v>0</v>
      </c>
      <c r="R19" s="12">
        <f>'FORM 1'!L17</f>
        <v>0</v>
      </c>
      <c r="S19" s="12">
        <f>'FORM 1'!M17</f>
        <v>0</v>
      </c>
      <c r="T19" s="12">
        <f>D19+F19+H19+J19+L19+N19+P19+R19</f>
        <v>28</v>
      </c>
      <c r="U19" s="12">
        <f>E19+G19+I19+K19+M19+O19+Q19+S19</f>
        <v>56</v>
      </c>
      <c r="V19" s="12">
        <f>SUM(T19:U19)</f>
        <v>84</v>
      </c>
    </row>
    <row r="20" spans="1:22" ht="16.2" customHeight="1">
      <c r="A20" s="22" t="s">
        <v>45</v>
      </c>
      <c r="B20" s="22"/>
      <c r="C20" s="22"/>
      <c r="D20" s="12">
        <f>'FORM 1'!L36</f>
        <v>0</v>
      </c>
      <c r="E20" s="12">
        <f>'FORM 1'!M36</f>
        <v>0</v>
      </c>
      <c r="F20" s="12">
        <f>'FORM 1'!L37</f>
        <v>0</v>
      </c>
      <c r="G20" s="12">
        <f>'FORM 1'!M37</f>
        <v>0</v>
      </c>
      <c r="H20" s="12">
        <f>'FORM 1'!L38</f>
        <v>0</v>
      </c>
      <c r="I20" s="12">
        <f>'FORM 1'!M38</f>
        <v>0</v>
      </c>
      <c r="J20" s="12">
        <f>'FORM 1'!L39</f>
        <v>20</v>
      </c>
      <c r="K20" s="12">
        <f>'FORM 1'!M39</f>
        <v>17</v>
      </c>
      <c r="L20" s="12">
        <f>'FORM 1'!L40</f>
        <v>17</v>
      </c>
      <c r="M20" s="12">
        <f>'FORM 1'!M40</f>
        <v>23</v>
      </c>
      <c r="N20" s="12">
        <f>'FORM 1'!L41</f>
        <v>4</v>
      </c>
      <c r="O20" s="12">
        <f>'FORM 1'!M41</f>
        <v>4</v>
      </c>
      <c r="P20" s="12">
        <f>'FORM 1'!L42</f>
        <v>3</v>
      </c>
      <c r="Q20" s="12">
        <f>'FORM 1'!M42</f>
        <v>4</v>
      </c>
      <c r="R20" s="12">
        <f>'FORM 1'!L43</f>
        <v>0</v>
      </c>
      <c r="S20" s="12">
        <f>'FORM 1'!M43</f>
        <v>0</v>
      </c>
      <c r="T20" s="12">
        <f>D20+F20+H20+J20+L20+N20+P20+R20</f>
        <v>44</v>
      </c>
      <c r="U20" s="12">
        <f>E20+G20+I20+K20+M20+O20+Q20+S20</f>
        <v>48</v>
      </c>
      <c r="V20" s="12">
        <f>SUM(T20:U20)</f>
        <v>92</v>
      </c>
    </row>
    <row r="21" spans="1:22" ht="19.8" customHeight="1">
      <c r="A21" s="22" t="s">
        <v>47</v>
      </c>
      <c r="B21" s="22"/>
      <c r="C21" s="22"/>
      <c r="D21" s="12">
        <f>SUM(D19:D20)</f>
        <v>0</v>
      </c>
      <c r="E21" s="12">
        <f t="shared" ref="E21:V21" si="2">SUM(E19:E20)</f>
        <v>0</v>
      </c>
      <c r="F21" s="12">
        <f t="shared" si="2"/>
        <v>16</v>
      </c>
      <c r="G21" s="12">
        <f t="shared" si="2"/>
        <v>39</v>
      </c>
      <c r="H21" s="12">
        <f t="shared" si="2"/>
        <v>0</v>
      </c>
      <c r="I21" s="12">
        <f t="shared" si="2"/>
        <v>0</v>
      </c>
      <c r="J21" s="12">
        <f t="shared" si="2"/>
        <v>21</v>
      </c>
      <c r="K21" s="12">
        <f t="shared" si="2"/>
        <v>20</v>
      </c>
      <c r="L21" s="12">
        <f t="shared" si="2"/>
        <v>28</v>
      </c>
      <c r="M21" s="12">
        <f t="shared" si="2"/>
        <v>36</v>
      </c>
      <c r="N21" s="12">
        <f t="shared" si="2"/>
        <v>4</v>
      </c>
      <c r="O21" s="12">
        <f t="shared" si="2"/>
        <v>5</v>
      </c>
      <c r="P21" s="12">
        <f t="shared" si="2"/>
        <v>3</v>
      </c>
      <c r="Q21" s="12">
        <f t="shared" si="2"/>
        <v>4</v>
      </c>
      <c r="R21" s="12">
        <f t="shared" si="2"/>
        <v>0</v>
      </c>
      <c r="S21" s="12">
        <f t="shared" si="2"/>
        <v>0</v>
      </c>
      <c r="T21" s="12">
        <f t="shared" si="2"/>
        <v>72</v>
      </c>
      <c r="U21" s="12">
        <f t="shared" si="2"/>
        <v>104</v>
      </c>
      <c r="V21" s="12">
        <f t="shared" si="2"/>
        <v>176</v>
      </c>
    </row>
    <row r="22" spans="1:22" ht="15.6" customHeight="1"/>
    <row r="23" spans="1:22" ht="19.8" customHeight="1">
      <c r="A23" s="22" t="s">
        <v>40</v>
      </c>
      <c r="B23" s="22"/>
      <c r="C23" s="22"/>
      <c r="D23" s="22" t="s">
        <v>50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ht="19.8" customHeight="1">
      <c r="A24" s="22"/>
      <c r="B24" s="22"/>
      <c r="C24" s="22"/>
      <c r="D24" s="22" t="s">
        <v>24</v>
      </c>
      <c r="E24" s="22"/>
      <c r="F24" s="22" t="s">
        <v>25</v>
      </c>
      <c r="G24" s="22"/>
      <c r="H24" s="22" t="s">
        <v>26</v>
      </c>
      <c r="I24" s="22"/>
      <c r="J24" s="22" t="s">
        <v>27</v>
      </c>
      <c r="K24" s="22"/>
      <c r="L24" s="22" t="s">
        <v>28</v>
      </c>
      <c r="M24" s="22"/>
      <c r="N24" s="22" t="s">
        <v>29</v>
      </c>
      <c r="O24" s="22"/>
      <c r="P24" s="22" t="s">
        <v>30</v>
      </c>
      <c r="Q24" s="22"/>
      <c r="R24" s="22" t="s">
        <v>31</v>
      </c>
      <c r="S24" s="22"/>
      <c r="T24" s="22" t="s">
        <v>19</v>
      </c>
      <c r="U24" s="22"/>
      <c r="V24" s="22"/>
    </row>
    <row r="25" spans="1:22" ht="19.8" customHeight="1">
      <c r="A25" s="22"/>
      <c r="B25" s="22"/>
      <c r="C25" s="22"/>
      <c r="D25" s="12" t="s">
        <v>12</v>
      </c>
      <c r="E25" s="12" t="s">
        <v>13</v>
      </c>
      <c r="F25" s="12" t="s">
        <v>12</v>
      </c>
      <c r="G25" s="12" t="s">
        <v>13</v>
      </c>
      <c r="H25" s="12" t="s">
        <v>12</v>
      </c>
      <c r="I25" s="12" t="s">
        <v>13</v>
      </c>
      <c r="J25" s="12" t="s">
        <v>12</v>
      </c>
      <c r="K25" s="12" t="s">
        <v>13</v>
      </c>
      <c r="L25" s="12" t="s">
        <v>12</v>
      </c>
      <c r="M25" s="12" t="s">
        <v>13</v>
      </c>
      <c r="N25" s="12" t="s">
        <v>12</v>
      </c>
      <c r="O25" s="12" t="s">
        <v>13</v>
      </c>
      <c r="P25" s="12" t="s">
        <v>12</v>
      </c>
      <c r="Q25" s="12" t="s">
        <v>13</v>
      </c>
      <c r="R25" s="12" t="s">
        <v>12</v>
      </c>
      <c r="S25" s="12" t="s">
        <v>13</v>
      </c>
      <c r="T25" s="12" t="s">
        <v>12</v>
      </c>
      <c r="U25" s="12" t="s">
        <v>13</v>
      </c>
      <c r="V25" s="12" t="s">
        <v>11</v>
      </c>
    </row>
    <row r="26" spans="1:22" ht="16.8" customHeight="1">
      <c r="A26" s="22" t="s">
        <v>44</v>
      </c>
      <c r="B26" s="22"/>
      <c r="C26" s="22"/>
      <c r="D26" s="12">
        <f>'FORM 1'!N10</f>
        <v>0</v>
      </c>
      <c r="E26" s="12">
        <f>'FORM 1'!O10</f>
        <v>1</v>
      </c>
      <c r="F26" s="12">
        <f>'FORM 1'!N11</f>
        <v>41</v>
      </c>
      <c r="G26" s="12">
        <f>'FORM 1'!O11</f>
        <v>22</v>
      </c>
      <c r="H26" s="12">
        <f>'FORM 1'!N12</f>
        <v>0</v>
      </c>
      <c r="I26" s="12">
        <f>'FORM 1'!O12</f>
        <v>0</v>
      </c>
      <c r="J26" s="12">
        <f>'FORM 1'!N13</f>
        <v>3</v>
      </c>
      <c r="K26" s="12">
        <f>'FORM 1'!O13</f>
        <v>3</v>
      </c>
      <c r="L26" s="12">
        <f>'FORM 1'!N14</f>
        <v>7</v>
      </c>
      <c r="M26" s="12">
        <f>'FORM 1'!O14</f>
        <v>12</v>
      </c>
      <c r="N26" s="12">
        <f>'FORM 1'!N15</f>
        <v>0</v>
      </c>
      <c r="O26" s="12">
        <f>'FORM 1'!O15</f>
        <v>3</v>
      </c>
      <c r="P26" s="12">
        <f>'FORM 1'!N16</f>
        <v>0</v>
      </c>
      <c r="Q26" s="12">
        <f>'FORM 1'!O16</f>
        <v>0</v>
      </c>
      <c r="R26" s="12">
        <f>'FORM 1'!N17</f>
        <v>1</v>
      </c>
      <c r="S26" s="12">
        <f>'FORM 1'!O17</f>
        <v>0</v>
      </c>
      <c r="T26" s="12">
        <f>D26+F26+H26+J26+L26+N26+P26+R26</f>
        <v>52</v>
      </c>
      <c r="U26" s="12">
        <f>E26+G26+I26+K26+M26+O26+Q26+S26</f>
        <v>41</v>
      </c>
      <c r="V26" s="12">
        <f>SUM(T26:U26)</f>
        <v>93</v>
      </c>
    </row>
    <row r="27" spans="1:22" ht="19.8" customHeight="1">
      <c r="A27" s="22" t="s">
        <v>45</v>
      </c>
      <c r="B27" s="22"/>
      <c r="C27" s="22"/>
      <c r="D27" s="12">
        <f>'FORM 1'!N36</f>
        <v>0</v>
      </c>
      <c r="E27" s="12">
        <f>'FORM 1'!O36</f>
        <v>0</v>
      </c>
      <c r="F27" s="12">
        <f>'FORM 1'!N37</f>
        <v>0</v>
      </c>
      <c r="G27" s="12">
        <f>'FORM 1'!O37</f>
        <v>0</v>
      </c>
      <c r="H27" s="12">
        <f>'FORM 1'!N38</f>
        <v>0</v>
      </c>
      <c r="I27" s="12">
        <f>'FORM 1'!O38</f>
        <v>0</v>
      </c>
      <c r="J27" s="12">
        <f>'FORM 1'!N39</f>
        <v>11</v>
      </c>
      <c r="K27" s="12">
        <f>'FORM 1'!O39</f>
        <v>15</v>
      </c>
      <c r="L27" s="12">
        <f>'FORM 1'!N40</f>
        <v>19</v>
      </c>
      <c r="M27" s="12">
        <f>'FORM 1'!O40</f>
        <v>14</v>
      </c>
      <c r="N27" s="12">
        <f>'FORM 1'!N41</f>
        <v>4</v>
      </c>
      <c r="O27" s="12">
        <f>'FORM 1'!O41</f>
        <v>1</v>
      </c>
      <c r="P27" s="12">
        <f>'FORM 1'!N42</f>
        <v>4</v>
      </c>
      <c r="Q27" s="12">
        <f>'FORM 1'!O42</f>
        <v>2</v>
      </c>
      <c r="R27" s="12">
        <f>'FORM 1'!N43</f>
        <v>0</v>
      </c>
      <c r="S27" s="12">
        <f>'FORM 1'!O43</f>
        <v>0</v>
      </c>
      <c r="T27" s="12">
        <f>D27+F27+H27+J27+L27+N27+P27+R27</f>
        <v>38</v>
      </c>
      <c r="U27" s="12">
        <f>E27+G27+I27+K27+M27+O27+Q27+S27</f>
        <v>32</v>
      </c>
      <c r="V27" s="12">
        <f>SUM(T27:U27)</f>
        <v>70</v>
      </c>
    </row>
    <row r="28" spans="1:22" ht="21" customHeight="1">
      <c r="A28" s="22" t="s">
        <v>47</v>
      </c>
      <c r="B28" s="22"/>
      <c r="C28" s="22"/>
      <c r="D28" s="12">
        <f>SUM(D26:D27)</f>
        <v>0</v>
      </c>
      <c r="E28" s="12">
        <f t="shared" ref="E28:V28" si="3">SUM(E26:E27)</f>
        <v>1</v>
      </c>
      <c r="F28" s="12">
        <f t="shared" si="3"/>
        <v>41</v>
      </c>
      <c r="G28" s="12">
        <f t="shared" si="3"/>
        <v>22</v>
      </c>
      <c r="H28" s="12">
        <f t="shared" si="3"/>
        <v>0</v>
      </c>
      <c r="I28" s="12">
        <f t="shared" si="3"/>
        <v>0</v>
      </c>
      <c r="J28" s="12">
        <f t="shared" si="3"/>
        <v>14</v>
      </c>
      <c r="K28" s="12">
        <f t="shared" si="3"/>
        <v>18</v>
      </c>
      <c r="L28" s="12">
        <f t="shared" si="3"/>
        <v>26</v>
      </c>
      <c r="M28" s="12">
        <f t="shared" si="3"/>
        <v>26</v>
      </c>
      <c r="N28" s="12">
        <f t="shared" si="3"/>
        <v>4</v>
      </c>
      <c r="O28" s="12">
        <f t="shared" si="3"/>
        <v>4</v>
      </c>
      <c r="P28" s="12">
        <f t="shared" si="3"/>
        <v>4</v>
      </c>
      <c r="Q28" s="12">
        <f t="shared" si="3"/>
        <v>2</v>
      </c>
      <c r="R28" s="12">
        <f t="shared" si="3"/>
        <v>1</v>
      </c>
      <c r="S28" s="12">
        <f t="shared" si="3"/>
        <v>0</v>
      </c>
      <c r="T28" s="12">
        <f t="shared" si="3"/>
        <v>90</v>
      </c>
      <c r="U28" s="12">
        <f t="shared" si="3"/>
        <v>73</v>
      </c>
      <c r="V28" s="12">
        <f t="shared" si="3"/>
        <v>163</v>
      </c>
    </row>
    <row r="29" spans="1:22" ht="19.8" customHeight="1"/>
  </sheetData>
  <mergeCells count="56">
    <mergeCell ref="A1:V1"/>
    <mergeCell ref="A2:A4"/>
    <mergeCell ref="B2:B4"/>
    <mergeCell ref="C2:C4"/>
    <mergeCell ref="D2:V2"/>
    <mergeCell ref="D3:E3"/>
    <mergeCell ref="F3:G3"/>
    <mergeCell ref="H3:I3"/>
    <mergeCell ref="J3:K3"/>
    <mergeCell ref="L3:M3"/>
    <mergeCell ref="A12:C12"/>
    <mergeCell ref="N3:O3"/>
    <mergeCell ref="P3:Q3"/>
    <mergeCell ref="R3:S3"/>
    <mergeCell ref="T3:V3"/>
    <mergeCell ref="A9:C11"/>
    <mergeCell ref="D9:V9"/>
    <mergeCell ref="D10:E10"/>
    <mergeCell ref="F10:G10"/>
    <mergeCell ref="H10:I10"/>
    <mergeCell ref="J10:K10"/>
    <mergeCell ref="L10:M10"/>
    <mergeCell ref="N10:O10"/>
    <mergeCell ref="P10:Q10"/>
    <mergeCell ref="R10:S10"/>
    <mergeCell ref="T10:V10"/>
    <mergeCell ref="A21:C21"/>
    <mergeCell ref="A13:C13"/>
    <mergeCell ref="A14:C14"/>
    <mergeCell ref="A16:C18"/>
    <mergeCell ref="D16:V16"/>
    <mergeCell ref="D17:E17"/>
    <mergeCell ref="F17:G17"/>
    <mergeCell ref="H17:I17"/>
    <mergeCell ref="J17:K17"/>
    <mergeCell ref="L17:M17"/>
    <mergeCell ref="N17:O17"/>
    <mergeCell ref="P17:Q17"/>
    <mergeCell ref="R17:S17"/>
    <mergeCell ref="T17:V17"/>
    <mergeCell ref="A19:C19"/>
    <mergeCell ref="A20:C20"/>
    <mergeCell ref="T24:V24"/>
    <mergeCell ref="A26:C26"/>
    <mergeCell ref="A27:C27"/>
    <mergeCell ref="A28:C28"/>
    <mergeCell ref="A23:C25"/>
    <mergeCell ref="D23:V23"/>
    <mergeCell ref="D24:E24"/>
    <mergeCell ref="F24:G24"/>
    <mergeCell ref="H24:I24"/>
    <mergeCell ref="J24:K24"/>
    <mergeCell ref="L24:M24"/>
    <mergeCell ref="N24:O24"/>
    <mergeCell ref="P24:Q24"/>
    <mergeCell ref="R24:S24"/>
  </mergeCells>
  <pageMargins left="0.59" right="0.25" top="0.4" bottom="0.33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1</vt:lpstr>
      <vt:lpstr>EER ABSTACT II</vt:lpstr>
      <vt:lpstr>EER ABSTACT II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2019-04-16T02:01:17Z</dcterms:modified>
</cp:coreProperties>
</file>