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<sst xmlns="http://schemas.openxmlformats.org/spreadsheetml/2006/main" count="1068" uniqueCount="299">
  <si>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</si>
  <si>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</si>
  <si>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</si>
  <si>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</si>
  <si>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</si>
  <si>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</si>
  <si>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</si>
  <si>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</si>
  <si>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</si>
  <si>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</si>
  <si>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</si>
  <si>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</si>
  <si>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</si>
  <si>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</si>
  <si>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</si>
  <si>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</si>
  <si>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</si>
  <si>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</si>
  <si>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</si>
  <si>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</si>
  <si>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</si>
  <si>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</si>
  <si>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</si>
  <si>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</si>
  <si>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</si>
  <si>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</si>
  <si>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</si>
  <si>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</si>
  <si>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</si>
  <si>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</si>
  <si>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</si>
  <si>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</si>
  <si>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</si>
  <si>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</si>
  <si>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</si>
  <si>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</si>
  <si>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</si>
  <si>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</si>
  <si>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</si>
  <si>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</si>
  <si>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</si>
  <si>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</si>
  <si>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</si>
  <si>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</si>
  <si>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</si>
  <si>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</si>
  <si>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</si>
  <si>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</si>
  <si>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</si>
  <si>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</si>
  <si>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</si>
  <si>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</si>
  <si>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</si>
  <si>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</si>
  <si>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</si>
  <si>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</si>
  <si>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</si>
  <si>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</si>
  <si>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</si>
  <si>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</si>
  <si>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</si>
  <si>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</si>
  <si>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</si>
  <si>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</si>
  <si>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</si>
  <si>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</si>
  <si>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</si>
  <si>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</si>
  <si>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</si>
  <si>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</si>
  <si>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</si>
  <si>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</si>
  <si>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</si>
  <si>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</si>
  <si>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</si>
  <si>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</si>
  <si>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</si>
  <si>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</si>
  <si>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</si>
  <si>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</si>
  <si>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</si>
  <si>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</si>
  <si>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</si>
  <si>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</si>
  <si>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</si>
  <si>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</si>
  <si>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</si>
  <si>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</si>
  <si>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</si>
  <si>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</si>
  <si>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</si>
  <si>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</si>
  <si>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</si>
  <si>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</si>
  <si>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</si>
  <si>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</si>
  <si>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</si>
  <si>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</si>
  <si>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</si>
  <si>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</si>
  <si>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</si>
  <si>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</si>
  <si>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</si>
  <si>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</si>
  <si>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</si>
  <si>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</si>
  <si>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</si>
  <si>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</si>
  <si>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</si>
  <si>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</si>
  <si>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</si>
  <si>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</si>
  <si>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</si>
  <si>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</si>
  <si>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</si>
  <si>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</si>
  <si>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</si>
  <si>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</si>
  <si>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</si>
  <si>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</si>
  <si>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</si>
  <si>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</si>
  <si>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</si>
  <si>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</si>
  <si>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</si>
  <si>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</si>
  <si>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</si>
  <si>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</si>
  <si>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</si>
  <si>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</si>
  <si>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</si>
  <si>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</si>
  <si>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</si>
  <si>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</si>
  <si>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</si>
  <si>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</si>
  <si>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</si>
  <si>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</si>
  <si>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</si>
  <si>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</si>
  <si>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</si>
  <si>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</si>
  <si>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</si>
  <si>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</si>
  <si>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</si>
  <si>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</si>
  <si>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</si>
  <si>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</si>
  <si>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</si>
  <si>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</si>
  <si>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</si>
  <si>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</si>
  <si>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</si>
  <si>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</si>
  <si>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</si>
  <si>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</si>
  <si>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</si>
  <si>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</si>
  <si>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</si>
  <si>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</si>
  <si>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</si>
  <si>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</si>
  <si>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</si>
  <si>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</si>
  <si>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</si>
  <si>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</si>
  <si>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</si>
  <si>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</si>
  <si>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</si>
  <si>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</si>
  <si>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</si>
  <si>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</si>
  <si>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</si>
  <si>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</si>
  <si>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</si>
  <si>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</si>
  <si>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</si>
  <si>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</si>
  <si>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</si>
  <si>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</si>
  <si>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</si>
  <si>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</si>
  <si>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</si>
  <si>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</si>
  <si>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</si>
  <si>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</si>
  <si>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</si>
  <si>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</si>
  <si>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</si>
  <si>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</si>
  <si>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</si>
  <si>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</si>
  <si>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</si>
  <si>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</si>
  <si>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</si>
  <si>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</si>
  <si>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</si>
  <si>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</si>
  <si>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</si>
  <si>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</si>
  <si>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</si>
  <si>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</si>
  <si>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</si>
  <si>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</si>
  <si>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</si>
  <si>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</si>
  <si>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</si>
  <si>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</si>
  <si>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</si>
  <si>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</si>
  <si>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</si>
  <si>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</si>
  <si>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</si>
  <si>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</si>
  <si>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</si>
  <si>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</si>
  <si>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</si>
  <si>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</si>
  <si>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</si>
  <si>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</si>
  <si>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</si>
  <si>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</si>
  <si>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</si>
  <si>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</si>
  <si>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</si>
  <si>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</si>
  <si>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</si>
  <si>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</si>
  <si>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</si>
  <si>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</si>
  <si>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</si>
  <si>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</si>
  <si>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</si>
  <si>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</si>
  <si>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</si>
  <si>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</si>
  <si>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</si>
  <si>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</si>
  <si>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</si>
  <si>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</si>
  <si>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</si>
  <si>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</si>
  <si>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</si>
  <si>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</si>
  <si>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</si>
  <si>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</si>
  <si>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</si>
  <si>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</si>
  <si>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</si>
  <si>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</si>
  <si>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</si>
  <si>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</si>
  <si>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</si>
  <si>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</si>
  <si>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</si>
  <si>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</si>
  <si>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</si>
  <si>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</si>
  <si>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</si>
  <si>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</si>
  <si>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</si>
  <si>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</si>
  <si>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Tien sieu thi</t>
  </si>
  <si>
    <t>tien kiem phong tro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</si>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</sst>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F372" colorId="64" zoomScale="100" zoomScaleNormal="100" zoomScalePageLayoutView="100" workbookViewId="0">
      <selection pane="topLeft" activeCell="I389" activeCellId="0" sqref="I389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9.1417004048583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3.8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3.8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3.8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3.8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3.8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3.8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3.8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3.8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3.8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3.8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3.8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3.8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3.8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3.8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3.8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3.8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3.8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3.8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3.8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3.8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3.8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3.8" hidden="false" customHeight="false" outlineLevel="0" collapsed="false">
      <c r="A379" s="17" t="s">
        <v>261</v>
      </c>
      <c r="B379" s="17"/>
      <c r="C379" s="17"/>
      <c r="D379" s="17"/>
      <c r="E379" s="17"/>
      <c r="H379" s="17" t="s">
        <v>261</v>
      </c>
      <c r="I379" s="17"/>
      <c r="J379" s="17"/>
      <c r="K379" s="17"/>
      <c r="L379" s="17"/>
    </row>
    <row r="380" customFormat="false" ht="13.8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H380" s="2" t="s">
        <v>2</v>
      </c>
      <c r="I380" s="2" t="s">
        <v>3</v>
      </c>
      <c r="J380" s="2" t="s">
        <v>4</v>
      </c>
      <c r="K380" s="2" t="s">
        <v>5</v>
      </c>
      <c r="L380" s="2" t="s">
        <v>6</v>
      </c>
    </row>
    <row r="381" customFormat="false" ht="13.8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H381" s="18" t="n">
        <v>1</v>
      </c>
      <c r="I381" s="4" t="s">
        <v>7</v>
      </c>
      <c r="J381" s="23"/>
      <c r="K381" s="4" t="n">
        <v>163000</v>
      </c>
      <c r="L381" s="4" t="s">
        <v>40</v>
      </c>
    </row>
    <row r="382" customFormat="false" ht="13.8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H382" s="18" t="n">
        <v>2</v>
      </c>
      <c r="I382" s="4" t="s">
        <v>7</v>
      </c>
      <c r="J382" s="23"/>
      <c r="K382" s="4" t="n">
        <f aca="false">800000*5</f>
        <v>4000000</v>
      </c>
      <c r="L382" s="7" t="s">
        <v>81</v>
      </c>
    </row>
    <row r="383" customFormat="false" ht="13.8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H383" s="18" t="n">
        <v>4</v>
      </c>
      <c r="I383" s="4" t="s">
        <v>9</v>
      </c>
      <c r="J383" s="23"/>
      <c r="K383" s="4" t="n">
        <v>3900000</v>
      </c>
      <c r="L383" s="4" t="s">
        <v>80</v>
      </c>
    </row>
    <row r="384" customFormat="false" ht="13.8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262</v>
      </c>
      <c r="H384" s="18" t="n">
        <v>5</v>
      </c>
      <c r="I384" s="4" t="s">
        <v>9</v>
      </c>
      <c r="J384" s="4"/>
      <c r="K384" s="4" t="n">
        <v>104000</v>
      </c>
      <c r="L384" s="4" t="s">
        <v>262</v>
      </c>
    </row>
    <row r="385" customFormat="false" ht="13.8" hidden="false" customHeight="false" outlineLevel="0" collapsed="false">
      <c r="A385" s="18" t="n">
        <v>6</v>
      </c>
      <c r="B385" s="4"/>
      <c r="C385" s="23"/>
      <c r="D385" s="4"/>
      <c r="E385" s="4"/>
      <c r="H385" s="18" t="n">
        <v>6</v>
      </c>
      <c r="I385" s="4" t="s">
        <v>9</v>
      </c>
      <c r="J385" s="23"/>
      <c r="K385" s="4" t="n">
        <v>34000</v>
      </c>
      <c r="L385" s="4" t="s">
        <v>58</v>
      </c>
    </row>
    <row r="386" customFormat="false" ht="13.8" hidden="false" customHeight="false" outlineLevel="0" collapsed="false">
      <c r="A386" s="19" t="n">
        <v>7</v>
      </c>
      <c r="B386" s="4"/>
      <c r="C386" s="4"/>
      <c r="D386" s="4"/>
      <c r="E386" s="4"/>
      <c r="H386" s="19" t="n">
        <v>7</v>
      </c>
      <c r="I386" s="4" t="s">
        <v>9</v>
      </c>
      <c r="J386" s="4"/>
      <c r="K386" s="4" t="n">
        <v>32000</v>
      </c>
      <c r="L386" s="4" t="s">
        <v>29</v>
      </c>
    </row>
    <row r="387" customFormat="false" ht="13.8" hidden="false" customHeight="false" outlineLevel="0" collapsed="false">
      <c r="A387" s="19" t="n">
        <v>8</v>
      </c>
      <c r="B387" s="4"/>
      <c r="C387" s="24"/>
      <c r="D387" s="4"/>
      <c r="E387" s="4"/>
      <c r="H387" s="19" t="n">
        <v>8</v>
      </c>
      <c r="I387" s="4" t="s">
        <v>9</v>
      </c>
      <c r="J387" s="24"/>
      <c r="K387" s="4" t="n">
        <v>43000</v>
      </c>
      <c r="L387" s="4" t="s">
        <v>255</v>
      </c>
    </row>
    <row r="388" customFormat="false" ht="13.8" hidden="false" customHeight="false" outlineLevel="0" collapsed="false">
      <c r="A388" s="19" t="n">
        <v>9</v>
      </c>
      <c r="B388" s="4"/>
      <c r="C388" s="24"/>
      <c r="D388" s="4"/>
      <c r="E388" s="4"/>
      <c r="H388" s="19" t="n">
        <v>9</v>
      </c>
      <c r="I388" s="4" t="s">
        <v>9</v>
      </c>
      <c r="J388" s="24"/>
      <c r="K388" s="4" t="n">
        <v>200000</v>
      </c>
      <c r="L388" s="4" t="s">
        <v>263</v>
      </c>
    </row>
    <row r="389" customFormat="false" ht="13.8" hidden="false" customHeight="false" outlineLevel="0" collapsed="false">
      <c r="A389" s="18" t="n">
        <v>10</v>
      </c>
      <c r="B389" s="4"/>
      <c r="C389" s="23"/>
      <c r="D389" s="4"/>
      <c r="E389" s="4"/>
      <c r="H389" s="18" t="n">
        <v>10</v>
      </c>
      <c r="I389" s="4"/>
      <c r="J389" s="23"/>
      <c r="K389" s="4"/>
      <c r="L389" s="4"/>
    </row>
    <row r="390" customFormat="false" ht="13.8" hidden="false" customHeight="false" outlineLevel="0" collapsed="false">
      <c r="A390" s="18" t="n">
        <v>11</v>
      </c>
      <c r="B390" s="4"/>
      <c r="C390" s="23"/>
      <c r="D390" s="4"/>
      <c r="E390" s="4"/>
      <c r="H390" s="18" t="n">
        <v>11</v>
      </c>
      <c r="I390" s="4"/>
      <c r="J390" s="23"/>
      <c r="K390" s="4"/>
      <c r="L390" s="4"/>
    </row>
    <row r="391" customFormat="false" ht="13.8" hidden="false" customHeight="false" outlineLevel="0" collapsed="false">
      <c r="A391" s="18" t="n">
        <v>12</v>
      </c>
      <c r="B391" s="4"/>
      <c r="C391" s="23"/>
      <c r="D391" s="4"/>
      <c r="E391" s="4"/>
      <c r="H391" s="18" t="n">
        <v>12</v>
      </c>
      <c r="I391" s="4"/>
      <c r="J391" s="23"/>
      <c r="K391" s="4"/>
      <c r="L391" s="4"/>
    </row>
    <row r="392" customFormat="false" ht="13.8" hidden="false" customHeight="false" outlineLevel="0" collapsed="false">
      <c r="A392" s="18" t="n">
        <v>13</v>
      </c>
      <c r="B392" s="4"/>
      <c r="C392" s="23"/>
      <c r="D392" s="4"/>
      <c r="E392" s="4"/>
      <c r="H392" s="18" t="n">
        <v>13</v>
      </c>
      <c r="I392" s="4"/>
      <c r="J392" s="23"/>
      <c r="K392" s="4"/>
      <c r="L392" s="4"/>
    </row>
    <row r="393" customFormat="false" ht="13.8" hidden="false" customHeight="false" outlineLevel="0" collapsed="false">
      <c r="A393" s="18" t="n">
        <v>26</v>
      </c>
      <c r="B393" s="4"/>
      <c r="C393" s="23"/>
      <c r="D393" s="4"/>
      <c r="E393" s="4"/>
      <c r="H393" s="18" t="n">
        <v>26</v>
      </c>
      <c r="I393" s="4"/>
      <c r="J393" s="23"/>
      <c r="K393" s="4"/>
      <c r="L393" s="4"/>
    </row>
    <row r="394" customFormat="false" ht="13.8" hidden="false" customHeight="false" outlineLevel="0" collapsed="false">
      <c r="A394" s="18" t="n">
        <v>27</v>
      </c>
      <c r="B394" s="4"/>
      <c r="C394" s="23"/>
      <c r="D394" s="4"/>
      <c r="E394" s="4"/>
      <c r="H394" s="18" t="n">
        <v>27</v>
      </c>
      <c r="I394" s="4"/>
      <c r="J394" s="23"/>
      <c r="K394" s="4"/>
      <c r="L394" s="4"/>
    </row>
    <row r="395" customFormat="false" ht="13.8" hidden="false" customHeight="false" outlineLevel="0" collapsed="false">
      <c r="A395" s="18" t="n">
        <v>28</v>
      </c>
      <c r="B395" s="4"/>
      <c r="C395" s="23"/>
      <c r="D395" s="4"/>
      <c r="E395" s="4"/>
      <c r="H395" s="18" t="n">
        <v>28</v>
      </c>
      <c r="I395" s="4"/>
      <c r="J395" s="23"/>
      <c r="K395" s="4"/>
      <c r="L395" s="4"/>
    </row>
    <row r="396" customFormat="false" ht="13.8" hidden="false" customHeight="false" outlineLevel="0" collapsed="false">
      <c r="A396" s="18" t="n">
        <v>29</v>
      </c>
      <c r="B396" s="4"/>
      <c r="C396" s="23"/>
      <c r="D396" s="4"/>
      <c r="E396" s="4"/>
      <c r="H396" s="18" t="n">
        <v>29</v>
      </c>
      <c r="I396" s="4"/>
      <c r="J396" s="23"/>
      <c r="K396" s="4"/>
      <c r="L396" s="4"/>
    </row>
    <row r="397" customFormat="false" ht="13.8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H397" s="2" t="s">
        <v>36</v>
      </c>
      <c r="I397" s="2"/>
      <c r="J397" s="2"/>
      <c r="K397" s="4" t="n">
        <f aca="false">SUMIF(I381:I396,"T",K381:K396)</f>
        <v>4163000</v>
      </c>
      <c r="L397" s="4"/>
    </row>
    <row r="398" customFormat="false" ht="13.8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H398" s="2" t="s">
        <v>37</v>
      </c>
      <c r="I398" s="2"/>
      <c r="J398" s="2"/>
      <c r="K398" s="4" t="n">
        <f aca="false">SUMIF(I381:I396,"C",K381:K396)</f>
        <v>4313000</v>
      </c>
      <c r="L398" s="4"/>
    </row>
    <row r="399" customFormat="false" ht="13.8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H399" s="2" t="s">
        <v>38</v>
      </c>
      <c r="I399" s="2"/>
      <c r="J399" s="2"/>
      <c r="K399" s="6" t="n">
        <f aca="false">K397-K398</f>
        <v>-150000</v>
      </c>
      <c r="L399" s="4"/>
    </row>
    <row r="1048576" customFormat="false" ht="15" hidden="false" customHeight="false" outlineLevel="0" collapsed="false">
      <c r="L1048576" s="7" t="s">
        <v>19</v>
      </c>
    </row>
  </sheetData>
  <mergeCells count="127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H379:L379"/>
    <mergeCell ref="A397:C397"/>
    <mergeCell ref="H397:J397"/>
    <mergeCell ref="A398:C398"/>
    <mergeCell ref="H398:J398"/>
    <mergeCell ref="A399:C399"/>
    <mergeCell ref="H399:J3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48987854251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48987854251"/>
    <col collapsed="false" hidden="false" max="16" min="16" style="0" width="12.7125506072875"/>
    <col collapsed="false" hidden="false" max="17" min="17" style="0" width="8.5748987854251"/>
    <col collapsed="false" hidden="false" max="18" min="18" style="0" width="13.8542510121457"/>
    <col collapsed="false" hidden="false" max="1025" min="19" style="0" width="8.5748987854251"/>
  </cols>
  <sheetData>
    <row r="2" customFormat="false" ht="15" hidden="false" customHeight="false" outlineLevel="0" collapsed="false">
      <c r="C2" s="11" t="s">
        <v>264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5"/>
    </row>
    <row r="3" customFormat="false" ht="15" hidden="false" customHeight="false" outlineLevel="0" collapsed="false">
      <c r="B3" s="0" t="s">
        <v>265</v>
      </c>
      <c r="C3" s="11" t="n">
        <v>7685</v>
      </c>
      <c r="D3" s="11" t="s">
        <v>266</v>
      </c>
      <c r="E3" s="11" t="n">
        <v>16500</v>
      </c>
      <c r="F3" s="11" t="s">
        <v>90</v>
      </c>
      <c r="G3" s="11" t="n">
        <v>27200</v>
      </c>
      <c r="H3" s="11" t="s">
        <v>267</v>
      </c>
      <c r="I3" s="11" t="n">
        <v>82200</v>
      </c>
      <c r="J3" s="11" t="s">
        <v>268</v>
      </c>
      <c r="K3" s="11" t="n">
        <v>42500</v>
      </c>
    </row>
    <row r="4" customFormat="false" ht="15" hidden="false" customHeight="false" outlineLevel="0" collapsed="false">
      <c r="B4" s="0" t="s">
        <v>269</v>
      </c>
      <c r="C4" s="11" t="n">
        <v>10458</v>
      </c>
      <c r="D4" s="11" t="s">
        <v>270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6" t="s">
        <v>271</v>
      </c>
      <c r="C5" s="11" t="n">
        <v>20500</v>
      </c>
      <c r="D5" s="11" t="s">
        <v>272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273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274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275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276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7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28" t="s">
        <v>277</v>
      </c>
      <c r="B13" s="28"/>
      <c r="C13" s="28"/>
      <c r="D13" s="28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278</v>
      </c>
      <c r="C14" s="29" t="n">
        <v>360000</v>
      </c>
      <c r="D14" s="29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279</v>
      </c>
      <c r="C15" s="29" t="n">
        <v>135000</v>
      </c>
      <c r="D15" s="29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280</v>
      </c>
      <c r="C16" s="29" t="n">
        <v>190000</v>
      </c>
      <c r="D16" s="29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281</v>
      </c>
      <c r="C17" s="29" t="n">
        <v>5000</v>
      </c>
      <c r="D17" s="29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282</v>
      </c>
      <c r="C18" s="29" t="n">
        <v>30000</v>
      </c>
      <c r="D18" s="29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283</v>
      </c>
      <c r="C19" s="29" t="n">
        <v>90000</v>
      </c>
      <c r="D19" s="29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284</v>
      </c>
      <c r="C20" s="29" t="n">
        <v>35000</v>
      </c>
      <c r="D20" s="29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285</v>
      </c>
      <c r="C21" s="29" t="n">
        <v>900000</v>
      </c>
      <c r="D21" s="29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286</v>
      </c>
      <c r="C22" s="29" t="n">
        <f aca="false">SUM(C14:C21)</f>
        <v>1745000</v>
      </c>
      <c r="D22" s="29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29"/>
      <c r="D23" s="29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0"/>
      <c r="B24" s="31" t="s">
        <v>287</v>
      </c>
      <c r="C24" s="32" t="s">
        <v>288</v>
      </c>
      <c r="D24" s="32" t="s">
        <v>289</v>
      </c>
      <c r="E24" s="32" t="s">
        <v>290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291</v>
      </c>
      <c r="C25" s="29" t="n">
        <v>600000</v>
      </c>
      <c r="D25" s="29" t="n">
        <v>600000</v>
      </c>
      <c r="E25" s="29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292</v>
      </c>
      <c r="C26" s="29" t="n">
        <v>300000</v>
      </c>
      <c r="D26" s="29" t="n">
        <v>300000</v>
      </c>
      <c r="E26" s="29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293</v>
      </c>
      <c r="C27" s="29" t="n">
        <v>100000</v>
      </c>
      <c r="D27" s="29" t="n">
        <v>100000</v>
      </c>
      <c r="E27" s="29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29" t="n">
        <v>100000</v>
      </c>
      <c r="D28" s="29" t="n">
        <v>100000</v>
      </c>
      <c r="E28" s="29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29" t="n">
        <v>100000</v>
      </c>
      <c r="D29" s="29" t="n">
        <v>100000</v>
      </c>
      <c r="E29" s="29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29" t="n">
        <v>100000</v>
      </c>
      <c r="D30" s="29" t="n">
        <v>100000</v>
      </c>
      <c r="E30" s="29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29" t="n">
        <v>100000</v>
      </c>
      <c r="D31" s="29" t="n">
        <v>100000</v>
      </c>
      <c r="E31" s="29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294</v>
      </c>
      <c r="C32" s="29" t="n">
        <v>100000</v>
      </c>
      <c r="D32" s="29" t="n">
        <v>90000</v>
      </c>
      <c r="E32" s="29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295</v>
      </c>
      <c r="C33" s="29" t="n">
        <v>100000</v>
      </c>
      <c r="D33" s="29" t="n">
        <v>100000</v>
      </c>
      <c r="E33" s="29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296</v>
      </c>
      <c r="C34" s="29" t="n">
        <v>100000</v>
      </c>
      <c r="D34" s="29" t="n">
        <v>100000</v>
      </c>
      <c r="E34" s="29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297</v>
      </c>
      <c r="C35" s="29" t="n">
        <v>100000</v>
      </c>
      <c r="D35" s="29"/>
      <c r="E35" s="29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298</v>
      </c>
      <c r="C36" s="29" t="n">
        <v>100000</v>
      </c>
      <c r="D36" s="29" t="n">
        <v>100000</v>
      </c>
      <c r="E36" s="29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29" t="n">
        <f aca="false">SUM(D25:D36)</f>
        <v>1790000</v>
      </c>
      <c r="E37" s="29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2015-07-18T11:09:01Z</dcterms:modified>
  <cp:revision>0</cp:revision>
</cp:coreProperties>
</file>