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fj/Downloads/"/>
    </mc:Choice>
  </mc:AlternateContent>
  <xr:revisionPtr revIDLastSave="0" documentId="13_ncr:1_{6BD3D77B-8045-6F47-A231-202F75E42117}" xr6:coauthVersionLast="47" xr6:coauthVersionMax="47" xr10:uidLastSave="{00000000-0000-0000-0000-000000000000}"/>
  <bookViews>
    <workbookView xWindow="28040" yWindow="780" windowWidth="40600" windowHeight="27100" xr2:uid="{00000000-000D-0000-FFFF-FFFF00000000}"/>
  </bookViews>
  <sheets>
    <sheet name="AUG2022 BED" sheetId="1" r:id="rId1"/>
    <sheet name="Sheet2" sheetId="3" r:id="rId2"/>
    <sheet name="Templates" sheetId="4" r:id="rId3"/>
  </sheets>
  <definedNames>
    <definedName name="_xlnm._FilterDatabase" localSheetId="0" hidden="1">'AUG2022 BED'!$B$7:$K$36</definedName>
    <definedName name="accesslist">'AUG2022 BED'!$B$7:$K$36</definedName>
    <definedName name="in_week">IF(AND(today&gt;='AUG2022 BED'!$B1,today&lt;'AUG2022 BED'!$B2),TRUE,FALSE)</definedName>
    <definedName name="today">TODAY()</definedName>
    <definedName name="weeks">'AUG2022 BED'!$B$8:$B$39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" i="1" l="1"/>
  <c r="A7" i="3"/>
  <c r="A9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C6" i="3"/>
  <c r="B9" i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l="1"/>
  <c r="B28" i="1" l="1"/>
  <c r="B29" i="1" l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C7" i="3" l="1" a="1"/>
  <c r="C7" i="3" s="1"/>
  <c r="B41" i="1" l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C9" i="3" a="1"/>
  <c r="C9" i="3" s="1"/>
  <c r="C8" i="3" a="1"/>
  <c r="C8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<sst xmlns="http://schemas.openxmlformats.org/spreadsheetml/2006/main" count="2536" uniqueCount="272">
  <si>
    <t>Total Students</t>
  </si>
  <si>
    <t>Course Start</t>
  </si>
  <si>
    <t>Course Assignment</t>
  </si>
  <si>
    <t>Intake (Introduction) week</t>
  </si>
  <si>
    <t>*</t>
  </si>
  <si>
    <t>OCT21PT</t>
  </si>
  <si>
    <t>JAN22PT</t>
  </si>
  <si>
    <t>MAR22PT</t>
  </si>
  <si>
    <t>AUG22PT</t>
  </si>
  <si>
    <t>OCT22PT</t>
  </si>
  <si>
    <t>JAN23PT</t>
  </si>
  <si>
    <t>MAR23PT</t>
  </si>
  <si>
    <t>AUG23FT</t>
  </si>
  <si>
    <t>AUG23PT</t>
  </si>
  <si>
    <t>OCT23FT</t>
  </si>
  <si>
    <t>OCT23PT</t>
  </si>
  <si>
    <t>JAN24FT</t>
  </si>
  <si>
    <t>JAN24PT</t>
  </si>
  <si>
    <t>MAR24FT</t>
  </si>
  <si>
    <t>MAR24PT</t>
  </si>
  <si>
    <t>AUG24FT</t>
  </si>
  <si>
    <t>AUG24PT</t>
  </si>
  <si>
    <t>OCT24FT</t>
  </si>
  <si>
    <t>OCT24PT</t>
  </si>
  <si>
    <t>JAN25FT</t>
  </si>
  <si>
    <t>JAN25PT</t>
  </si>
  <si>
    <t>MAR25FT</t>
  </si>
  <si>
    <t>MAR25PT</t>
  </si>
  <si>
    <t>AUG25FT</t>
  </si>
  <si>
    <t>AUG25PT</t>
  </si>
  <si>
    <t>OCT25PT</t>
  </si>
  <si>
    <t>Week Start</t>
  </si>
  <si>
    <t>Calendar Week</t>
  </si>
  <si>
    <t>August Start</t>
  </si>
  <si>
    <t>Week 33</t>
  </si>
  <si>
    <t>35. PE2</t>
  </si>
  <si>
    <t>31. PE2</t>
  </si>
  <si>
    <t>26. JSF</t>
  </si>
  <si>
    <t>21. DVP</t>
  </si>
  <si>
    <t>16. SP2</t>
  </si>
  <si>
    <t>11. WFL</t>
  </si>
  <si>
    <t>6. JS2</t>
  </si>
  <si>
    <t>0.INTRO</t>
  </si>
  <si>
    <t>22. DVP</t>
  </si>
  <si>
    <t>12. WFL</t>
  </si>
  <si>
    <t>31.AGC1</t>
  </si>
  <si>
    <t>Week 34</t>
  </si>
  <si>
    <t>27. JSF</t>
  </si>
  <si>
    <t>7. JS2</t>
  </si>
  <si>
    <t>23. DVP</t>
  </si>
  <si>
    <t>13. SP2</t>
  </si>
  <si>
    <t>1.JS2</t>
  </si>
  <si>
    <t>32.PE1</t>
  </si>
  <si>
    <t>1.DES</t>
  </si>
  <si>
    <t>Week 35</t>
  </si>
  <si>
    <t>36. PE2</t>
  </si>
  <si>
    <t>32. PE2</t>
  </si>
  <si>
    <t>17. SP2</t>
  </si>
  <si>
    <t>24. DVP</t>
  </si>
  <si>
    <t>14. SP2</t>
  </si>
  <si>
    <t>2.JS2</t>
  </si>
  <si>
    <t>33.PE1</t>
  </si>
  <si>
    <t>2.DES</t>
  </si>
  <si>
    <t>Week 36</t>
  </si>
  <si>
    <t>28. JSF</t>
  </si>
  <si>
    <t>8. JS2</t>
  </si>
  <si>
    <t>25. JSF</t>
  </si>
  <si>
    <t>15. SP2</t>
  </si>
  <si>
    <t>3.JS2</t>
  </si>
  <si>
    <t>34.PE1</t>
  </si>
  <si>
    <t>3.DES</t>
  </si>
  <si>
    <t>Week 37</t>
  </si>
  <si>
    <t>37. PE2</t>
  </si>
  <si>
    <t>33. PE2</t>
  </si>
  <si>
    <t>18. IND</t>
  </si>
  <si>
    <t>33. PE1</t>
  </si>
  <si>
    <t>4.JS2</t>
  </si>
  <si>
    <t>35.PE1</t>
  </si>
  <si>
    <t>26. AGC1</t>
  </si>
  <si>
    <t>4.DES</t>
  </si>
  <si>
    <t>Week 38</t>
  </si>
  <si>
    <t>29. JSF</t>
  </si>
  <si>
    <t>9. WFL</t>
  </si>
  <si>
    <t>5.JS2</t>
  </si>
  <si>
    <t>36.PE1</t>
  </si>
  <si>
    <t>27. AGC1</t>
  </si>
  <si>
    <t>5.DES</t>
  </si>
  <si>
    <t>Week 39</t>
  </si>
  <si>
    <t>38. POR2</t>
  </si>
  <si>
    <t>34. PE2</t>
  </si>
  <si>
    <t>19. IND</t>
  </si>
  <si>
    <t>3. JS2</t>
  </si>
  <si>
    <t>34. PE1</t>
  </si>
  <si>
    <t>6.JS2</t>
  </si>
  <si>
    <t>37.PE1</t>
  </si>
  <si>
    <t>28. AGC1</t>
  </si>
  <si>
    <t>6.HTML</t>
  </si>
  <si>
    <t>Week 40</t>
  </si>
  <si>
    <t>30. JSF</t>
  </si>
  <si>
    <t>10. WFL</t>
  </si>
  <si>
    <t>7.WFL</t>
  </si>
  <si>
    <t>38.POR1</t>
  </si>
  <si>
    <t>29. AGC1</t>
  </si>
  <si>
    <t>7.HTML</t>
  </si>
  <si>
    <t>Week 41</t>
  </si>
  <si>
    <t>39. POR2</t>
  </si>
  <si>
    <t>20. IND</t>
  </si>
  <si>
    <t>4. JS2</t>
  </si>
  <si>
    <t>35. PE1</t>
  </si>
  <si>
    <t>8.WFL</t>
  </si>
  <si>
    <t>39.POR1</t>
  </si>
  <si>
    <t>30. AGC1</t>
  </si>
  <si>
    <t>8.HTML</t>
  </si>
  <si>
    <t>Week 42</t>
  </si>
  <si>
    <t>9.WFL</t>
  </si>
  <si>
    <t>31. AGC1</t>
  </si>
  <si>
    <t>9.HTML</t>
  </si>
  <si>
    <t>Week 43</t>
  </si>
  <si>
    <t>5. JS2</t>
  </si>
  <si>
    <t>36. PE1</t>
  </si>
  <si>
    <t>10.CSS</t>
  </si>
  <si>
    <t>1. JS2</t>
  </si>
  <si>
    <t>32. PE1</t>
  </si>
  <si>
    <t>10.HTML</t>
  </si>
  <si>
    <t>Week 44</t>
  </si>
  <si>
    <t>11.CSS</t>
  </si>
  <si>
    <t>2. JS2</t>
  </si>
  <si>
    <t>11.HTML</t>
  </si>
  <si>
    <t>Week 45</t>
  </si>
  <si>
    <t>37. PE1</t>
  </si>
  <si>
    <t>12.CSS</t>
  </si>
  <si>
    <t>12.PME</t>
  </si>
  <si>
    <t>Week 46</t>
  </si>
  <si>
    <t>13.SP2</t>
  </si>
  <si>
    <t>13.PME</t>
  </si>
  <si>
    <t>Week 47</t>
  </si>
  <si>
    <t>38. POR1</t>
  </si>
  <si>
    <t>14.SP2</t>
  </si>
  <si>
    <t>14.SP1</t>
  </si>
  <si>
    <t>Week 48</t>
  </si>
  <si>
    <t>15.SP2</t>
  </si>
  <si>
    <t>15.SP1</t>
  </si>
  <si>
    <t>Week 49</t>
  </si>
  <si>
    <t>39. POR1</t>
  </si>
  <si>
    <t>16.SP2</t>
  </si>
  <si>
    <t>7. WFL</t>
  </si>
  <si>
    <t>16.SP1</t>
  </si>
  <si>
    <t>Week 50</t>
  </si>
  <si>
    <t>17.SP2</t>
  </si>
  <si>
    <t>8. WFL</t>
  </si>
  <si>
    <t>17.SP1</t>
  </si>
  <si>
    <t>Week 51</t>
  </si>
  <si>
    <t>18.DVP</t>
  </si>
  <si>
    <t>18.JS1</t>
  </si>
  <si>
    <t>Christmas</t>
  </si>
  <si>
    <t>Week 52</t>
  </si>
  <si>
    <t>Week 1</t>
  </si>
  <si>
    <t>January Start</t>
  </si>
  <si>
    <t>Week 2</t>
  </si>
  <si>
    <t>0. INTRO</t>
  </si>
  <si>
    <t>19.DVP</t>
  </si>
  <si>
    <t>10. CSS</t>
  </si>
  <si>
    <t>19.JS1</t>
  </si>
  <si>
    <t>Week 3</t>
  </si>
  <si>
    <t>20.DVP</t>
  </si>
  <si>
    <t>11. CSS</t>
  </si>
  <si>
    <t>20.JS1</t>
  </si>
  <si>
    <t>Week 4</t>
  </si>
  <si>
    <t>21.DVP</t>
  </si>
  <si>
    <t>12. CSS</t>
  </si>
  <si>
    <t>21.JS1</t>
  </si>
  <si>
    <t>Week 5</t>
  </si>
  <si>
    <t>22.JSF</t>
  </si>
  <si>
    <t>22.JS1</t>
  </si>
  <si>
    <t>Week 6</t>
  </si>
  <si>
    <t>23.JSF</t>
  </si>
  <si>
    <t>23.JS1</t>
  </si>
  <si>
    <t>Week 7</t>
  </si>
  <si>
    <t>24.JSF</t>
  </si>
  <si>
    <t>24.JS1</t>
  </si>
  <si>
    <t>Week 8</t>
  </si>
  <si>
    <t>25.JSF</t>
  </si>
  <si>
    <t>25.JS1</t>
  </si>
  <si>
    <t>Week 9</t>
  </si>
  <si>
    <t>26.JSF</t>
  </si>
  <si>
    <t>26.AGC1</t>
  </si>
  <si>
    <t>Week 10</t>
  </si>
  <si>
    <t>27.JSF</t>
  </si>
  <si>
    <t>18. DVP</t>
  </si>
  <si>
    <t>27.AGC1</t>
  </si>
  <si>
    <t>Week 11</t>
  </si>
  <si>
    <t>28.AGC2</t>
  </si>
  <si>
    <t>19. DVP</t>
  </si>
  <si>
    <t>28.AGC1</t>
  </si>
  <si>
    <t>Week 12</t>
  </si>
  <si>
    <t>29.AGC2</t>
  </si>
  <si>
    <t>20. DVP</t>
  </si>
  <si>
    <t>29.AGC1</t>
  </si>
  <si>
    <t>Week 13</t>
  </si>
  <si>
    <t>30.AGC2</t>
  </si>
  <si>
    <t>30.AGC1</t>
  </si>
  <si>
    <t>Week 14</t>
  </si>
  <si>
    <t>31. AGC2</t>
  </si>
  <si>
    <t>22. JSF</t>
  </si>
  <si>
    <t>Week 15</t>
  </si>
  <si>
    <t>23. JSF</t>
  </si>
  <si>
    <t>Week 16</t>
  </si>
  <si>
    <t>Week 17</t>
  </si>
  <si>
    <t>24. JSF</t>
  </si>
  <si>
    <t>32. AGC1</t>
  </si>
  <si>
    <t>Week 18</t>
  </si>
  <si>
    <t>Week 19</t>
  </si>
  <si>
    <t>Week 20</t>
  </si>
  <si>
    <t>Week 21</t>
  </si>
  <si>
    <t>28. AGC2</t>
  </si>
  <si>
    <t>Week 22</t>
  </si>
  <si>
    <t>29. AGC2</t>
  </si>
  <si>
    <t>Week 23</t>
  </si>
  <si>
    <t>30. AGC2</t>
  </si>
  <si>
    <t>Summer break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</si>
  <si>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</si>
  <si>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</si>
  <si>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</si>
  <si>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</si>
  <si>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</si>
  <si>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</si>
  <si>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</si>
  <si>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</si>
  <si>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</si>
  <si>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38. PE1</t>
  </si>
  <si>
    <t xml:space="preserve">October Start </t>
  </si>
  <si>
    <t>Christmas Break</t>
  </si>
  <si>
    <t>Easter</t>
  </si>
  <si>
    <t xml:space="preserve"> </t>
  </si>
  <si>
    <t>Week 53</t>
  </si>
  <si>
    <t>31.AGC2</t>
  </si>
  <si>
    <t>32.PE2</t>
  </si>
  <si>
    <t>33.PE2</t>
  </si>
  <si>
    <t>34.PE2</t>
  </si>
  <si>
    <t>Easter Break</t>
  </si>
  <si>
    <t>35.PE2</t>
  </si>
  <si>
    <t>36.PE2</t>
  </si>
  <si>
    <t>37.PE2</t>
  </si>
  <si>
    <t>38.POR2</t>
  </si>
  <si>
    <t>39.POR2</t>
  </si>
  <si>
    <t>Summer Break</t>
  </si>
  <si>
    <t>Week 01</t>
  </si>
  <si>
    <t>Week 02</t>
  </si>
  <si>
    <t>Week 03</t>
  </si>
  <si>
    <t>Week 04</t>
  </si>
  <si>
    <t>Week 05</t>
  </si>
  <si>
    <t>Week 06</t>
  </si>
  <si>
    <t>Week 07</t>
  </si>
  <si>
    <t>Week 08</t>
  </si>
  <si>
    <t>Week 09</t>
  </si>
  <si>
    <t xml:space="preserve">Week 15 </t>
  </si>
  <si>
    <t xml:space="preserve">Week 16 </t>
  </si>
  <si>
    <t xml:space="preserve">Week 17 </t>
  </si>
  <si>
    <t xml:space="preserve">Week 20 </t>
  </si>
  <si>
    <t xml:space="preserve">Week 22 </t>
  </si>
  <si>
    <t xml:space="preserve">Week 25 </t>
  </si>
  <si>
    <t xml:space="preserve">Week 26 </t>
  </si>
  <si>
    <t xml:space="preserve">Week 27 </t>
  </si>
  <si>
    <t xml:space="preserve">Week 28 </t>
  </si>
  <si>
    <t xml:space="preserve">Week 30 </t>
  </si>
  <si>
    <t>Full Time</t>
  </si>
  <si>
    <t>Part Time</t>
  </si>
  <si>
    <t>FED1</t>
  </si>
  <si>
    <t>FED 2</t>
  </si>
  <si>
    <t>OCT25FT</t>
  </si>
  <si>
    <t>JAN26FT</t>
  </si>
  <si>
    <t>JAN26PT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</si>
</sst>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rgb="FF000000"/>
      <name val="Calibri"/>
      <family val="2"/>
      <scheme val="minor"/>
    </font>
    <font>
      <sz val="24"/>
      <color theme="0" tint="-0.14999847407452621"/>
      <name val="Calibri"/>
      <family val="2"/>
      <scheme val="minor"/>
    </font>
    <font>
      <sz val="11"/>
      <color rgb="FF000000"/>
      <name val="Calibri"/>
      <family val="2"/>
    </font>
    <font>
      <b/>
      <sz val="36"/>
      <color theme="1"/>
      <name val="Calibri"/>
      <family val="2"/>
      <scheme val="minor"/>
    </font>
    <font>
      <sz val="12"/>
      <color rgb="FF000000"/>
      <name val="Aptos Narrow"/>
      <family val="2"/>
    </font>
    <font>
      <b/>
      <sz val="20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CE3E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44B3E1"/>
        <bgColor rgb="FF000000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</borders>
  <cellStyleXfs count="2">
    <xf numFmtId="0" fontId="0" fillId="0" borderId="0"/>
    <xf numFmtId="0" fontId="3" fillId="13" borderId="0" applyNumberFormat="0" applyBorder="0" applyAlignment="0" applyProtection="0"/>
  </cellStyleXfs>
  <cellXfs count="116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5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5" fillId="7" borderId="11" xfId="0" applyFont="1" applyFill="1" applyBorder="1" applyAlignment="1">
      <alignment horizontal="center" vertical="center"/>
    </xf>
    <xf numFmtId="15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15" fontId="0" fillId="9" borderId="10" xfId="0" applyNumberFormat="1" applyFill="1" applyBorder="1" applyAlignment="1">
      <alignment horizontal="center" vertical="center"/>
    </xf>
    <xf numFmtId="0" fontId="5" fillId="9" borderId="15" xfId="0" applyFont="1" applyFill="1" applyBorder="1" applyAlignment="1">
      <alignment horizontal="center" vertical="center"/>
    </xf>
    <xf numFmtId="0" fontId="7" fillId="10" borderId="5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8" fillId="0" borderId="0" xfId="0" applyFont="1"/>
    <xf numFmtId="0" fontId="9" fillId="0" borderId="9" xfId="0" applyFont="1" applyBorder="1"/>
    <xf numFmtId="15" fontId="10" fillId="8" borderId="4" xfId="0" applyNumberFormat="1" applyFont="1" applyFill="1" applyBorder="1" applyAlignment="1">
      <alignment horizontal="center" vertical="center"/>
    </xf>
    <xf numFmtId="0" fontId="8" fillId="8" borderId="0" xfId="0" applyFont="1" applyFill="1"/>
    <xf numFmtId="0" fontId="8" fillId="8" borderId="2" xfId="0" applyFont="1" applyFill="1" applyBorder="1"/>
    <xf numFmtId="0" fontId="8" fillId="11" borderId="2" xfId="0" applyFont="1" applyFill="1" applyBorder="1"/>
    <xf numFmtId="15" fontId="11" fillId="0" borderId="0" xfId="0" applyNumberFormat="1" applyFont="1"/>
    <xf numFmtId="0" fontId="11" fillId="0" borderId="0" xfId="0" applyFont="1"/>
    <xf numFmtId="0" fontId="11" fillId="0" borderId="2" xfId="0" applyFont="1" applyBorder="1"/>
    <xf numFmtId="0" fontId="11" fillId="0" borderId="3" xfId="0" applyFont="1" applyBorder="1"/>
    <xf numFmtId="0" fontId="4" fillId="3" borderId="7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15" fontId="0" fillId="9" borderId="11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2" fillId="4" borderId="3" xfId="0" applyFont="1" applyFill="1" applyBorder="1" applyAlignment="1">
      <alignment horizontal="center" readingOrder="1"/>
    </xf>
    <xf numFmtId="0" fontId="0" fillId="0" borderId="0" xfId="0" applyAlignment="1">
      <alignment wrapText="1"/>
    </xf>
    <xf numFmtId="0" fontId="3" fillId="13" borderId="22" xfId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14" fillId="14" borderId="2" xfId="0" applyFont="1" applyFill="1" applyBorder="1" applyAlignment="1">
      <alignment horizontal="center"/>
    </xf>
    <xf numFmtId="0" fontId="14" fillId="16" borderId="2" xfId="0" applyFont="1" applyFill="1" applyBorder="1" applyAlignment="1">
      <alignment horizontal="center"/>
    </xf>
    <xf numFmtId="15" fontId="7" fillId="9" borderId="11" xfId="0" applyNumberFormat="1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17" fillId="6" borderId="2" xfId="0" applyFont="1" applyFill="1" applyBorder="1" applyAlignment="1">
      <alignment horizontal="center" readingOrder="1"/>
    </xf>
    <xf numFmtId="0" fontId="17" fillId="15" borderId="2" xfId="0" applyFont="1" applyFill="1" applyBorder="1" applyAlignment="1">
      <alignment horizontal="center" readingOrder="1"/>
    </xf>
    <xf numFmtId="0" fontId="14" fillId="5" borderId="2" xfId="0" applyFont="1" applyFill="1" applyBorder="1" applyAlignment="1">
      <alignment horizontal="center"/>
    </xf>
    <xf numFmtId="0" fontId="18" fillId="3" borderId="17" xfId="0" applyFont="1" applyFill="1" applyBorder="1" applyAlignment="1">
      <alignment horizontal="center" vertical="center"/>
    </xf>
    <xf numFmtId="0" fontId="17" fillId="4" borderId="3" xfId="0" applyFont="1" applyFill="1" applyBorder="1" applyAlignment="1">
      <alignment horizontal="center" readingOrder="1"/>
    </xf>
    <xf numFmtId="0" fontId="3" fillId="6" borderId="3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18" fillId="3" borderId="15" xfId="0" applyFont="1" applyFill="1" applyBorder="1" applyAlignment="1">
      <alignment horizontal="center" vertical="center"/>
    </xf>
    <xf numFmtId="0" fontId="19" fillId="4" borderId="3" xfId="0" applyFont="1" applyFill="1" applyBorder="1" applyAlignment="1">
      <alignment horizontal="center" readingOrder="1"/>
    </xf>
    <xf numFmtId="0" fontId="3" fillId="6" borderId="2" xfId="0" applyFont="1" applyFill="1" applyBorder="1" applyAlignment="1">
      <alignment horizontal="center"/>
    </xf>
    <xf numFmtId="0" fontId="3" fillId="6" borderId="9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/>
    </xf>
    <xf numFmtId="0" fontId="18" fillId="3" borderId="7" xfId="0" applyFont="1" applyFill="1" applyBorder="1" applyAlignment="1">
      <alignment horizontal="center" vertical="center"/>
    </xf>
    <xf numFmtId="0" fontId="18" fillId="3" borderId="8" xfId="0" applyFont="1" applyFill="1" applyBorder="1" applyAlignment="1">
      <alignment horizontal="center" vertical="center"/>
    </xf>
    <xf numFmtId="0" fontId="18" fillId="3" borderId="0" xfId="0" applyFont="1" applyFill="1" applyAlignment="1">
      <alignment horizontal="center" vertical="center"/>
    </xf>
    <xf numFmtId="0" fontId="18" fillId="3" borderId="14" xfId="0" applyFont="1" applyFill="1" applyBorder="1" applyAlignment="1">
      <alignment horizontal="center" vertical="center"/>
    </xf>
    <xf numFmtId="0" fontId="18" fillId="3" borderId="16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/>
    </xf>
    <xf numFmtId="0" fontId="17" fillId="4" borderId="9" xfId="0" applyFont="1" applyFill="1" applyBorder="1" applyAlignment="1">
      <alignment horizontal="center" readingOrder="1"/>
    </xf>
    <xf numFmtId="0" fontId="17" fillId="4" borderId="2" xfId="0" applyFont="1" applyFill="1" applyBorder="1" applyAlignment="1">
      <alignment horizontal="center" readingOrder="1"/>
    </xf>
    <xf numFmtId="0" fontId="3" fillId="0" borderId="0" xfId="0" applyFont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16" fillId="9" borderId="14" xfId="0" applyFont="1" applyFill="1" applyBorder="1" applyAlignment="1">
      <alignment horizontal="center" vertical="center"/>
    </xf>
    <xf numFmtId="0" fontId="5" fillId="9" borderId="14" xfId="0" applyFont="1" applyFill="1" applyBorder="1" applyAlignment="1">
      <alignment horizontal="center" vertical="center"/>
    </xf>
    <xf numFmtId="0" fontId="16" fillId="9" borderId="16" xfId="0" applyFont="1" applyFill="1" applyBorder="1" applyAlignment="1">
      <alignment horizontal="center" vertical="center"/>
    </xf>
    <xf numFmtId="0" fontId="5" fillId="9" borderId="16" xfId="0" applyFont="1" applyFill="1" applyBorder="1" applyAlignment="1">
      <alignment horizontal="center" vertical="center"/>
    </xf>
    <xf numFmtId="0" fontId="3" fillId="13" borderId="23" xfId="1" applyBorder="1" applyAlignment="1">
      <alignment horizontal="center"/>
    </xf>
    <xf numFmtId="0" fontId="17" fillId="5" borderId="3" xfId="0" applyFont="1" applyFill="1" applyBorder="1" applyAlignment="1">
      <alignment horizontal="center" readingOrder="1"/>
    </xf>
    <xf numFmtId="0" fontId="17" fillId="4" borderId="25" xfId="0" applyFont="1" applyFill="1" applyBorder="1" applyAlignment="1">
      <alignment horizontal="center" readingOrder="1"/>
    </xf>
    <xf numFmtId="0" fontId="3" fillId="5" borderId="25" xfId="0" applyFont="1" applyFill="1" applyBorder="1" applyAlignment="1">
      <alignment horizontal="center"/>
    </xf>
    <xf numFmtId="0" fontId="17" fillId="4" borderId="26" xfId="0" applyFont="1" applyFill="1" applyBorder="1" applyAlignment="1">
      <alignment horizontal="center" readingOrder="1"/>
    </xf>
    <xf numFmtId="0" fontId="17" fillId="4" borderId="27" xfId="0" applyFont="1" applyFill="1" applyBorder="1" applyAlignment="1">
      <alignment horizontal="center" readingOrder="1"/>
    </xf>
    <xf numFmtId="0" fontId="17" fillId="4" borderId="4" xfId="0" applyFont="1" applyFill="1" applyBorder="1" applyAlignment="1">
      <alignment horizontal="center" readingOrder="1"/>
    </xf>
    <xf numFmtId="0" fontId="3" fillId="6" borderId="4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17" fillId="4" borderId="0" xfId="0" applyFont="1" applyFill="1" applyAlignment="1">
      <alignment horizontal="center" readingOrder="1"/>
    </xf>
    <xf numFmtId="0" fontId="19" fillId="4" borderId="25" xfId="0" applyFont="1" applyFill="1" applyBorder="1" applyAlignment="1">
      <alignment horizontal="center" readingOrder="1"/>
    </xf>
    <xf numFmtId="0" fontId="19" fillId="4" borderId="26" xfId="0" applyFont="1" applyFill="1" applyBorder="1" applyAlignment="1">
      <alignment horizontal="center" readingOrder="1"/>
    </xf>
    <xf numFmtId="0" fontId="19" fillId="4" borderId="9" xfId="0" applyFont="1" applyFill="1" applyBorder="1" applyAlignment="1">
      <alignment horizontal="center" readingOrder="1"/>
    </xf>
    <xf numFmtId="0" fontId="19" fillId="4" borderId="27" xfId="0" applyFont="1" applyFill="1" applyBorder="1" applyAlignment="1">
      <alignment horizontal="center" readingOrder="1"/>
    </xf>
    <xf numFmtId="0" fontId="19" fillId="4" borderId="2" xfId="0" applyFont="1" applyFill="1" applyBorder="1" applyAlignment="1">
      <alignment horizontal="center" readingOrder="1"/>
    </xf>
    <xf numFmtId="0" fontId="4" fillId="0" borderId="0" xfId="0" applyFont="1" applyAlignment="1">
      <alignment horizontal="center" vertical="center"/>
    </xf>
    <xf numFmtId="0" fontId="19" fillId="4" borderId="0" xfId="0" applyFont="1" applyFill="1" applyAlignment="1">
      <alignment horizontal="center" readingOrder="1"/>
    </xf>
    <xf numFmtId="0" fontId="7" fillId="10" borderId="28" xfId="0" applyFont="1" applyFill="1" applyBorder="1" applyAlignment="1">
      <alignment horizontal="center"/>
    </xf>
    <xf numFmtId="0" fontId="4" fillId="3" borderId="24" xfId="0" applyFont="1" applyFill="1" applyBorder="1" applyAlignment="1">
      <alignment horizontal="center" vertical="center"/>
    </xf>
    <xf numFmtId="0" fontId="4" fillId="3" borderId="29" xfId="0" applyFont="1" applyFill="1" applyBorder="1" applyAlignment="1">
      <alignment horizontal="center" vertical="center"/>
    </xf>
    <xf numFmtId="0" fontId="4" fillId="3" borderId="30" xfId="0" applyFont="1" applyFill="1" applyBorder="1" applyAlignment="1">
      <alignment horizontal="center" vertical="center"/>
    </xf>
    <xf numFmtId="0" fontId="18" fillId="3" borderId="11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3" borderId="24" xfId="0" applyFont="1" applyFill="1" applyBorder="1" applyAlignment="1">
      <alignment horizontal="center" vertical="center"/>
    </xf>
    <xf numFmtId="0" fontId="5" fillId="9" borderId="19" xfId="0" applyFont="1" applyFill="1" applyBorder="1" applyAlignment="1">
      <alignment horizontal="center" vertical="center"/>
    </xf>
    <xf numFmtId="0" fontId="5" fillId="9" borderId="20" xfId="0" applyFont="1" applyFill="1" applyBorder="1" applyAlignment="1">
      <alignment horizontal="center" vertical="center"/>
    </xf>
    <xf numFmtId="0" fontId="19" fillId="4" borderId="31" xfId="0" applyFont="1" applyFill="1" applyBorder="1" applyAlignment="1">
      <alignment horizontal="center" readingOrder="1"/>
    </xf>
    <xf numFmtId="0" fontId="4" fillId="3" borderId="32" xfId="0" applyFont="1" applyFill="1" applyBorder="1" applyAlignment="1">
      <alignment horizontal="center" vertical="center"/>
    </xf>
    <xf numFmtId="0" fontId="3" fillId="6" borderId="31" xfId="0" applyFont="1" applyFill="1" applyBorder="1" applyAlignment="1">
      <alignment horizontal="center"/>
    </xf>
    <xf numFmtId="0" fontId="5" fillId="0" borderId="14" xfId="0" applyFont="1" applyBorder="1" applyAlignment="1">
      <alignment horizontal="center" vertical="center"/>
    </xf>
    <xf numFmtId="0" fontId="2" fillId="13" borderId="23" xfId="1" applyFont="1" applyBorder="1" applyAlignment="1">
      <alignment horizontal="center"/>
    </xf>
    <xf numFmtId="0" fontId="15" fillId="0" borderId="10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7" fillId="12" borderId="12" xfId="0" applyFont="1" applyFill="1" applyBorder="1" applyAlignment="1">
      <alignment horizontal="center" vertical="center"/>
    </xf>
    <xf numFmtId="0" fontId="7" fillId="12" borderId="13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7" fillId="11" borderId="7" xfId="0" applyFont="1" applyFill="1" applyBorder="1" applyAlignment="1">
      <alignment horizontal="center" vertical="center"/>
    </xf>
    <xf numFmtId="0" fontId="7" fillId="11" borderId="16" xfId="0" applyFont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5" borderId="4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13" borderId="23" xfId="1" applyFont="1" applyBorder="1" applyAlignment="1">
      <alignment horizontal="center"/>
    </xf>
  </cellXfs>
  <cellStyles count="2">
    <cellStyle name="60% - Accent6" xfId="1" builtinId="52"/>
    <cellStyle name="Normal" xfId="0" builtinId="0"/>
  </cellStyles>
  <dxfs count="296">
    <dxf>
      <border>
        <top style="thin">
          <color rgb="FFFF0000"/>
        </top>
        <bottom style="thin">
          <color rgb="FFFF0000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theme="0"/>
      </font>
    </dxf>
    <dxf>
      <font>
        <color theme="0"/>
      </font>
    </dxf>
    <dxf>
      <border>
        <top style="thin">
          <color rgb="FFFF0000"/>
        </top>
        <bottom style="thin">
          <color rgb="FFFF0000"/>
        </bottom>
        <vertical/>
        <horizontal/>
      </border>
    </dxf>
    <dxf>
      <border>
        <top style="thin">
          <color rgb="FFFF0000"/>
        </top>
        <bottom style="thin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border>
        <top style="thin">
          <color rgb="FFFF0000"/>
        </top>
        <bottom style="thin">
          <color rgb="FFFF0000"/>
        </bottom>
        <vertical/>
        <horizontal/>
      </border>
    </dxf>
    <dxf>
      <border>
        <top style="thin">
          <color rgb="FFFF0000"/>
        </top>
        <bottom style="thin">
          <color rgb="FFFF0000"/>
        </bottom>
        <vertical/>
        <horizontal/>
      </border>
    </dxf>
    <dxf>
      <border>
        <top style="thin">
          <color rgb="FFFF0000"/>
        </top>
        <bottom style="thin">
          <color rgb="FFFF0000"/>
        </bottom>
        <vertical/>
        <horizontal/>
      </border>
    </dxf>
    <dxf>
      <border>
        <top style="thin">
          <color rgb="FFFF0000"/>
        </top>
        <bottom style="thin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border>
        <top style="thin">
          <color rgb="FFFF0000"/>
        </top>
        <bottom style="thin">
          <color rgb="FFFF0000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border>
        <top style="thin">
          <color rgb="FFFF0000"/>
        </top>
        <bottom style="thin">
          <color rgb="FFFF0000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border>
        <top style="thin">
          <color rgb="FFFF0000"/>
        </top>
        <bottom style="thin">
          <color rgb="FFFF0000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border>
        <top style="thin">
          <color rgb="FFFF0000"/>
        </top>
        <bottom style="thin">
          <color rgb="FFFF0000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border>
        <top style="thin">
          <color rgb="FFFF0000"/>
        </top>
        <bottom style="thin">
          <color rgb="FFFF0000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border>
        <top style="thin">
          <color rgb="FFFF0000"/>
        </top>
        <bottom style="thin">
          <color rgb="FFFF0000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border>
        <top style="thin">
          <color rgb="FFFF0000"/>
        </top>
        <bottom style="thin">
          <color rgb="FFFF0000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border>
        <top style="thin">
          <color rgb="FFFF0000"/>
        </top>
        <bottom style="thin">
          <color rgb="FFFF0000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border>
        <top style="thin">
          <color rgb="FFFF0000"/>
        </top>
        <bottom style="thin">
          <color rgb="FFFF0000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border>
        <top style="thin">
          <color rgb="FFFF0000"/>
        </top>
        <bottom style="thin">
          <color rgb="FFFF0000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border>
        <top style="thin">
          <color rgb="FFFF0000"/>
        </top>
        <bottom style="thin">
          <color rgb="FFFF0000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border>
        <top style="thin">
          <color rgb="FFFF0000"/>
        </top>
        <bottom style="thin">
          <color rgb="FFFF0000"/>
        </bottom>
        <vertical/>
        <horizontal/>
      </border>
    </dxf>
    <dxf>
      <border>
        <top style="thin">
          <color rgb="FFFF0000"/>
        </top>
        <bottom style="thin">
          <color rgb="FFFF0000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border>
        <top style="thin">
          <color rgb="FFFF0000"/>
        </top>
        <bottom style="thin">
          <color rgb="FFFF0000"/>
        </bottom>
        <vertical/>
        <horizontal/>
      </border>
    </dxf>
    <dxf>
      <border>
        <top style="thin">
          <color rgb="FFFF0000"/>
        </top>
        <bottom style="thin">
          <color rgb="FFFF0000"/>
        </bottom>
        <vertical/>
        <horizontal/>
      </border>
    </dxf>
    <dxf>
      <border>
        <top style="thin">
          <color rgb="FFFF0000"/>
        </top>
        <bottom style="thin">
          <color rgb="FFFF0000"/>
        </bottom>
        <vertical/>
        <horizontal/>
      </border>
    </dxf>
    <dxf>
      <border>
        <top style="thin">
          <color rgb="FFFF0000"/>
        </top>
        <bottom style="thin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border>
        <top style="thin">
          <color rgb="FFFF0000"/>
        </top>
        <bottom style="thin">
          <color rgb="FFFF0000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border>
        <top style="thin">
          <color rgb="FFFF0000"/>
        </top>
        <bottom style="thin">
          <color rgb="FFFF0000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border>
        <top style="thin">
          <color rgb="FFFF0000"/>
        </top>
        <bottom style="thin">
          <color rgb="FFFF0000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border>
        <top style="thin">
          <color rgb="FFFF0000"/>
        </top>
        <bottom style="thin">
          <color rgb="FFFF0000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border>
        <top style="thin">
          <color rgb="FFFF0000"/>
        </top>
        <bottom style="thin">
          <color rgb="FFFF0000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border>
        <top style="thin">
          <color rgb="FFFF0000"/>
        </top>
        <bottom style="thin">
          <color rgb="FFFF0000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border>
        <top style="thin">
          <color rgb="FFFF0000"/>
        </top>
        <bottom style="thin">
          <color rgb="FFFF0000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border>
        <top style="thin">
          <color rgb="FFFF0000"/>
        </top>
        <bottom style="thin">
          <color rgb="FFFF0000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border>
        <top style="thin">
          <color rgb="FFFF0000"/>
        </top>
        <bottom style="thin">
          <color rgb="FFFF0000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border>
        <top style="thin">
          <color rgb="FFFF0000"/>
        </top>
        <bottom style="thin">
          <color rgb="FFFF0000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border>
        <top style="thin">
          <color rgb="FFFF0000"/>
        </top>
        <bottom style="thin">
          <color rgb="FFFF0000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border>
        <top style="thin">
          <color rgb="FFFF0000"/>
        </top>
        <bottom style="thin">
          <color rgb="FFFF0000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border>
        <top style="thin">
          <color rgb="FFFF0000"/>
        </top>
        <bottom style="thin">
          <color rgb="FFFF0000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border>
        <top style="thin">
          <color rgb="FFFF0000"/>
        </top>
        <bottom style="thin">
          <color rgb="FFFF0000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border>
        <top style="thin">
          <color rgb="FFFF0000"/>
        </top>
        <bottom style="thin">
          <color rgb="FFFF0000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border>
        <top style="thin">
          <color rgb="FFFF0000"/>
        </top>
        <bottom style="thin">
          <color rgb="FFFF0000"/>
        </bottom>
        <vertical/>
        <horizontal/>
      </border>
    </dxf>
    <dxf>
      <border>
        <top style="thin">
          <color rgb="FFFF0000"/>
        </top>
        <bottom style="thin">
          <color rgb="FFFF0000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border>
        <top style="thin">
          <color rgb="FFFF0000"/>
        </top>
        <bottom style="thin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border>
        <top style="thin">
          <color rgb="FFFF0000"/>
        </top>
        <bottom style="thin">
          <color rgb="FFFF0000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border>
        <top style="thin">
          <color rgb="FFFF0000"/>
        </top>
        <bottom style="thin">
          <color rgb="FFFF0000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border>
        <top style="thin">
          <color rgb="FFFF0000"/>
        </top>
        <bottom style="thin">
          <color rgb="FFFF0000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border>
        <top style="thin">
          <color rgb="FFFF0000"/>
        </top>
        <bottom style="thin">
          <color rgb="FFFF0000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border>
        <top style="thin">
          <color rgb="FFFF0000"/>
        </top>
        <bottom style="thin">
          <color rgb="FFFF0000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border>
        <top style="thin">
          <color rgb="FFFF0000"/>
        </top>
        <bottom style="thin">
          <color rgb="FFFF0000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border>
        <top style="thin">
          <color rgb="FFFF0000"/>
        </top>
        <bottom style="thin">
          <color rgb="FFFF0000"/>
        </bottom>
        <vertical/>
        <horizontal/>
      </border>
    </dxf>
    <dxf>
      <border>
        <top style="thin">
          <color rgb="FFFF0000"/>
        </top>
        <bottom style="thin">
          <color rgb="FFFF0000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border>
        <top style="thin">
          <color rgb="FFFF0000"/>
        </top>
        <bottom style="thin">
          <color rgb="FFFF0000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border>
        <top style="thin">
          <color rgb="FFFF0000"/>
        </top>
        <bottom style="thin">
          <color rgb="FFFF0000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border>
        <top style="thin">
          <color rgb="FFFF0000"/>
        </top>
        <bottom style="thin">
          <color rgb="FFFF0000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border>
        <top style="thin">
          <color rgb="FFFF0000"/>
        </top>
        <bottom style="thin">
          <color rgb="FFFF0000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border>
        <top style="thin">
          <color rgb="FFFF0000"/>
        </top>
        <bottom style="thin">
          <color rgb="FFFF0000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border>
        <top style="thin">
          <color rgb="FFFF0000"/>
        </top>
        <bottom style="thin">
          <color rgb="FFFF0000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border>
        <top style="thin">
          <color rgb="FFFF0000"/>
        </top>
        <bottom style="thin">
          <color rgb="FFFF0000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border>
        <top style="thin">
          <color rgb="FFFF0000"/>
        </top>
        <bottom style="thin">
          <color rgb="FFFF0000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border>
        <top style="thin">
          <color rgb="FFFF0000"/>
        </top>
        <bottom style="thin">
          <color rgb="FFFF0000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border>
        <top style="thin">
          <color rgb="FFFF0000"/>
        </top>
        <bottom style="thin">
          <color rgb="FFFF0000"/>
        </bottom>
        <vertical/>
        <horizontal/>
      </border>
    </dxf>
    <dxf>
      <fill>
        <patternFill>
          <bgColor rgb="FFFFFF00"/>
        </patternFill>
      </fill>
    </dxf>
    <dxf>
      <border>
        <top style="thin">
          <color rgb="FFFF0000"/>
        </top>
        <bottom style="thin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border>
        <top style="thin">
          <color rgb="FFFF0000"/>
        </top>
        <bottom style="thin">
          <color rgb="FFFF0000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border>
        <top style="thin">
          <color rgb="FFFF0000"/>
        </top>
        <bottom style="thin">
          <color rgb="FFFF0000"/>
        </bottom>
        <vertical/>
        <horizontal/>
      </border>
    </dxf>
    <dxf>
      <fill>
        <patternFill>
          <bgColor rgb="FFFFFF00"/>
        </patternFill>
      </fill>
    </dxf>
    <dxf>
      <border>
        <top style="thin">
          <color rgb="FFFF0000"/>
        </top>
        <bottom style="thin">
          <color rgb="FFFF0000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border>
        <top style="thin">
          <color rgb="FFFF0000"/>
        </top>
        <bottom style="thin">
          <color rgb="FFFF0000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border>
        <top style="thin">
          <color rgb="FFFF0000"/>
        </top>
        <bottom style="thin">
          <color rgb="FFFF0000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border>
        <top style="thin">
          <color rgb="FFFF0000"/>
        </top>
        <bottom style="thin">
          <color rgb="FFFF0000"/>
        </bottom>
        <vertical/>
        <horizontal/>
      </border>
    </dxf>
    <dxf>
      <border>
        <top style="thin">
          <color rgb="FFFF0000"/>
        </top>
        <bottom style="thin">
          <color rgb="FFFF0000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border>
        <top style="thin">
          <color rgb="FFFF0000"/>
        </top>
        <bottom style="thin">
          <color rgb="FFFF0000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border>
        <top style="thin">
          <color rgb="FFFF0000"/>
        </top>
        <bottom style="thin">
          <color rgb="FFFF0000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border>
        <top style="thin">
          <color rgb="FFFF0000"/>
        </top>
        <bottom style="thin">
          <color rgb="FFFF0000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border>
        <top style="thin">
          <color rgb="FFFF0000"/>
        </top>
        <bottom style="thin">
          <color rgb="FFFF0000"/>
        </bottom>
        <vertical/>
        <horizontal/>
      </border>
    </dxf>
    <dxf>
      <border>
        <top style="thin">
          <color rgb="FFFF0000"/>
        </top>
        <bottom style="thin">
          <color rgb="FFFF0000"/>
        </bottom>
        <vertical/>
        <horizontal/>
      </border>
    </dxf>
    <dxf>
      <border>
        <top style="thin">
          <color rgb="FFFF0000"/>
        </top>
        <bottom style="thin">
          <color rgb="FFFF0000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border>
        <top style="thin">
          <color rgb="FFFF0000"/>
        </top>
        <bottom style="thin">
          <color rgb="FFFF0000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border>
        <top style="thin">
          <color rgb="FFFF0000"/>
        </top>
        <bottom style="thin">
          <color rgb="FFFF0000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border>
        <top style="thin">
          <color rgb="FFFF0000"/>
        </top>
        <bottom style="thin">
          <color rgb="FFFF0000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border>
        <top style="thin">
          <color rgb="FFFF0000"/>
        </top>
        <bottom style="thin">
          <color rgb="FFFF0000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border>
        <top style="thin">
          <color rgb="FFFF0000"/>
        </top>
        <bottom style="thin">
          <color rgb="FFFF0000"/>
        </bottom>
        <vertical/>
        <horizontal/>
      </border>
    </dxf>
    <dxf>
      <border>
        <top style="thin">
          <color rgb="FFFF0000"/>
        </top>
        <bottom style="thin">
          <color rgb="FFFF0000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border>
        <top style="thin">
          <color rgb="FFFF0000"/>
        </top>
        <bottom style="thin">
          <color rgb="FFFF0000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border>
        <top style="thin">
          <color rgb="FFFF0000"/>
        </top>
        <bottom style="thin">
          <color rgb="FFFF0000"/>
        </bottom>
        <vertical/>
        <horizontal/>
      </border>
    </dxf>
    <dxf>
      <border>
        <top style="thin">
          <color rgb="FFFF0000"/>
        </top>
        <bottom style="thin">
          <color rgb="FFFF0000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border>
        <top style="thin">
          <color rgb="FFFF0000"/>
        </top>
        <bottom style="thin">
          <color rgb="FFFF0000"/>
        </bottom>
        <vertical/>
        <horizontal/>
      </border>
    </dxf>
    <dxf>
      <border>
        <top style="thin">
          <color rgb="FFFF0000"/>
        </top>
        <bottom style="thin">
          <color rgb="FFFF0000"/>
        </bottom>
        <vertical/>
        <horizontal/>
      </border>
    </dxf>
    <dxf>
      <border>
        <top style="thin">
          <color rgb="FFFF0000"/>
        </top>
        <bottom style="thin">
          <color rgb="FFFF0000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border>
        <top style="thin">
          <color rgb="FFFF0000"/>
        </top>
        <bottom style="thin">
          <color rgb="FFFF0000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border>
        <top style="thin">
          <color rgb="FFFF0000"/>
        </top>
        <bottom style="thin">
          <color rgb="FFFF0000"/>
        </bottom>
        <vertical/>
        <horizontal/>
      </border>
    </dxf>
    <dxf>
      <border>
        <top style="thin">
          <color rgb="FFFF0000"/>
        </top>
        <bottom style="thin">
          <color rgb="FFFF0000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border>
        <top style="thin">
          <color rgb="FFFF0000"/>
        </top>
        <bottom style="thin">
          <color rgb="FFFF0000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border>
        <top style="thin">
          <color rgb="FFFF0000"/>
        </top>
        <bottom style="thin">
          <color rgb="FFFF0000"/>
        </bottom>
        <vertical/>
        <horizontal/>
      </border>
    </dxf>
    <dxf>
      <fill>
        <patternFill>
          <bgColor rgb="FFFFFF00"/>
        </patternFill>
      </fill>
    </dxf>
    <dxf>
      <border>
        <top style="thin">
          <color rgb="FFFF0000"/>
        </top>
        <bottom style="thin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border>
        <top style="thin">
          <color rgb="FFFF0000"/>
        </top>
        <bottom style="thin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FCE3E3"/>
      <color rgb="FFFDC7CE"/>
      <color rgb="FFFFC000"/>
      <color rgb="FF9BC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7"/>
  <sheetViews>
    <sheetView showGridLines="0" tabSelected="1" topLeftCell="H213" zoomScale="110" zoomScaleNormal="110" workbookViewId="0">
      <selection activeCell="AF243" sqref="AF243"/>
    </sheetView>
  </sheetViews>
  <sheetFormatPr baseColWidth="10" defaultColWidth="8.83203125" defaultRowHeight="15" x14ac:dyDescent="0.2"/>
  <cols>
    <col min="1" max="1" width="24.1640625" customWidth="1"/>
    <col min="2" max="2" width="14.6640625" style="7" customWidth="1"/>
    <col min="3" max="3" width="21" customWidth="1"/>
    <col min="4" max="4" width="13" customWidth="1"/>
    <col min="5" max="5" width="12.83203125" customWidth="1"/>
    <col min="6" max="6" width="13" customWidth="1"/>
    <col min="7" max="7" width="11.5" customWidth="1"/>
    <col min="8" max="8" width="11.33203125" customWidth="1"/>
    <col min="9" max="9" width="10.33203125" customWidth="1"/>
    <col min="10" max="10" width="12.6640625" customWidth="1"/>
    <col min="11" max="11" width="11.1640625" customWidth="1"/>
    <col min="12" max="12" width="10.33203125" customWidth="1"/>
    <col min="13" max="13" width="10" customWidth="1"/>
    <col min="14" max="14" width="9.6640625" customWidth="1"/>
    <col min="15" max="15" width="11.5" customWidth="1"/>
    <col min="16" max="16" width="9.83203125" bestFit="1" customWidth="1"/>
    <col min="17" max="17" width="9.6640625" customWidth="1"/>
    <col min="18" max="20" width="10.33203125" customWidth="1"/>
    <col min="21" max="21" width="11.1640625" customWidth="1"/>
    <col min="22" max="22" width="11.33203125" customWidth="1"/>
    <col min="23" max="23" width="10.6640625" customWidth="1"/>
    <col min="24" max="24" width="9.83203125" bestFit="1" customWidth="1"/>
    <col min="25" max="25" width="10" bestFit="1" customWidth="1"/>
    <col min="26" max="26" width="9.5" bestFit="1" customWidth="1"/>
    <col min="27" max="27" width="9.6640625" bestFit="1" customWidth="1"/>
    <col min="28" max="28" width="9.6640625" customWidth="1"/>
    <col min="29" max="29" width="9.33203125" bestFit="1" customWidth="1"/>
  </cols>
  <sheetData>
    <row r="1" spans="1:31" ht="15" customHeight="1" x14ac:dyDescent="0.2">
      <c r="B1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P1" s="95" t="s">
        <v>0</v>
      </c>
      <c r="Q1" s="95"/>
      <c r="R1" s="95"/>
      <c r="S1" s="96" t="e">
        <f>SUM(#REF!)+SUM(#REF!)</f>
        <v>#REF!</v>
      </c>
      <c r="T1" s="96"/>
      <c r="U1" s="96"/>
    </row>
    <row r="2" spans="1:31" ht="15" customHeight="1" x14ac:dyDescent="0.2">
      <c r="A2" s="107" t="s">
        <v>1</v>
      </c>
      <c r="B2" s="108"/>
      <c r="C2" s="109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P2" s="95"/>
      <c r="Q2" s="95"/>
      <c r="R2" s="95"/>
      <c r="S2" s="96"/>
      <c r="T2" s="96"/>
      <c r="U2" s="96"/>
    </row>
    <row r="3" spans="1:31" ht="15" customHeight="1" x14ac:dyDescent="0.2">
      <c r="A3" s="110" t="s">
        <v>2</v>
      </c>
      <c r="B3" s="111"/>
      <c r="C3" s="112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P3" s="95"/>
      <c r="Q3" s="95"/>
      <c r="R3" s="95"/>
      <c r="S3" s="96"/>
      <c r="T3" s="96"/>
      <c r="U3" s="96"/>
    </row>
    <row r="4" spans="1:31" x14ac:dyDescent="0.2">
      <c r="A4" s="113" t="s">
        <v>3</v>
      </c>
      <c r="B4" s="113"/>
      <c r="C4" s="113"/>
    </row>
    <row r="5" spans="1:31" x14ac:dyDescent="0.2">
      <c r="A5" s="27"/>
      <c r="B5" s="27"/>
      <c r="C5" s="27"/>
      <c r="G5" s="106"/>
      <c r="H5" s="106"/>
      <c r="I5" t="s">
        <v>4</v>
      </c>
      <c r="L5" s="29"/>
      <c r="N5" s="29"/>
      <c r="O5" s="29"/>
    </row>
    <row r="6" spans="1:31" x14ac:dyDescent="0.2">
      <c r="B6"/>
    </row>
    <row r="7" spans="1:31" ht="17" thickBot="1" x14ac:dyDescent="0.25">
      <c r="A7" s="2"/>
      <c r="B7" s="31" t="s">
        <v>31</v>
      </c>
      <c r="C7" s="32" t="s">
        <v>32</v>
      </c>
      <c r="D7" s="30" t="s">
        <v>5</v>
      </c>
      <c r="E7" s="30" t="s">
        <v>6</v>
      </c>
      <c r="F7" s="30" t="s">
        <v>7</v>
      </c>
      <c r="G7" s="30" t="s">
        <v>8</v>
      </c>
      <c r="H7" s="30" t="s">
        <v>9</v>
      </c>
      <c r="I7" s="30" t="s">
        <v>10</v>
      </c>
      <c r="J7" s="30" t="s">
        <v>11</v>
      </c>
      <c r="K7" s="30" t="s">
        <v>13</v>
      </c>
      <c r="L7" s="30" t="s">
        <v>14</v>
      </c>
      <c r="M7" s="30" t="s">
        <v>15</v>
      </c>
      <c r="N7" s="30" t="s">
        <v>16</v>
      </c>
      <c r="O7" s="30" t="s">
        <v>17</v>
      </c>
      <c r="P7" s="30" t="s">
        <v>18</v>
      </c>
      <c r="Q7" s="30" t="s">
        <v>19</v>
      </c>
      <c r="R7" s="30" t="s">
        <v>20</v>
      </c>
      <c r="S7" s="30" t="s">
        <v>21</v>
      </c>
      <c r="T7" s="30" t="s">
        <v>22</v>
      </c>
      <c r="U7" s="30" t="s">
        <v>23</v>
      </c>
      <c r="V7" s="30" t="s">
        <v>24</v>
      </c>
      <c r="W7" s="30" t="s">
        <v>25</v>
      </c>
      <c r="X7" s="30" t="s">
        <v>26</v>
      </c>
      <c r="Y7" s="64" t="s">
        <v>27</v>
      </c>
      <c r="Z7" s="64" t="s">
        <v>28</v>
      </c>
      <c r="AA7" s="64" t="s">
        <v>29</v>
      </c>
      <c r="AB7" s="94" t="s">
        <v>269</v>
      </c>
      <c r="AC7" s="64" t="s">
        <v>30</v>
      </c>
      <c r="AD7" s="115" t="s">
        <v>270</v>
      </c>
      <c r="AE7" s="115" t="s">
        <v>271</v>
      </c>
    </row>
    <row r="8" spans="1:31" ht="17" thickBot="1" x14ac:dyDescent="0.25">
      <c r="A8" s="12" t="s">
        <v>33</v>
      </c>
      <c r="B8" s="6">
        <v>45880</v>
      </c>
      <c r="C8" s="5" t="s">
        <v>34</v>
      </c>
      <c r="D8" s="42" t="s">
        <v>55</v>
      </c>
      <c r="E8" s="44" t="s">
        <v>36</v>
      </c>
      <c r="F8" s="42" t="s">
        <v>37</v>
      </c>
      <c r="G8" s="43" t="s">
        <v>106</v>
      </c>
      <c r="H8" s="42" t="s">
        <v>67</v>
      </c>
      <c r="I8" s="39" t="s">
        <v>99</v>
      </c>
      <c r="J8" s="39" t="s">
        <v>41</v>
      </c>
      <c r="K8" s="55" t="s">
        <v>42</v>
      </c>
      <c r="L8" s="43" t="s">
        <v>202</v>
      </c>
      <c r="M8" s="42" t="s">
        <v>108</v>
      </c>
      <c r="N8" s="43" t="s">
        <v>38</v>
      </c>
      <c r="O8" s="46" t="s">
        <v>115</v>
      </c>
      <c r="P8" s="44" t="s">
        <v>50</v>
      </c>
      <c r="Q8" s="44" t="s">
        <v>78</v>
      </c>
      <c r="R8" s="44" t="s">
        <v>159</v>
      </c>
      <c r="S8" s="42" t="s">
        <v>166</v>
      </c>
      <c r="T8" s="43" t="s">
        <v>45</v>
      </c>
      <c r="U8" s="42" t="s">
        <v>141</v>
      </c>
      <c r="V8" s="42" t="s">
        <v>170</v>
      </c>
      <c r="W8" s="42" t="s">
        <v>123</v>
      </c>
      <c r="X8" s="44" t="s">
        <v>131</v>
      </c>
      <c r="Y8" s="44" t="s">
        <v>96</v>
      </c>
      <c r="Z8" s="44" t="s">
        <v>42</v>
      </c>
      <c r="AA8" s="44" t="s">
        <v>42</v>
      </c>
    </row>
    <row r="9" spans="1:31" ht="16" x14ac:dyDescent="0.2">
      <c r="B9" s="6">
        <f t="shared" ref="B9:B72" si="0">B8+7</f>
        <v>45887</v>
      </c>
      <c r="C9" s="5" t="s">
        <v>46</v>
      </c>
      <c r="D9" s="42" t="s">
        <v>55</v>
      </c>
      <c r="E9" s="44" t="s">
        <v>36</v>
      </c>
      <c r="F9" s="42" t="s">
        <v>47</v>
      </c>
      <c r="G9" s="43" t="s">
        <v>106</v>
      </c>
      <c r="H9" s="42" t="s">
        <v>39</v>
      </c>
      <c r="I9" s="39" t="s">
        <v>40</v>
      </c>
      <c r="J9" s="39" t="s">
        <v>41</v>
      </c>
      <c r="K9" s="55" t="s">
        <v>42</v>
      </c>
      <c r="L9" s="44" t="s">
        <v>56</v>
      </c>
      <c r="M9" s="42" t="s">
        <v>119</v>
      </c>
      <c r="N9" s="44" t="s">
        <v>203</v>
      </c>
      <c r="O9" s="43" t="s">
        <v>209</v>
      </c>
      <c r="P9" s="42" t="s">
        <v>59</v>
      </c>
      <c r="Q9" s="44" t="s">
        <v>78</v>
      </c>
      <c r="R9" s="44" t="s">
        <v>121</v>
      </c>
      <c r="S9" s="42" t="s">
        <v>166</v>
      </c>
      <c r="T9" s="44" t="s">
        <v>52</v>
      </c>
      <c r="U9" s="42" t="s">
        <v>146</v>
      </c>
      <c r="V9" s="42" t="s">
        <v>173</v>
      </c>
      <c r="W9" s="43" t="s">
        <v>127</v>
      </c>
      <c r="X9" s="43" t="s">
        <v>134</v>
      </c>
      <c r="Y9" s="44" t="s">
        <v>96</v>
      </c>
      <c r="Z9" s="44" t="s">
        <v>53</v>
      </c>
      <c r="AA9" s="44" t="s">
        <v>42</v>
      </c>
    </row>
    <row r="10" spans="1:31" ht="16" x14ac:dyDescent="0.2">
      <c r="B10" s="6">
        <f t="shared" si="0"/>
        <v>45894</v>
      </c>
      <c r="C10" s="5" t="s">
        <v>54</v>
      </c>
      <c r="D10" s="43" t="s">
        <v>72</v>
      </c>
      <c r="E10" s="42" t="s">
        <v>56</v>
      </c>
      <c r="F10" s="42" t="s">
        <v>47</v>
      </c>
      <c r="G10" s="44" t="s">
        <v>38</v>
      </c>
      <c r="H10" s="42" t="s">
        <v>39</v>
      </c>
      <c r="I10" s="39" t="s">
        <v>40</v>
      </c>
      <c r="J10" s="39" t="s">
        <v>48</v>
      </c>
      <c r="K10" s="33" t="s">
        <v>51</v>
      </c>
      <c r="L10" s="42" t="s">
        <v>73</v>
      </c>
      <c r="M10" s="46" t="s">
        <v>119</v>
      </c>
      <c r="N10" s="42" t="s">
        <v>205</v>
      </c>
      <c r="O10" s="43" t="s">
        <v>209</v>
      </c>
      <c r="P10" s="42" t="s">
        <v>67</v>
      </c>
      <c r="Q10" s="42" t="s">
        <v>85</v>
      </c>
      <c r="R10" s="42" t="s">
        <v>126</v>
      </c>
      <c r="S10" s="42" t="s">
        <v>170</v>
      </c>
      <c r="T10" s="42" t="s">
        <v>61</v>
      </c>
      <c r="U10" s="42" t="s">
        <v>146</v>
      </c>
      <c r="V10" s="42" t="s">
        <v>176</v>
      </c>
      <c r="W10" s="43" t="s">
        <v>127</v>
      </c>
      <c r="X10" s="44" t="s">
        <v>138</v>
      </c>
      <c r="Y10" s="42" t="s">
        <v>103</v>
      </c>
      <c r="Z10" s="42" t="s">
        <v>62</v>
      </c>
      <c r="AA10" s="44" t="s">
        <v>53</v>
      </c>
    </row>
    <row r="11" spans="1:31" ht="16" x14ac:dyDescent="0.2">
      <c r="B11" s="6">
        <f t="shared" si="0"/>
        <v>45901</v>
      </c>
      <c r="C11" s="5" t="s">
        <v>63</v>
      </c>
      <c r="D11" s="43" t="s">
        <v>72</v>
      </c>
      <c r="E11" s="42" t="s">
        <v>56</v>
      </c>
      <c r="F11" s="42" t="s">
        <v>64</v>
      </c>
      <c r="G11" s="44" t="s">
        <v>38</v>
      </c>
      <c r="H11" s="43" t="s">
        <v>57</v>
      </c>
      <c r="I11" s="38" t="s">
        <v>44</v>
      </c>
      <c r="J11" s="39" t="s">
        <v>48</v>
      </c>
      <c r="K11" s="33" t="s">
        <v>51</v>
      </c>
      <c r="L11" s="42" t="s">
        <v>89</v>
      </c>
      <c r="M11" s="46" t="s">
        <v>129</v>
      </c>
      <c r="N11" s="42" t="s">
        <v>208</v>
      </c>
      <c r="O11" s="44" t="s">
        <v>75</v>
      </c>
      <c r="P11" s="42" t="s">
        <v>39</v>
      </c>
      <c r="Q11" s="42" t="s">
        <v>85</v>
      </c>
      <c r="R11" s="42" t="s">
        <v>91</v>
      </c>
      <c r="S11" s="42" t="s">
        <v>170</v>
      </c>
      <c r="T11" s="42" t="s">
        <v>69</v>
      </c>
      <c r="U11" s="43" t="s">
        <v>150</v>
      </c>
      <c r="V11" s="42" t="s">
        <v>179</v>
      </c>
      <c r="W11" s="44" t="s">
        <v>131</v>
      </c>
      <c r="X11" s="42" t="s">
        <v>141</v>
      </c>
      <c r="Y11" s="42" t="s">
        <v>103</v>
      </c>
      <c r="Z11" s="42" t="s">
        <v>70</v>
      </c>
      <c r="AA11" s="44" t="s">
        <v>53</v>
      </c>
    </row>
    <row r="12" spans="1:31" ht="16" x14ac:dyDescent="0.2">
      <c r="B12" s="6">
        <f t="shared" si="0"/>
        <v>45908</v>
      </c>
      <c r="C12" s="5" t="s">
        <v>71</v>
      </c>
      <c r="D12" s="44" t="s">
        <v>88</v>
      </c>
      <c r="E12" s="42" t="s">
        <v>73</v>
      </c>
      <c r="F12" s="42" t="s">
        <v>64</v>
      </c>
      <c r="G12" s="42" t="s">
        <v>43</v>
      </c>
      <c r="H12" s="43" t="s">
        <v>57</v>
      </c>
      <c r="I12" s="38" t="s">
        <v>44</v>
      </c>
      <c r="J12" s="34" t="s">
        <v>65</v>
      </c>
      <c r="K12" s="39" t="s">
        <v>60</v>
      </c>
      <c r="L12" s="42" t="s">
        <v>35</v>
      </c>
      <c r="M12" s="42" t="s">
        <v>129</v>
      </c>
      <c r="N12" s="42" t="s">
        <v>66</v>
      </c>
      <c r="O12" s="44" t="s">
        <v>75</v>
      </c>
      <c r="P12" s="43" t="s">
        <v>57</v>
      </c>
      <c r="Q12" s="42" t="s">
        <v>95</v>
      </c>
      <c r="R12" s="42" t="s">
        <v>107</v>
      </c>
      <c r="S12" s="42" t="s">
        <v>173</v>
      </c>
      <c r="T12" s="42" t="s">
        <v>77</v>
      </c>
      <c r="U12" s="43" t="s">
        <v>150</v>
      </c>
      <c r="V12" s="43" t="s">
        <v>182</v>
      </c>
      <c r="W12" s="44" t="s">
        <v>131</v>
      </c>
      <c r="X12" s="42" t="s">
        <v>146</v>
      </c>
      <c r="Y12" s="42" t="s">
        <v>112</v>
      </c>
      <c r="Z12" s="42" t="s">
        <v>79</v>
      </c>
      <c r="AA12" s="42" t="s">
        <v>62</v>
      </c>
    </row>
    <row r="13" spans="1:31" ht="17" thickBot="1" x14ac:dyDescent="0.25">
      <c r="B13" s="6">
        <f t="shared" si="0"/>
        <v>45915</v>
      </c>
      <c r="C13" s="5" t="s">
        <v>80</v>
      </c>
      <c r="D13" s="44" t="s">
        <v>88</v>
      </c>
      <c r="E13" s="42" t="s">
        <v>73</v>
      </c>
      <c r="F13" s="42" t="s">
        <v>81</v>
      </c>
      <c r="G13" s="42" t="s">
        <v>43</v>
      </c>
      <c r="H13" s="44" t="s">
        <v>74</v>
      </c>
      <c r="I13" s="33" t="s">
        <v>50</v>
      </c>
      <c r="J13" s="34" t="s">
        <v>65</v>
      </c>
      <c r="K13" s="39" t="s">
        <v>60</v>
      </c>
      <c r="L13" s="42" t="s">
        <v>55</v>
      </c>
      <c r="M13" s="43" t="s">
        <v>229</v>
      </c>
      <c r="N13" s="42" t="s">
        <v>37</v>
      </c>
      <c r="O13" s="42" t="s">
        <v>92</v>
      </c>
      <c r="P13" s="44" t="s">
        <v>188</v>
      </c>
      <c r="Q13" s="42" t="s">
        <v>95</v>
      </c>
      <c r="R13" s="42" t="s">
        <v>118</v>
      </c>
      <c r="S13" s="42" t="s">
        <v>173</v>
      </c>
      <c r="T13" s="42" t="s">
        <v>84</v>
      </c>
      <c r="U13" s="44" t="s">
        <v>153</v>
      </c>
      <c r="V13" s="44" t="s">
        <v>185</v>
      </c>
      <c r="W13" s="43" t="s">
        <v>134</v>
      </c>
      <c r="X13" s="43" t="s">
        <v>150</v>
      </c>
      <c r="Y13" s="42" t="s">
        <v>112</v>
      </c>
      <c r="Z13" s="43" t="s">
        <v>86</v>
      </c>
      <c r="AA13" s="42" t="s">
        <v>62</v>
      </c>
    </row>
    <row r="14" spans="1:31" ht="16" x14ac:dyDescent="0.2">
      <c r="B14" s="6">
        <f t="shared" si="0"/>
        <v>45922</v>
      </c>
      <c r="C14" s="5" t="s">
        <v>87</v>
      </c>
      <c r="D14" s="43" t="s">
        <v>105</v>
      </c>
      <c r="E14" s="42" t="s">
        <v>89</v>
      </c>
      <c r="F14" s="42" t="s">
        <v>81</v>
      </c>
      <c r="G14" s="42" t="s">
        <v>49</v>
      </c>
      <c r="H14" s="44" t="s">
        <v>74</v>
      </c>
      <c r="I14" s="33" t="s">
        <v>50</v>
      </c>
      <c r="J14" s="33" t="s">
        <v>82</v>
      </c>
      <c r="K14" s="39" t="s">
        <v>68</v>
      </c>
      <c r="L14" s="43" t="s">
        <v>72</v>
      </c>
      <c r="M14" s="43" t="s">
        <v>229</v>
      </c>
      <c r="N14" s="43" t="s">
        <v>47</v>
      </c>
      <c r="O14" s="42" t="s">
        <v>92</v>
      </c>
      <c r="P14" s="42" t="s">
        <v>192</v>
      </c>
      <c r="Q14" s="42" t="s">
        <v>102</v>
      </c>
      <c r="R14" s="43" t="s">
        <v>41</v>
      </c>
      <c r="S14" s="42" t="s">
        <v>176</v>
      </c>
      <c r="T14" s="43" t="s">
        <v>94</v>
      </c>
      <c r="U14" s="44" t="s">
        <v>153</v>
      </c>
      <c r="V14" s="42" t="s">
        <v>189</v>
      </c>
      <c r="W14" s="43" t="s">
        <v>134</v>
      </c>
      <c r="X14" s="44" t="s">
        <v>153</v>
      </c>
      <c r="Y14" s="42" t="s">
        <v>116</v>
      </c>
      <c r="Z14" s="44" t="s">
        <v>96</v>
      </c>
      <c r="AA14" s="42" t="s">
        <v>70</v>
      </c>
    </row>
    <row r="15" spans="1:31" ht="16" x14ac:dyDescent="0.2">
      <c r="B15" s="6">
        <f t="shared" si="0"/>
        <v>45929</v>
      </c>
      <c r="C15" s="5" t="s">
        <v>97</v>
      </c>
      <c r="D15" s="43" t="s">
        <v>105</v>
      </c>
      <c r="E15" s="42" t="s">
        <v>89</v>
      </c>
      <c r="F15" s="43" t="s">
        <v>98</v>
      </c>
      <c r="G15" s="42" t="s">
        <v>49</v>
      </c>
      <c r="H15" s="42" t="s">
        <v>90</v>
      </c>
      <c r="I15" s="39" t="s">
        <v>59</v>
      </c>
      <c r="J15" s="33" t="s">
        <v>82</v>
      </c>
      <c r="K15" s="39" t="s">
        <v>68</v>
      </c>
      <c r="L15" s="44" t="s">
        <v>88</v>
      </c>
      <c r="M15" s="44" t="s">
        <v>143</v>
      </c>
      <c r="N15" s="44" t="s">
        <v>214</v>
      </c>
      <c r="O15" s="42" t="s">
        <v>108</v>
      </c>
      <c r="P15" s="42" t="s">
        <v>196</v>
      </c>
      <c r="Q15" s="42" t="s">
        <v>102</v>
      </c>
      <c r="R15" s="44" t="s">
        <v>145</v>
      </c>
      <c r="S15" s="42" t="s">
        <v>176</v>
      </c>
      <c r="T15" s="44" t="s">
        <v>101</v>
      </c>
      <c r="U15" s="42" t="s">
        <v>162</v>
      </c>
      <c r="V15" s="42" t="s">
        <v>193</v>
      </c>
      <c r="W15" s="44" t="s">
        <v>138</v>
      </c>
      <c r="X15" s="42" t="s">
        <v>162</v>
      </c>
      <c r="Y15" s="42" t="s">
        <v>116</v>
      </c>
      <c r="Z15" s="42" t="s">
        <v>103</v>
      </c>
      <c r="AA15" s="42" t="s">
        <v>70</v>
      </c>
    </row>
    <row r="16" spans="1:31" ht="17" thickBot="1" x14ac:dyDescent="0.25">
      <c r="B16" s="6">
        <f t="shared" si="0"/>
        <v>45936</v>
      </c>
      <c r="C16" s="5" t="s">
        <v>104</v>
      </c>
      <c r="D16" s="58"/>
      <c r="E16" s="42" t="s">
        <v>35</v>
      </c>
      <c r="F16" s="43" t="s">
        <v>98</v>
      </c>
      <c r="G16" s="43" t="s">
        <v>58</v>
      </c>
      <c r="H16" s="42" t="s">
        <v>90</v>
      </c>
      <c r="I16" s="39" t="s">
        <v>59</v>
      </c>
      <c r="J16" s="39" t="s">
        <v>99</v>
      </c>
      <c r="K16" s="39" t="s">
        <v>76</v>
      </c>
      <c r="L16" s="43" t="s">
        <v>105</v>
      </c>
      <c r="M16" s="44" t="s">
        <v>143</v>
      </c>
      <c r="N16" s="42" t="s">
        <v>216</v>
      </c>
      <c r="O16" s="42" t="s">
        <v>108</v>
      </c>
      <c r="P16" s="43" t="s">
        <v>38</v>
      </c>
      <c r="Q16" s="42" t="s">
        <v>111</v>
      </c>
      <c r="R16" s="42" t="s">
        <v>149</v>
      </c>
      <c r="S16" s="42" t="s">
        <v>179</v>
      </c>
      <c r="T16" s="43" t="s">
        <v>110</v>
      </c>
      <c r="U16" s="42" t="s">
        <v>162</v>
      </c>
      <c r="V16" s="42" t="s">
        <v>197</v>
      </c>
      <c r="W16" s="44" t="s">
        <v>138</v>
      </c>
      <c r="X16" s="42" t="s">
        <v>166</v>
      </c>
      <c r="Y16" s="42" t="s">
        <v>123</v>
      </c>
      <c r="Z16" s="42" t="s">
        <v>112</v>
      </c>
      <c r="AA16" s="42" t="s">
        <v>79</v>
      </c>
    </row>
    <row r="17" spans="1:32" ht="17" thickBot="1" x14ac:dyDescent="0.25">
      <c r="A17" s="81" t="s">
        <v>230</v>
      </c>
      <c r="B17" s="6">
        <f t="shared" si="0"/>
        <v>45943</v>
      </c>
      <c r="C17" s="5" t="s">
        <v>113</v>
      </c>
      <c r="D17" s="58"/>
      <c r="E17" s="42" t="s">
        <v>35</v>
      </c>
      <c r="F17" s="44" t="s">
        <v>36</v>
      </c>
      <c r="G17" s="43" t="s">
        <v>58</v>
      </c>
      <c r="H17" s="43" t="s">
        <v>106</v>
      </c>
      <c r="I17" s="39" t="s">
        <v>67</v>
      </c>
      <c r="J17" s="39" t="s">
        <v>99</v>
      </c>
      <c r="K17" s="39" t="s">
        <v>76</v>
      </c>
      <c r="L17" s="58"/>
      <c r="M17" s="44" t="s">
        <v>42</v>
      </c>
      <c r="N17" s="42" t="s">
        <v>218</v>
      </c>
      <c r="O17" s="42" t="s">
        <v>119</v>
      </c>
      <c r="P17" s="42" t="s">
        <v>203</v>
      </c>
      <c r="Q17" s="42" t="s">
        <v>111</v>
      </c>
      <c r="R17" s="43" t="s">
        <v>82</v>
      </c>
      <c r="S17" s="42" t="s">
        <v>179</v>
      </c>
      <c r="T17" s="44" t="s">
        <v>42</v>
      </c>
      <c r="U17" s="42" t="s">
        <v>166</v>
      </c>
      <c r="V17" s="42" t="s">
        <v>200</v>
      </c>
      <c r="W17" s="42" t="s">
        <v>141</v>
      </c>
      <c r="X17" s="42" t="s">
        <v>170</v>
      </c>
      <c r="Y17" s="42" t="s">
        <v>123</v>
      </c>
      <c r="Z17" s="42" t="s">
        <v>116</v>
      </c>
      <c r="AA17" s="42" t="s">
        <v>79</v>
      </c>
      <c r="AB17" s="44" t="s">
        <v>42</v>
      </c>
      <c r="AC17" s="44" t="s">
        <v>42</v>
      </c>
    </row>
    <row r="18" spans="1:32" ht="16" x14ac:dyDescent="0.2">
      <c r="B18" s="6">
        <f t="shared" si="0"/>
        <v>45950</v>
      </c>
      <c r="C18" s="5" t="s">
        <v>117</v>
      </c>
      <c r="D18" s="58"/>
      <c r="E18" s="42" t="s">
        <v>55</v>
      </c>
      <c r="F18" s="44" t="s">
        <v>36</v>
      </c>
      <c r="G18" s="44" t="s">
        <v>66</v>
      </c>
      <c r="H18" s="43" t="s">
        <v>106</v>
      </c>
      <c r="I18" s="39" t="s">
        <v>67</v>
      </c>
      <c r="J18" s="39" t="s">
        <v>40</v>
      </c>
      <c r="K18" s="39" t="s">
        <v>83</v>
      </c>
      <c r="L18" s="58"/>
      <c r="M18" s="44" t="s">
        <v>42</v>
      </c>
      <c r="N18" s="43" t="s">
        <v>218</v>
      </c>
      <c r="O18" s="42" t="s">
        <v>119</v>
      </c>
      <c r="P18" s="42" t="s">
        <v>205</v>
      </c>
      <c r="Q18" s="43" t="s">
        <v>115</v>
      </c>
      <c r="R18" s="44" t="s">
        <v>161</v>
      </c>
      <c r="S18" s="42" t="s">
        <v>179</v>
      </c>
      <c r="T18" s="43" t="s">
        <v>51</v>
      </c>
      <c r="U18" s="42" t="s">
        <v>166</v>
      </c>
      <c r="V18" s="43" t="s">
        <v>45</v>
      </c>
      <c r="W18" s="42" t="s">
        <v>141</v>
      </c>
      <c r="X18" s="42" t="s">
        <v>173</v>
      </c>
      <c r="Y18" s="43" t="s">
        <v>127</v>
      </c>
      <c r="Z18" s="42" t="s">
        <v>123</v>
      </c>
      <c r="AA18" s="43" t="s">
        <v>86</v>
      </c>
      <c r="AB18" s="44" t="s">
        <v>53</v>
      </c>
      <c r="AC18" s="44" t="s">
        <v>42</v>
      </c>
    </row>
    <row r="19" spans="1:32" ht="16" x14ac:dyDescent="0.2">
      <c r="B19" s="6">
        <f t="shared" si="0"/>
        <v>45957</v>
      </c>
      <c r="C19" s="5" t="s">
        <v>124</v>
      </c>
      <c r="D19" s="58"/>
      <c r="E19" s="42" t="s">
        <v>55</v>
      </c>
      <c r="F19" s="42" t="s">
        <v>56</v>
      </c>
      <c r="G19" s="44" t="s">
        <v>66</v>
      </c>
      <c r="H19" s="44" t="s">
        <v>38</v>
      </c>
      <c r="I19" s="39" t="s">
        <v>39</v>
      </c>
      <c r="J19" s="39" t="s">
        <v>40</v>
      </c>
      <c r="K19" s="39" t="s">
        <v>83</v>
      </c>
      <c r="L19" s="58"/>
      <c r="M19" s="44" t="s">
        <v>121</v>
      </c>
      <c r="N19" s="44" t="s">
        <v>56</v>
      </c>
      <c r="O19" s="43" t="s">
        <v>129</v>
      </c>
      <c r="P19" s="42" t="s">
        <v>208</v>
      </c>
      <c r="Q19" s="43" t="s">
        <v>115</v>
      </c>
      <c r="R19" s="42" t="s">
        <v>165</v>
      </c>
      <c r="S19" s="43" t="s">
        <v>182</v>
      </c>
      <c r="T19" s="42" t="s">
        <v>60</v>
      </c>
      <c r="U19" s="42" t="s">
        <v>170</v>
      </c>
      <c r="V19" s="44" t="s">
        <v>52</v>
      </c>
      <c r="W19" s="42" t="s">
        <v>146</v>
      </c>
      <c r="X19" s="42" t="s">
        <v>176</v>
      </c>
      <c r="Y19" s="43" t="s">
        <v>127</v>
      </c>
      <c r="Z19" s="43" t="s">
        <v>127</v>
      </c>
      <c r="AA19" s="43" t="s">
        <v>86</v>
      </c>
      <c r="AB19" s="42" t="s">
        <v>62</v>
      </c>
      <c r="AC19" s="44" t="s">
        <v>53</v>
      </c>
    </row>
    <row r="20" spans="1:32" ht="16" x14ac:dyDescent="0.2">
      <c r="B20" s="6">
        <f t="shared" si="0"/>
        <v>45964</v>
      </c>
      <c r="C20" s="5" t="s">
        <v>128</v>
      </c>
      <c r="D20" s="58"/>
      <c r="E20" s="43" t="s">
        <v>72</v>
      </c>
      <c r="F20" s="42" t="s">
        <v>56</v>
      </c>
      <c r="G20" s="42" t="s">
        <v>37</v>
      </c>
      <c r="H20" s="44" t="s">
        <v>38</v>
      </c>
      <c r="I20" s="39" t="s">
        <v>39</v>
      </c>
      <c r="J20" s="38" t="s">
        <v>44</v>
      </c>
      <c r="K20" s="34" t="s">
        <v>93</v>
      </c>
      <c r="L20" s="58"/>
      <c r="M20" s="42" t="s">
        <v>126</v>
      </c>
      <c r="N20" s="42" t="s">
        <v>73</v>
      </c>
      <c r="O20" s="43" t="s">
        <v>129</v>
      </c>
      <c r="P20" s="42" t="s">
        <v>66</v>
      </c>
      <c r="Q20" s="44" t="s">
        <v>122</v>
      </c>
      <c r="R20" s="43" t="s">
        <v>169</v>
      </c>
      <c r="S20" s="44" t="s">
        <v>185</v>
      </c>
      <c r="T20" s="42" t="s">
        <v>68</v>
      </c>
      <c r="U20" s="42" t="s">
        <v>170</v>
      </c>
      <c r="V20" s="42" t="s">
        <v>61</v>
      </c>
      <c r="W20" s="42" t="s">
        <v>146</v>
      </c>
      <c r="X20" s="42" t="s">
        <v>179</v>
      </c>
      <c r="Y20" s="44" t="s">
        <v>131</v>
      </c>
      <c r="Z20" s="44" t="s">
        <v>131</v>
      </c>
      <c r="AA20" s="44" t="s">
        <v>96</v>
      </c>
      <c r="AB20" s="42" t="s">
        <v>70</v>
      </c>
      <c r="AC20" s="44" t="s">
        <v>53</v>
      </c>
    </row>
    <row r="21" spans="1:32" ht="16" x14ac:dyDescent="0.2">
      <c r="B21" s="6">
        <f t="shared" si="0"/>
        <v>45971</v>
      </c>
      <c r="C21" s="5" t="s">
        <v>132</v>
      </c>
      <c r="D21" s="58"/>
      <c r="E21" s="43" t="s">
        <v>72</v>
      </c>
      <c r="F21" s="42" t="s">
        <v>73</v>
      </c>
      <c r="G21" s="42" t="s">
        <v>37</v>
      </c>
      <c r="H21" s="42" t="s">
        <v>43</v>
      </c>
      <c r="I21" s="34" t="s">
        <v>57</v>
      </c>
      <c r="J21" s="38" t="s">
        <v>44</v>
      </c>
      <c r="K21" s="34" t="s">
        <v>93</v>
      </c>
      <c r="L21" s="58"/>
      <c r="M21" s="42" t="s">
        <v>126</v>
      </c>
      <c r="N21" s="42" t="s">
        <v>89</v>
      </c>
      <c r="O21" s="44" t="s">
        <v>136</v>
      </c>
      <c r="P21" s="42" t="s">
        <v>37</v>
      </c>
      <c r="Q21" s="44" t="s">
        <v>122</v>
      </c>
      <c r="R21" s="44" t="s">
        <v>50</v>
      </c>
      <c r="S21" s="44" t="s">
        <v>185</v>
      </c>
      <c r="T21" s="42" t="s">
        <v>76</v>
      </c>
      <c r="U21" s="42" t="s">
        <v>173</v>
      </c>
      <c r="V21" s="42" t="s">
        <v>69</v>
      </c>
      <c r="W21" s="43" t="s">
        <v>150</v>
      </c>
      <c r="X21" s="43" t="s">
        <v>182</v>
      </c>
      <c r="Y21" s="44" t="s">
        <v>131</v>
      </c>
      <c r="Z21" s="43" t="s">
        <v>134</v>
      </c>
      <c r="AA21" s="44" t="s">
        <v>96</v>
      </c>
      <c r="AB21" s="42" t="s">
        <v>79</v>
      </c>
      <c r="AC21" s="46" t="s">
        <v>62</v>
      </c>
    </row>
    <row r="22" spans="1:32" ht="16" x14ac:dyDescent="0.2">
      <c r="B22" s="6">
        <f t="shared" si="0"/>
        <v>45978</v>
      </c>
      <c r="C22" s="5" t="s">
        <v>135</v>
      </c>
      <c r="D22" s="58"/>
      <c r="E22" s="44" t="s">
        <v>88</v>
      </c>
      <c r="F22" s="42" t="s">
        <v>73</v>
      </c>
      <c r="G22" s="42" t="s">
        <v>47</v>
      </c>
      <c r="H22" s="42" t="s">
        <v>43</v>
      </c>
      <c r="I22" s="34" t="s">
        <v>57</v>
      </c>
      <c r="J22" s="33" t="s">
        <v>50</v>
      </c>
      <c r="K22" s="33" t="s">
        <v>100</v>
      </c>
      <c r="L22" s="58"/>
      <c r="M22" s="42" t="s">
        <v>91</v>
      </c>
      <c r="N22" s="42" t="s">
        <v>35</v>
      </c>
      <c r="O22" s="44" t="s">
        <v>136</v>
      </c>
      <c r="P22" s="43" t="s">
        <v>47</v>
      </c>
      <c r="Q22" s="42" t="s">
        <v>75</v>
      </c>
      <c r="R22" s="42" t="s">
        <v>59</v>
      </c>
      <c r="S22" s="42" t="s">
        <v>189</v>
      </c>
      <c r="T22" s="42" t="s">
        <v>83</v>
      </c>
      <c r="U22" s="42" t="s">
        <v>173</v>
      </c>
      <c r="V22" s="42" t="s">
        <v>77</v>
      </c>
      <c r="W22" s="43" t="s">
        <v>150</v>
      </c>
      <c r="X22" s="44" t="s">
        <v>185</v>
      </c>
      <c r="Y22" s="43" t="s">
        <v>134</v>
      </c>
      <c r="Z22" s="44" t="s">
        <v>138</v>
      </c>
      <c r="AA22" s="42" t="s">
        <v>103</v>
      </c>
      <c r="AB22" s="43" t="s">
        <v>86</v>
      </c>
      <c r="AC22" s="46" t="s">
        <v>62</v>
      </c>
    </row>
    <row r="23" spans="1:32" ht="16" x14ac:dyDescent="0.2">
      <c r="B23" s="6">
        <f t="shared" si="0"/>
        <v>45985</v>
      </c>
      <c r="C23" s="5" t="s">
        <v>139</v>
      </c>
      <c r="D23" s="58"/>
      <c r="E23" s="44" t="s">
        <v>88</v>
      </c>
      <c r="F23" s="42" t="s">
        <v>89</v>
      </c>
      <c r="G23" s="42" t="s">
        <v>47</v>
      </c>
      <c r="H23" s="42" t="s">
        <v>49</v>
      </c>
      <c r="I23" s="33" t="s">
        <v>74</v>
      </c>
      <c r="J23" s="33" t="s">
        <v>50</v>
      </c>
      <c r="K23" s="33" t="s">
        <v>100</v>
      </c>
      <c r="L23" s="58"/>
      <c r="M23" s="42" t="s">
        <v>91</v>
      </c>
      <c r="N23" s="42" t="s">
        <v>55</v>
      </c>
      <c r="O23" s="43" t="s">
        <v>143</v>
      </c>
      <c r="P23" s="44" t="s">
        <v>214</v>
      </c>
      <c r="Q23" s="42" t="s">
        <v>75</v>
      </c>
      <c r="R23" s="42" t="s">
        <v>67</v>
      </c>
      <c r="S23" s="42" t="s">
        <v>189</v>
      </c>
      <c r="T23" s="43" t="s">
        <v>93</v>
      </c>
      <c r="U23" s="42" t="s">
        <v>176</v>
      </c>
      <c r="V23" s="42" t="s">
        <v>84</v>
      </c>
      <c r="W23" s="44" t="s">
        <v>153</v>
      </c>
      <c r="X23" s="42" t="s">
        <v>189</v>
      </c>
      <c r="Y23" s="43" t="s">
        <v>134</v>
      </c>
      <c r="Z23" s="42" t="s">
        <v>141</v>
      </c>
      <c r="AA23" s="42" t="s">
        <v>103</v>
      </c>
      <c r="AB23" s="44" t="s">
        <v>96</v>
      </c>
      <c r="AC23" s="46" t="s">
        <v>70</v>
      </c>
    </row>
    <row r="24" spans="1:32" ht="16" x14ac:dyDescent="0.2">
      <c r="B24" s="6">
        <f t="shared" si="0"/>
        <v>45992</v>
      </c>
      <c r="C24" s="5" t="s">
        <v>142</v>
      </c>
      <c r="D24" s="58"/>
      <c r="E24" s="43" t="s">
        <v>105</v>
      </c>
      <c r="F24" s="42" t="s">
        <v>89</v>
      </c>
      <c r="G24" s="42" t="s">
        <v>64</v>
      </c>
      <c r="H24" s="42" t="s">
        <v>49</v>
      </c>
      <c r="I24" s="33" t="s">
        <v>74</v>
      </c>
      <c r="J24" s="39" t="s">
        <v>59</v>
      </c>
      <c r="K24" s="39" t="s">
        <v>109</v>
      </c>
      <c r="L24" s="58"/>
      <c r="M24" s="42" t="s">
        <v>107</v>
      </c>
      <c r="N24" s="43" t="s">
        <v>72</v>
      </c>
      <c r="O24" s="43" t="s">
        <v>143</v>
      </c>
      <c r="P24" s="42" t="s">
        <v>216</v>
      </c>
      <c r="Q24" s="42" t="s">
        <v>92</v>
      </c>
      <c r="R24" s="42" t="s">
        <v>39</v>
      </c>
      <c r="S24" s="42" t="s">
        <v>193</v>
      </c>
      <c r="T24" s="44" t="s">
        <v>100</v>
      </c>
      <c r="U24" s="42" t="s">
        <v>176</v>
      </c>
      <c r="V24" s="43" t="s">
        <v>94</v>
      </c>
      <c r="W24" s="44" t="s">
        <v>153</v>
      </c>
      <c r="X24" s="42" t="s">
        <v>193</v>
      </c>
      <c r="Y24" s="44" t="s">
        <v>138</v>
      </c>
      <c r="Z24" s="42" t="s">
        <v>146</v>
      </c>
      <c r="AA24" s="42" t="s">
        <v>112</v>
      </c>
      <c r="AB24" s="42" t="s">
        <v>103</v>
      </c>
      <c r="AC24" s="46" t="s">
        <v>70</v>
      </c>
    </row>
    <row r="25" spans="1:32" ht="16" x14ac:dyDescent="0.2">
      <c r="B25" s="6">
        <f t="shared" si="0"/>
        <v>45999</v>
      </c>
      <c r="C25" s="5" t="s">
        <v>147</v>
      </c>
      <c r="D25" s="58"/>
      <c r="E25" s="43" t="s">
        <v>105</v>
      </c>
      <c r="F25" s="42" t="s">
        <v>35</v>
      </c>
      <c r="G25" s="42" t="s">
        <v>64</v>
      </c>
      <c r="H25" s="43" t="s">
        <v>58</v>
      </c>
      <c r="I25" s="39" t="s">
        <v>90</v>
      </c>
      <c r="J25" s="39" t="s">
        <v>59</v>
      </c>
      <c r="K25" s="39" t="s">
        <v>109</v>
      </c>
      <c r="L25" s="58"/>
      <c r="M25" s="42" t="s">
        <v>107</v>
      </c>
      <c r="N25" s="44" t="s">
        <v>88</v>
      </c>
      <c r="O25" s="58"/>
      <c r="P25" s="42" t="s">
        <v>218</v>
      </c>
      <c r="Q25" s="42" t="s">
        <v>92</v>
      </c>
      <c r="R25" s="43" t="s">
        <v>57</v>
      </c>
      <c r="S25" s="42" t="s">
        <v>193</v>
      </c>
      <c r="T25" s="42" t="s">
        <v>109</v>
      </c>
      <c r="U25" s="42" t="s">
        <v>179</v>
      </c>
      <c r="V25" s="44" t="s">
        <v>101</v>
      </c>
      <c r="W25" s="42" t="s">
        <v>162</v>
      </c>
      <c r="X25" s="42" t="s">
        <v>197</v>
      </c>
      <c r="Y25" s="44" t="s">
        <v>138</v>
      </c>
      <c r="Z25" s="43" t="s">
        <v>150</v>
      </c>
      <c r="AA25" s="42" t="s">
        <v>112</v>
      </c>
      <c r="AB25" s="42" t="s">
        <v>112</v>
      </c>
      <c r="AC25" s="46" t="s">
        <v>79</v>
      </c>
    </row>
    <row r="26" spans="1:32" ht="16" x14ac:dyDescent="0.2">
      <c r="B26" s="6">
        <f t="shared" si="0"/>
        <v>46006</v>
      </c>
      <c r="C26" s="5" t="s">
        <v>151</v>
      </c>
      <c r="D26" s="58"/>
      <c r="E26" s="58"/>
      <c r="F26" s="42" t="s">
        <v>35</v>
      </c>
      <c r="G26" s="42" t="s">
        <v>81</v>
      </c>
      <c r="H26" s="43" t="s">
        <v>58</v>
      </c>
      <c r="I26" s="39" t="s">
        <v>90</v>
      </c>
      <c r="J26" s="39" t="s">
        <v>67</v>
      </c>
      <c r="K26" s="34" t="s">
        <v>114</v>
      </c>
      <c r="L26" s="58"/>
      <c r="M26" s="42" t="s">
        <v>118</v>
      </c>
      <c r="N26" s="43" t="s">
        <v>105</v>
      </c>
      <c r="O26" s="58"/>
      <c r="P26" s="43" t="s">
        <v>202</v>
      </c>
      <c r="Q26" s="42" t="s">
        <v>108</v>
      </c>
      <c r="R26" s="44" t="s">
        <v>188</v>
      </c>
      <c r="S26" s="42" t="s">
        <v>197</v>
      </c>
      <c r="T26" s="43" t="s">
        <v>114</v>
      </c>
      <c r="U26" s="42" t="s">
        <v>179</v>
      </c>
      <c r="V26" s="43" t="s">
        <v>110</v>
      </c>
      <c r="W26" s="42" t="s">
        <v>162</v>
      </c>
      <c r="X26" s="42" t="s">
        <v>200</v>
      </c>
      <c r="Y26" s="66" t="s">
        <v>141</v>
      </c>
      <c r="Z26" s="67" t="s">
        <v>153</v>
      </c>
      <c r="AA26" s="42" t="s">
        <v>116</v>
      </c>
      <c r="AB26" s="42" t="s">
        <v>116</v>
      </c>
      <c r="AC26" s="90" t="s">
        <v>79</v>
      </c>
    </row>
    <row r="27" spans="1:32" ht="16" x14ac:dyDescent="0.2">
      <c r="A27" s="101" t="s">
        <v>231</v>
      </c>
      <c r="B27" s="10">
        <f t="shared" si="0"/>
        <v>46013</v>
      </c>
      <c r="C27" s="11" t="s">
        <v>155</v>
      </c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24"/>
      <c r="Y27" s="8"/>
      <c r="Z27" s="8"/>
      <c r="AA27" s="24"/>
      <c r="AB27" s="24"/>
      <c r="AC27" s="91"/>
      <c r="AD27" s="79"/>
      <c r="AE27" s="79"/>
      <c r="AF27" s="79"/>
    </row>
    <row r="28" spans="1:32" ht="16" x14ac:dyDescent="0.2">
      <c r="A28" s="103"/>
      <c r="B28" s="10">
        <f t="shared" si="0"/>
        <v>46020</v>
      </c>
      <c r="C28" s="11" t="s">
        <v>156</v>
      </c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13"/>
      <c r="Y28" s="8"/>
      <c r="Z28" s="8"/>
      <c r="AA28" s="13"/>
      <c r="AB28" s="13"/>
      <c r="AC28" s="83"/>
      <c r="AD28" s="79"/>
      <c r="AE28" s="79"/>
      <c r="AF28" s="79"/>
    </row>
    <row r="29" spans="1:32" ht="16" x14ac:dyDescent="0.2">
      <c r="B29" s="6">
        <f t="shared" si="0"/>
        <v>46027</v>
      </c>
      <c r="C29" s="9" t="s">
        <v>158</v>
      </c>
      <c r="D29" s="58"/>
      <c r="E29" s="58"/>
      <c r="F29" s="42" t="s">
        <v>55</v>
      </c>
      <c r="G29" s="42" t="s">
        <v>81</v>
      </c>
      <c r="H29" s="44" t="s">
        <v>66</v>
      </c>
      <c r="I29" s="38" t="s">
        <v>106</v>
      </c>
      <c r="J29" s="39" t="s">
        <v>67</v>
      </c>
      <c r="K29" s="34" t="s">
        <v>114</v>
      </c>
      <c r="L29" s="58"/>
      <c r="M29" s="42" t="s">
        <v>118</v>
      </c>
      <c r="N29" s="58"/>
      <c r="O29" s="44" t="s">
        <v>159</v>
      </c>
      <c r="P29" s="44" t="s">
        <v>56</v>
      </c>
      <c r="Q29" s="42" t="s">
        <v>108</v>
      </c>
      <c r="R29" s="42" t="s">
        <v>192</v>
      </c>
      <c r="S29" s="42" t="s">
        <v>197</v>
      </c>
      <c r="T29" s="44" t="s">
        <v>161</v>
      </c>
      <c r="U29" s="43" t="s">
        <v>182</v>
      </c>
      <c r="V29" s="44" t="s">
        <v>159</v>
      </c>
      <c r="W29" s="42" t="s">
        <v>166</v>
      </c>
      <c r="X29" s="43" t="s">
        <v>45</v>
      </c>
      <c r="Y29" s="42" t="s">
        <v>141</v>
      </c>
      <c r="Z29" s="42" t="s">
        <v>162</v>
      </c>
      <c r="AA29" s="42" t="s">
        <v>116</v>
      </c>
      <c r="AB29" s="42" t="s">
        <v>123</v>
      </c>
      <c r="AC29" s="92" t="s">
        <v>86</v>
      </c>
    </row>
    <row r="30" spans="1:32" ht="16" x14ac:dyDescent="0.2">
      <c r="B30" s="6">
        <f t="shared" si="0"/>
        <v>46034</v>
      </c>
      <c r="C30" s="9" t="s">
        <v>163</v>
      </c>
      <c r="D30" s="58"/>
      <c r="E30" s="58"/>
      <c r="F30" s="42" t="s">
        <v>55</v>
      </c>
      <c r="G30" s="43" t="s">
        <v>98</v>
      </c>
      <c r="H30" s="44" t="s">
        <v>66</v>
      </c>
      <c r="I30" s="38" t="s">
        <v>106</v>
      </c>
      <c r="J30" s="39" t="s">
        <v>39</v>
      </c>
      <c r="K30" s="33" t="s">
        <v>120</v>
      </c>
      <c r="L30" s="58"/>
      <c r="M30" s="43" t="s">
        <v>41</v>
      </c>
      <c r="N30" s="58"/>
      <c r="O30" s="44" t="s">
        <v>159</v>
      </c>
      <c r="P30" s="42" t="s">
        <v>73</v>
      </c>
      <c r="Q30" s="42" t="s">
        <v>119</v>
      </c>
      <c r="R30" s="42" t="s">
        <v>196</v>
      </c>
      <c r="S30" s="42" t="s">
        <v>200</v>
      </c>
      <c r="T30" s="42" t="s">
        <v>165</v>
      </c>
      <c r="U30" s="43" t="s">
        <v>182</v>
      </c>
      <c r="V30" s="44" t="s">
        <v>121</v>
      </c>
      <c r="W30" s="42" t="s">
        <v>166</v>
      </c>
      <c r="X30" s="44" t="s">
        <v>52</v>
      </c>
      <c r="Y30" s="42" t="s">
        <v>146</v>
      </c>
      <c r="Z30" s="42" t="s">
        <v>166</v>
      </c>
      <c r="AA30" s="42" t="s">
        <v>123</v>
      </c>
      <c r="AB30" s="43" t="s">
        <v>127</v>
      </c>
      <c r="AC30" s="43" t="s">
        <v>86</v>
      </c>
    </row>
    <row r="31" spans="1:32" ht="16" x14ac:dyDescent="0.2">
      <c r="B31" s="6">
        <f t="shared" si="0"/>
        <v>46041</v>
      </c>
      <c r="C31" s="9" t="s">
        <v>167</v>
      </c>
      <c r="D31" s="58"/>
      <c r="E31" s="58"/>
      <c r="F31" s="43" t="s">
        <v>72</v>
      </c>
      <c r="G31" s="43" t="s">
        <v>98</v>
      </c>
      <c r="H31" s="42" t="s">
        <v>37</v>
      </c>
      <c r="I31" s="33" t="s">
        <v>38</v>
      </c>
      <c r="J31" s="39" t="s">
        <v>39</v>
      </c>
      <c r="K31" s="33" t="s">
        <v>120</v>
      </c>
      <c r="L31" s="58"/>
      <c r="M31" s="43" t="s">
        <v>41</v>
      </c>
      <c r="N31" s="58"/>
      <c r="O31" s="44" t="s">
        <v>121</v>
      </c>
      <c r="P31" s="42" t="s">
        <v>89</v>
      </c>
      <c r="Q31" s="42" t="s">
        <v>119</v>
      </c>
      <c r="R31" s="43" t="s">
        <v>38</v>
      </c>
      <c r="S31" s="42" t="s">
        <v>200</v>
      </c>
      <c r="T31" s="43" t="s">
        <v>169</v>
      </c>
      <c r="U31" s="44" t="s">
        <v>185</v>
      </c>
      <c r="V31" s="42" t="s">
        <v>126</v>
      </c>
      <c r="W31" s="42" t="s">
        <v>170</v>
      </c>
      <c r="X31" s="42" t="s">
        <v>61</v>
      </c>
      <c r="Y31" s="42" t="s">
        <v>146</v>
      </c>
      <c r="Z31" s="42" t="s">
        <v>170</v>
      </c>
      <c r="AA31" s="42" t="s">
        <v>123</v>
      </c>
      <c r="AB31" s="44" t="s">
        <v>131</v>
      </c>
      <c r="AC31" s="44" t="s">
        <v>96</v>
      </c>
    </row>
    <row r="32" spans="1:32" ht="16" x14ac:dyDescent="0.2">
      <c r="B32" s="6">
        <f t="shared" si="0"/>
        <v>46048</v>
      </c>
      <c r="C32" s="9" t="s">
        <v>171</v>
      </c>
      <c r="D32" s="58"/>
      <c r="E32" s="58"/>
      <c r="F32" s="43" t="s">
        <v>72</v>
      </c>
      <c r="G32" s="44" t="s">
        <v>36</v>
      </c>
      <c r="H32" s="42" t="s">
        <v>37</v>
      </c>
      <c r="I32" s="33" t="s">
        <v>168</v>
      </c>
      <c r="J32" s="34" t="s">
        <v>57</v>
      </c>
      <c r="K32" s="39" t="s">
        <v>125</v>
      </c>
      <c r="L32" s="58"/>
      <c r="M32" s="44" t="s">
        <v>145</v>
      </c>
      <c r="N32" s="58"/>
      <c r="O32" s="44" t="s">
        <v>121</v>
      </c>
      <c r="P32" s="42" t="s">
        <v>35</v>
      </c>
      <c r="Q32" s="43" t="s">
        <v>129</v>
      </c>
      <c r="R32" s="44" t="s">
        <v>203</v>
      </c>
      <c r="S32" s="43" t="s">
        <v>45</v>
      </c>
      <c r="T32" s="44" t="s">
        <v>50</v>
      </c>
      <c r="U32" s="44" t="s">
        <v>185</v>
      </c>
      <c r="V32" s="42" t="s">
        <v>91</v>
      </c>
      <c r="W32" s="42" t="s">
        <v>170</v>
      </c>
      <c r="X32" s="42" t="s">
        <v>69</v>
      </c>
      <c r="Y32" s="43" t="s">
        <v>150</v>
      </c>
      <c r="Z32" s="42" t="s">
        <v>173</v>
      </c>
      <c r="AA32" s="43" t="s">
        <v>127</v>
      </c>
      <c r="AB32" s="43" t="s">
        <v>134</v>
      </c>
      <c r="AC32" s="44" t="s">
        <v>96</v>
      </c>
    </row>
    <row r="33" spans="1:32" ht="16" x14ac:dyDescent="0.2">
      <c r="B33" s="6">
        <f t="shared" si="0"/>
        <v>46055</v>
      </c>
      <c r="C33" s="9" t="s">
        <v>174</v>
      </c>
      <c r="D33" s="58"/>
      <c r="E33" s="58"/>
      <c r="F33" s="44" t="s">
        <v>88</v>
      </c>
      <c r="G33" s="44" t="s">
        <v>36</v>
      </c>
      <c r="H33" s="42" t="s">
        <v>47</v>
      </c>
      <c r="I33" s="39" t="s">
        <v>43</v>
      </c>
      <c r="J33" s="34" t="s">
        <v>57</v>
      </c>
      <c r="K33" s="39" t="s">
        <v>125</v>
      </c>
      <c r="L33" s="58"/>
      <c r="M33" s="44" t="s">
        <v>145</v>
      </c>
      <c r="N33" s="58"/>
      <c r="O33" s="42" t="s">
        <v>126</v>
      </c>
      <c r="P33" s="42" t="s">
        <v>55</v>
      </c>
      <c r="Q33" s="43" t="s">
        <v>129</v>
      </c>
      <c r="R33" s="42" t="s">
        <v>205</v>
      </c>
      <c r="S33" s="43" t="s">
        <v>45</v>
      </c>
      <c r="T33" s="42" t="s">
        <v>59</v>
      </c>
      <c r="U33" s="42" t="s">
        <v>189</v>
      </c>
      <c r="V33" s="42" t="s">
        <v>107</v>
      </c>
      <c r="W33" s="42" t="s">
        <v>173</v>
      </c>
      <c r="X33" s="42" t="s">
        <v>77</v>
      </c>
      <c r="Y33" s="43" t="s">
        <v>150</v>
      </c>
      <c r="Z33" s="42" t="s">
        <v>176</v>
      </c>
      <c r="AA33" s="43" t="s">
        <v>127</v>
      </c>
      <c r="AB33" s="44" t="s">
        <v>138</v>
      </c>
      <c r="AC33" s="46" t="s">
        <v>103</v>
      </c>
    </row>
    <row r="34" spans="1:32" ht="16" x14ac:dyDescent="0.2">
      <c r="B34" s="6">
        <f t="shared" si="0"/>
        <v>46062</v>
      </c>
      <c r="C34" s="9" t="s">
        <v>177</v>
      </c>
      <c r="D34" s="58"/>
      <c r="E34" s="58"/>
      <c r="F34" s="44" t="s">
        <v>88</v>
      </c>
      <c r="G34" s="42" t="s">
        <v>56</v>
      </c>
      <c r="H34" s="42" t="s">
        <v>47</v>
      </c>
      <c r="I34" s="39" t="s">
        <v>43</v>
      </c>
      <c r="J34" s="33" t="s">
        <v>74</v>
      </c>
      <c r="K34" s="34" t="s">
        <v>130</v>
      </c>
      <c r="L34" s="58"/>
      <c r="M34" s="42" t="s">
        <v>149</v>
      </c>
      <c r="N34" s="58"/>
      <c r="O34" s="42" t="s">
        <v>126</v>
      </c>
      <c r="P34" s="43" t="s">
        <v>72</v>
      </c>
      <c r="Q34" s="44" t="s">
        <v>136</v>
      </c>
      <c r="R34" s="42" t="s">
        <v>208</v>
      </c>
      <c r="S34" s="44" t="s">
        <v>52</v>
      </c>
      <c r="T34" s="42" t="s">
        <v>67</v>
      </c>
      <c r="U34" s="42" t="s">
        <v>189</v>
      </c>
      <c r="V34" s="42" t="s">
        <v>118</v>
      </c>
      <c r="W34" s="42" t="s">
        <v>173</v>
      </c>
      <c r="X34" s="42" t="s">
        <v>84</v>
      </c>
      <c r="Y34" s="44" t="s">
        <v>153</v>
      </c>
      <c r="Z34" s="42" t="s">
        <v>179</v>
      </c>
      <c r="AA34" s="44" t="s">
        <v>131</v>
      </c>
      <c r="AB34" s="42" t="s">
        <v>141</v>
      </c>
      <c r="AC34" s="46" t="s">
        <v>103</v>
      </c>
    </row>
    <row r="35" spans="1:32" ht="16" x14ac:dyDescent="0.2">
      <c r="B35" s="6">
        <f t="shared" si="0"/>
        <v>46069</v>
      </c>
      <c r="C35" s="9" t="s">
        <v>180</v>
      </c>
      <c r="D35" s="58"/>
      <c r="E35" s="58"/>
      <c r="F35" s="43" t="s">
        <v>105</v>
      </c>
      <c r="G35" s="42" t="s">
        <v>56</v>
      </c>
      <c r="H35" s="42" t="s">
        <v>64</v>
      </c>
      <c r="I35" s="39" t="s">
        <v>49</v>
      </c>
      <c r="J35" s="33" t="s">
        <v>74</v>
      </c>
      <c r="K35" s="34" t="s">
        <v>130</v>
      </c>
      <c r="L35" s="58"/>
      <c r="M35" s="42" t="s">
        <v>149</v>
      </c>
      <c r="N35" s="58"/>
      <c r="O35" s="42" t="s">
        <v>91</v>
      </c>
      <c r="P35" s="44" t="s">
        <v>88</v>
      </c>
      <c r="Q35" s="44" t="s">
        <v>136</v>
      </c>
      <c r="R35" s="42" t="s">
        <v>66</v>
      </c>
      <c r="S35" s="44" t="s">
        <v>52</v>
      </c>
      <c r="T35" s="42" t="s">
        <v>39</v>
      </c>
      <c r="U35" s="42" t="s">
        <v>193</v>
      </c>
      <c r="V35" s="43" t="s">
        <v>41</v>
      </c>
      <c r="W35" s="42" t="s">
        <v>176</v>
      </c>
      <c r="X35" s="43" t="s">
        <v>94</v>
      </c>
      <c r="Y35" s="44" t="s">
        <v>153</v>
      </c>
      <c r="Z35" s="43" t="s">
        <v>182</v>
      </c>
      <c r="AA35" s="44" t="s">
        <v>131</v>
      </c>
      <c r="AB35" s="42" t="s">
        <v>146</v>
      </c>
      <c r="AC35" s="46" t="s">
        <v>112</v>
      </c>
    </row>
    <row r="36" spans="1:32" ht="16" x14ac:dyDescent="0.2">
      <c r="B36" s="6">
        <f t="shared" si="0"/>
        <v>46076</v>
      </c>
      <c r="C36" s="9" t="s">
        <v>183</v>
      </c>
      <c r="D36" s="58"/>
      <c r="E36" s="58"/>
      <c r="F36" s="43" t="s">
        <v>105</v>
      </c>
      <c r="G36" s="42" t="s">
        <v>73</v>
      </c>
      <c r="H36" s="42" t="s">
        <v>64</v>
      </c>
      <c r="I36" s="39" t="s">
        <v>49</v>
      </c>
      <c r="J36" s="39" t="s">
        <v>90</v>
      </c>
      <c r="K36" s="33" t="s">
        <v>133</v>
      </c>
      <c r="L36" s="58"/>
      <c r="M36" s="43" t="s">
        <v>82</v>
      </c>
      <c r="N36" s="58"/>
      <c r="O36" s="42" t="s">
        <v>91</v>
      </c>
      <c r="P36" s="43" t="s">
        <v>105</v>
      </c>
      <c r="Q36" s="43" t="s">
        <v>143</v>
      </c>
      <c r="R36" s="42" t="s">
        <v>37</v>
      </c>
      <c r="S36" s="42" t="s">
        <v>61</v>
      </c>
      <c r="T36" s="43" t="s">
        <v>57</v>
      </c>
      <c r="U36" s="42" t="s">
        <v>193</v>
      </c>
      <c r="V36" s="44" t="s">
        <v>145</v>
      </c>
      <c r="W36" s="42" t="s">
        <v>176</v>
      </c>
      <c r="X36" s="44" t="s">
        <v>101</v>
      </c>
      <c r="Y36" s="42" t="s">
        <v>162</v>
      </c>
      <c r="Z36" s="44" t="s">
        <v>185</v>
      </c>
      <c r="AA36" s="43" t="s">
        <v>134</v>
      </c>
      <c r="AB36" s="43" t="s">
        <v>150</v>
      </c>
      <c r="AC36" s="46" t="s">
        <v>112</v>
      </c>
    </row>
    <row r="37" spans="1:32" ht="16" x14ac:dyDescent="0.2">
      <c r="B37" s="6">
        <f t="shared" si="0"/>
        <v>46083</v>
      </c>
      <c r="C37" s="9" t="s">
        <v>186</v>
      </c>
      <c r="D37" s="58"/>
      <c r="E37" s="58"/>
      <c r="F37" s="58"/>
      <c r="G37" s="42" t="s">
        <v>73</v>
      </c>
      <c r="H37" s="42" t="s">
        <v>81</v>
      </c>
      <c r="I37" s="38" t="s">
        <v>58</v>
      </c>
      <c r="J37" s="39" t="s">
        <v>90</v>
      </c>
      <c r="K37" s="33" t="s">
        <v>133</v>
      </c>
      <c r="L37" s="58"/>
      <c r="M37" s="43" t="s">
        <v>82</v>
      </c>
      <c r="N37" s="58"/>
      <c r="O37" s="42" t="s">
        <v>107</v>
      </c>
      <c r="Q37" s="43" t="s">
        <v>143</v>
      </c>
      <c r="R37" s="43" t="s">
        <v>47</v>
      </c>
      <c r="S37" s="42" t="s">
        <v>61</v>
      </c>
      <c r="T37" s="44" t="s">
        <v>188</v>
      </c>
      <c r="U37" s="42" t="s">
        <v>197</v>
      </c>
      <c r="V37" s="42" t="s">
        <v>149</v>
      </c>
      <c r="W37" s="42" t="s">
        <v>179</v>
      </c>
      <c r="X37" s="43" t="s">
        <v>110</v>
      </c>
      <c r="Y37" s="42" t="s">
        <v>162</v>
      </c>
      <c r="Z37" s="42" t="s">
        <v>189</v>
      </c>
      <c r="AA37" s="43" t="s">
        <v>134</v>
      </c>
      <c r="AB37" s="67" t="s">
        <v>153</v>
      </c>
      <c r="AC37" s="46" t="s">
        <v>116</v>
      </c>
    </row>
    <row r="38" spans="1:32" ht="16" x14ac:dyDescent="0.2">
      <c r="B38" s="6">
        <f t="shared" si="0"/>
        <v>46090</v>
      </c>
      <c r="C38" s="9" t="s">
        <v>190</v>
      </c>
      <c r="D38" s="58"/>
      <c r="E38" s="58"/>
      <c r="F38" s="58"/>
      <c r="G38" s="42" t="s">
        <v>89</v>
      </c>
      <c r="H38" s="42" t="s">
        <v>81</v>
      </c>
      <c r="I38" s="38" t="s">
        <v>58</v>
      </c>
      <c r="J38" s="38" t="s">
        <v>106</v>
      </c>
      <c r="K38" s="39" t="s">
        <v>137</v>
      </c>
      <c r="L38" s="58"/>
      <c r="M38" s="44" t="s">
        <v>161</v>
      </c>
      <c r="N38" s="58"/>
      <c r="O38" s="42" t="s">
        <v>107</v>
      </c>
      <c r="P38" s="58"/>
      <c r="Q38" s="44" t="s">
        <v>159</v>
      </c>
      <c r="R38" s="44" t="s">
        <v>214</v>
      </c>
      <c r="S38" s="42" t="s">
        <v>69</v>
      </c>
      <c r="T38" s="42" t="s">
        <v>192</v>
      </c>
      <c r="U38" s="42" t="s">
        <v>197</v>
      </c>
      <c r="V38" s="43" t="s">
        <v>82</v>
      </c>
      <c r="W38" s="42" t="s">
        <v>179</v>
      </c>
      <c r="X38" s="44" t="s">
        <v>159</v>
      </c>
      <c r="Y38" s="42" t="s">
        <v>166</v>
      </c>
      <c r="Z38" s="42" t="s">
        <v>193</v>
      </c>
      <c r="AA38" s="44" t="s">
        <v>138</v>
      </c>
      <c r="AB38" s="42" t="s">
        <v>162</v>
      </c>
      <c r="AC38" s="46" t="s">
        <v>116</v>
      </c>
    </row>
    <row r="39" spans="1:32" ht="16" x14ac:dyDescent="0.2">
      <c r="B39" s="6">
        <f t="shared" si="0"/>
        <v>46097</v>
      </c>
      <c r="C39" s="9" t="s">
        <v>194</v>
      </c>
      <c r="D39" s="58"/>
      <c r="E39" s="58"/>
      <c r="F39" s="58"/>
      <c r="G39" s="42" t="s">
        <v>89</v>
      </c>
      <c r="H39" s="43" t="s">
        <v>98</v>
      </c>
      <c r="I39" s="40" t="s">
        <v>66</v>
      </c>
      <c r="J39" s="38" t="s">
        <v>106</v>
      </c>
      <c r="K39" s="39" t="s">
        <v>137</v>
      </c>
      <c r="L39" s="58"/>
      <c r="M39" s="44" t="s">
        <v>161</v>
      </c>
      <c r="N39" s="58"/>
      <c r="O39" s="42" t="s">
        <v>118</v>
      </c>
      <c r="P39" s="58"/>
      <c r="Q39" s="44" t="s">
        <v>159</v>
      </c>
      <c r="R39" s="42" t="s">
        <v>216</v>
      </c>
      <c r="S39" s="42" t="s">
        <v>69</v>
      </c>
      <c r="T39" s="42" t="s">
        <v>196</v>
      </c>
      <c r="U39" s="42" t="s">
        <v>200</v>
      </c>
      <c r="V39" s="44" t="s">
        <v>161</v>
      </c>
      <c r="W39" s="43" t="s">
        <v>182</v>
      </c>
      <c r="X39" s="44" t="s">
        <v>121</v>
      </c>
      <c r="Y39" s="42" t="s">
        <v>166</v>
      </c>
      <c r="Z39" s="42" t="s">
        <v>197</v>
      </c>
      <c r="AA39" s="44" t="s">
        <v>138</v>
      </c>
      <c r="AB39" s="42" t="s">
        <v>166</v>
      </c>
      <c r="AC39" s="46" t="s">
        <v>123</v>
      </c>
    </row>
    <row r="40" spans="1:32" ht="16" x14ac:dyDescent="0.2">
      <c r="B40" s="6">
        <f t="shared" si="0"/>
        <v>46104</v>
      </c>
      <c r="C40" s="9" t="s">
        <v>198</v>
      </c>
      <c r="D40" s="58"/>
      <c r="E40" s="58"/>
      <c r="F40" s="58"/>
      <c r="G40" s="42" t="s">
        <v>35</v>
      </c>
      <c r="H40" s="43" t="s">
        <v>98</v>
      </c>
      <c r="I40" s="40" t="s">
        <v>66</v>
      </c>
      <c r="J40" s="33" t="s">
        <v>38</v>
      </c>
      <c r="K40" s="39" t="s">
        <v>140</v>
      </c>
      <c r="L40" s="58"/>
      <c r="M40" s="42" t="s">
        <v>165</v>
      </c>
      <c r="N40" s="58"/>
      <c r="O40" s="42" t="s">
        <v>118</v>
      </c>
      <c r="P40" s="58"/>
      <c r="Q40" s="44" t="s">
        <v>121</v>
      </c>
      <c r="R40" s="42" t="s">
        <v>218</v>
      </c>
      <c r="S40" s="42" t="s">
        <v>77</v>
      </c>
      <c r="T40" s="43" t="s">
        <v>38</v>
      </c>
      <c r="U40" s="42" t="s">
        <v>200</v>
      </c>
      <c r="V40" s="42" t="s">
        <v>165</v>
      </c>
      <c r="W40" s="43" t="s">
        <v>182</v>
      </c>
      <c r="X40" s="42" t="s">
        <v>126</v>
      </c>
      <c r="Y40" s="42" t="s">
        <v>170</v>
      </c>
      <c r="Z40" s="42" t="s">
        <v>200</v>
      </c>
      <c r="AA40" s="66" t="s">
        <v>141</v>
      </c>
      <c r="AB40" s="42" t="s">
        <v>170</v>
      </c>
      <c r="AC40" s="76" t="s">
        <v>123</v>
      </c>
    </row>
    <row r="41" spans="1:32" ht="16" x14ac:dyDescent="0.2">
      <c r="A41" s="25" t="s">
        <v>232</v>
      </c>
      <c r="B41" s="10">
        <f t="shared" si="0"/>
        <v>46111</v>
      </c>
      <c r="C41" s="36" t="s">
        <v>201</v>
      </c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25"/>
      <c r="Y41" s="25"/>
      <c r="Z41" s="25"/>
      <c r="AA41" s="25"/>
      <c r="AB41" s="25"/>
      <c r="AC41" s="82"/>
      <c r="AD41" s="79"/>
      <c r="AE41" s="79"/>
      <c r="AF41" s="79"/>
    </row>
    <row r="42" spans="1:32" ht="16" x14ac:dyDescent="0.2">
      <c r="B42" s="6">
        <f t="shared" si="0"/>
        <v>46118</v>
      </c>
      <c r="C42" s="9" t="s">
        <v>204</v>
      </c>
      <c r="D42" s="58"/>
      <c r="E42" s="58"/>
      <c r="F42" s="58"/>
      <c r="G42" s="42" t="s">
        <v>35</v>
      </c>
      <c r="H42" s="44" t="s">
        <v>36</v>
      </c>
      <c r="I42" s="39" t="s">
        <v>37</v>
      </c>
      <c r="J42" s="33" t="s">
        <v>168</v>
      </c>
      <c r="K42" s="39" t="s">
        <v>140</v>
      </c>
      <c r="L42" s="58"/>
      <c r="M42" s="42" t="s">
        <v>165</v>
      </c>
      <c r="N42" s="58"/>
      <c r="O42" s="43" t="s">
        <v>41</v>
      </c>
      <c r="P42" s="58"/>
      <c r="Q42" s="44" t="s">
        <v>121</v>
      </c>
      <c r="R42" s="43" t="s">
        <v>202</v>
      </c>
      <c r="S42" s="42" t="s">
        <v>77</v>
      </c>
      <c r="T42" s="44" t="s">
        <v>203</v>
      </c>
      <c r="U42" s="43" t="s">
        <v>45</v>
      </c>
      <c r="V42" s="43" t="s">
        <v>169</v>
      </c>
      <c r="W42" s="44" t="s">
        <v>185</v>
      </c>
      <c r="X42" s="42" t="s">
        <v>91</v>
      </c>
      <c r="Y42" s="42" t="s">
        <v>170</v>
      </c>
      <c r="Z42" s="43" t="s">
        <v>45</v>
      </c>
      <c r="AA42" s="42" t="s">
        <v>141</v>
      </c>
      <c r="AB42" s="42" t="s">
        <v>173</v>
      </c>
      <c r="AC42" s="47" t="s">
        <v>127</v>
      </c>
    </row>
    <row r="43" spans="1:32" ht="16" x14ac:dyDescent="0.2">
      <c r="B43" s="6">
        <f t="shared" si="0"/>
        <v>46125</v>
      </c>
      <c r="C43" s="9" t="s">
        <v>206</v>
      </c>
      <c r="D43" s="58"/>
      <c r="E43" s="58"/>
      <c r="F43" s="58"/>
      <c r="G43" s="42" t="s">
        <v>55</v>
      </c>
      <c r="H43" s="44" t="s">
        <v>36</v>
      </c>
      <c r="I43" s="39" t="s">
        <v>37</v>
      </c>
      <c r="J43" s="39" t="s">
        <v>43</v>
      </c>
      <c r="K43" s="39" t="s">
        <v>144</v>
      </c>
      <c r="L43" s="58"/>
      <c r="M43" s="43" t="s">
        <v>169</v>
      </c>
      <c r="N43" s="58"/>
      <c r="O43" s="43" t="s">
        <v>41</v>
      </c>
      <c r="P43" s="58"/>
      <c r="Q43" s="42" t="s">
        <v>126</v>
      </c>
      <c r="R43" s="44" t="s">
        <v>56</v>
      </c>
      <c r="S43" s="42" t="s">
        <v>84</v>
      </c>
      <c r="T43" s="42" t="s">
        <v>205</v>
      </c>
      <c r="U43" s="43" t="s">
        <v>45</v>
      </c>
      <c r="V43" s="44" t="s">
        <v>50</v>
      </c>
      <c r="W43" s="44" t="s">
        <v>185</v>
      </c>
      <c r="X43" s="42" t="s">
        <v>107</v>
      </c>
      <c r="Y43" s="42" t="s">
        <v>173</v>
      </c>
      <c r="Z43" s="44" t="s">
        <v>52</v>
      </c>
      <c r="AA43" s="42" t="s">
        <v>146</v>
      </c>
      <c r="AB43" s="42" t="s">
        <v>176</v>
      </c>
      <c r="AC43" s="43" t="s">
        <v>127</v>
      </c>
    </row>
    <row r="44" spans="1:32" ht="16" x14ac:dyDescent="0.2">
      <c r="B44" s="6">
        <f t="shared" si="0"/>
        <v>46132</v>
      </c>
      <c r="C44" s="9" t="s">
        <v>207</v>
      </c>
      <c r="D44" s="58"/>
      <c r="E44" s="58"/>
      <c r="F44" s="58"/>
      <c r="G44" s="42" t="s">
        <v>55</v>
      </c>
      <c r="H44" s="42" t="s">
        <v>56</v>
      </c>
      <c r="I44" s="39" t="s">
        <v>47</v>
      </c>
      <c r="J44" s="39" t="s">
        <v>43</v>
      </c>
      <c r="K44" s="39" t="s">
        <v>144</v>
      </c>
      <c r="L44" s="58"/>
      <c r="M44" s="43" t="s">
        <v>169</v>
      </c>
      <c r="N44" s="58"/>
      <c r="O44" s="44" t="s">
        <v>145</v>
      </c>
      <c r="P44" s="58"/>
      <c r="Q44" s="42" t="s">
        <v>126</v>
      </c>
      <c r="R44" s="42" t="s">
        <v>73</v>
      </c>
      <c r="S44" s="42" t="s">
        <v>84</v>
      </c>
      <c r="T44" s="42" t="s">
        <v>208</v>
      </c>
      <c r="U44" s="44" t="s">
        <v>52</v>
      </c>
      <c r="V44" s="42" t="s">
        <v>59</v>
      </c>
      <c r="W44" s="42" t="s">
        <v>189</v>
      </c>
      <c r="X44" s="42" t="s">
        <v>118</v>
      </c>
      <c r="Y44" s="42" t="s">
        <v>173</v>
      </c>
      <c r="Z44" s="42" t="s">
        <v>61</v>
      </c>
      <c r="AA44" s="42" t="s">
        <v>146</v>
      </c>
      <c r="AB44" s="42" t="s">
        <v>179</v>
      </c>
      <c r="AC44" s="44" t="s">
        <v>131</v>
      </c>
    </row>
    <row r="45" spans="1:32" ht="16" x14ac:dyDescent="0.2">
      <c r="B45" s="6">
        <f t="shared" si="0"/>
        <v>46139</v>
      </c>
      <c r="C45" s="9" t="s">
        <v>210</v>
      </c>
      <c r="D45" s="58"/>
      <c r="E45" s="58"/>
      <c r="F45" s="58"/>
      <c r="G45" s="43" t="s">
        <v>72</v>
      </c>
      <c r="H45" s="42" t="s">
        <v>56</v>
      </c>
      <c r="I45" s="39" t="s">
        <v>47</v>
      </c>
      <c r="J45" s="39" t="s">
        <v>49</v>
      </c>
      <c r="K45" s="34" t="s">
        <v>148</v>
      </c>
      <c r="L45" s="58"/>
      <c r="M45" s="44" t="s">
        <v>50</v>
      </c>
      <c r="N45" s="58"/>
      <c r="O45" s="44" t="s">
        <v>145</v>
      </c>
      <c r="P45" s="58"/>
      <c r="Q45" s="42" t="s">
        <v>91</v>
      </c>
      <c r="R45" s="42" t="s">
        <v>89</v>
      </c>
      <c r="S45" s="43" t="s">
        <v>94</v>
      </c>
      <c r="T45" s="42" t="s">
        <v>66</v>
      </c>
      <c r="U45" s="44" t="s">
        <v>52</v>
      </c>
      <c r="V45" s="42" t="s">
        <v>67</v>
      </c>
      <c r="W45" s="42" t="s">
        <v>189</v>
      </c>
      <c r="X45" s="43" t="s">
        <v>41</v>
      </c>
      <c r="Y45" s="42" t="s">
        <v>176</v>
      </c>
      <c r="Z45" s="42" t="s">
        <v>69</v>
      </c>
      <c r="AA45" s="43" t="s">
        <v>150</v>
      </c>
      <c r="AB45" s="43" t="s">
        <v>182</v>
      </c>
      <c r="AC45" s="44" t="s">
        <v>131</v>
      </c>
    </row>
    <row r="46" spans="1:32" ht="16" x14ac:dyDescent="0.2">
      <c r="B46" s="6">
        <f t="shared" si="0"/>
        <v>46146</v>
      </c>
      <c r="C46" s="9" t="s">
        <v>211</v>
      </c>
      <c r="D46" s="58"/>
      <c r="E46" s="58"/>
      <c r="F46" s="58"/>
      <c r="G46" s="43" t="s">
        <v>72</v>
      </c>
      <c r="H46" s="42" t="s">
        <v>73</v>
      </c>
      <c r="I46" s="39" t="s">
        <v>64</v>
      </c>
      <c r="J46" s="39" t="s">
        <v>49</v>
      </c>
      <c r="K46" s="34" t="s">
        <v>148</v>
      </c>
      <c r="L46" s="58"/>
      <c r="M46" s="44" t="s">
        <v>50</v>
      </c>
      <c r="N46" s="58"/>
      <c r="O46" s="42" t="s">
        <v>149</v>
      </c>
      <c r="P46" s="58"/>
      <c r="Q46" s="42" t="s">
        <v>91</v>
      </c>
      <c r="R46" s="42" t="s">
        <v>35</v>
      </c>
      <c r="S46" s="43" t="s">
        <v>94</v>
      </c>
      <c r="T46" s="42" t="s">
        <v>37</v>
      </c>
      <c r="U46" s="42" t="s">
        <v>61</v>
      </c>
      <c r="V46" s="42" t="s">
        <v>39</v>
      </c>
      <c r="W46" s="42" t="s">
        <v>193</v>
      </c>
      <c r="X46" s="44" t="s">
        <v>145</v>
      </c>
      <c r="Y46" s="42" t="s">
        <v>176</v>
      </c>
      <c r="Z46" s="42" t="s">
        <v>77</v>
      </c>
      <c r="AA46" s="43" t="s">
        <v>150</v>
      </c>
      <c r="AB46" s="44" t="s">
        <v>185</v>
      </c>
      <c r="AC46" s="43" t="s">
        <v>134</v>
      </c>
    </row>
    <row r="47" spans="1:32" ht="16" x14ac:dyDescent="0.2">
      <c r="B47" s="6">
        <f t="shared" si="0"/>
        <v>46153</v>
      </c>
      <c r="C47" s="9" t="s">
        <v>212</v>
      </c>
      <c r="D47" s="58"/>
      <c r="E47" s="58"/>
      <c r="F47" s="58"/>
      <c r="G47" s="44" t="s">
        <v>88</v>
      </c>
      <c r="H47" s="42" t="s">
        <v>73</v>
      </c>
      <c r="I47" s="39" t="s">
        <v>64</v>
      </c>
      <c r="J47" s="38" t="s">
        <v>58</v>
      </c>
      <c r="K47" s="33" t="s">
        <v>152</v>
      </c>
      <c r="L47" s="58"/>
      <c r="M47" s="42" t="s">
        <v>59</v>
      </c>
      <c r="N47" s="58"/>
      <c r="O47" s="42" t="s">
        <v>149</v>
      </c>
      <c r="P47" s="58"/>
      <c r="Q47" s="42" t="s">
        <v>107</v>
      </c>
      <c r="R47" s="42" t="s">
        <v>55</v>
      </c>
      <c r="S47" s="44" t="s">
        <v>101</v>
      </c>
      <c r="T47" s="43" t="s">
        <v>47</v>
      </c>
      <c r="U47" s="42" t="s">
        <v>61</v>
      </c>
      <c r="V47" s="43" t="s">
        <v>57</v>
      </c>
      <c r="W47" s="42" t="s">
        <v>193</v>
      </c>
      <c r="X47" s="42" t="s">
        <v>149</v>
      </c>
      <c r="Y47" s="42" t="s">
        <v>179</v>
      </c>
      <c r="Z47" s="42" t="s">
        <v>84</v>
      </c>
      <c r="AA47" s="44" t="s">
        <v>153</v>
      </c>
      <c r="AB47" s="42" t="s">
        <v>189</v>
      </c>
      <c r="AC47" s="43" t="s">
        <v>134</v>
      </c>
    </row>
    <row r="48" spans="1:32" ht="16" x14ac:dyDescent="0.2">
      <c r="B48" s="6">
        <f t="shared" si="0"/>
        <v>46160</v>
      </c>
      <c r="C48" s="9" t="s">
        <v>213</v>
      </c>
      <c r="D48" s="58"/>
      <c r="E48" s="58"/>
      <c r="F48" s="58"/>
      <c r="G48" s="44" t="s">
        <v>88</v>
      </c>
      <c r="H48" s="42" t="s">
        <v>89</v>
      </c>
      <c r="I48" s="39" t="s">
        <v>81</v>
      </c>
      <c r="J48" s="38" t="s">
        <v>58</v>
      </c>
      <c r="K48" s="33" t="s">
        <v>152</v>
      </c>
      <c r="L48" s="58"/>
      <c r="M48" s="42" t="s">
        <v>59</v>
      </c>
      <c r="N48" s="58"/>
      <c r="O48" s="43" t="s">
        <v>82</v>
      </c>
      <c r="P48" s="58"/>
      <c r="Q48" s="42" t="s">
        <v>107</v>
      </c>
      <c r="R48" s="43" t="s">
        <v>72</v>
      </c>
      <c r="S48" s="44" t="s">
        <v>101</v>
      </c>
      <c r="T48" s="44" t="s">
        <v>214</v>
      </c>
      <c r="U48" s="42" t="s">
        <v>69</v>
      </c>
      <c r="V48" s="44" t="s">
        <v>188</v>
      </c>
      <c r="W48" s="42" t="s">
        <v>197</v>
      </c>
      <c r="X48" s="43" t="s">
        <v>82</v>
      </c>
      <c r="Y48" s="42" t="s">
        <v>179</v>
      </c>
      <c r="Z48" s="43" t="s">
        <v>94</v>
      </c>
      <c r="AA48" s="44" t="s">
        <v>153</v>
      </c>
      <c r="AB48" s="42" t="s">
        <v>193</v>
      </c>
      <c r="AC48" s="44" t="s">
        <v>138</v>
      </c>
    </row>
    <row r="49" spans="1:32" ht="16" x14ac:dyDescent="0.2">
      <c r="B49" s="6">
        <f t="shared" si="0"/>
        <v>46167</v>
      </c>
      <c r="C49" s="9" t="s">
        <v>215</v>
      </c>
      <c r="D49" s="58"/>
      <c r="E49" s="58"/>
      <c r="F49" s="58"/>
      <c r="G49" s="43" t="s">
        <v>105</v>
      </c>
      <c r="H49" s="42" t="s">
        <v>89</v>
      </c>
      <c r="I49" s="39" t="s">
        <v>81</v>
      </c>
      <c r="J49" s="40" t="s">
        <v>66</v>
      </c>
      <c r="K49" s="39" t="s">
        <v>160</v>
      </c>
      <c r="L49" s="58"/>
      <c r="M49" s="42" t="s">
        <v>67</v>
      </c>
      <c r="N49" s="58"/>
      <c r="O49" s="43" t="s">
        <v>82</v>
      </c>
      <c r="P49" s="58"/>
      <c r="Q49" s="42" t="s">
        <v>118</v>
      </c>
      <c r="R49" s="44" t="s">
        <v>88</v>
      </c>
      <c r="S49" s="42" t="s">
        <v>110</v>
      </c>
      <c r="T49" s="42" t="s">
        <v>216</v>
      </c>
      <c r="U49" s="42" t="s">
        <v>69</v>
      </c>
      <c r="V49" s="42" t="s">
        <v>192</v>
      </c>
      <c r="W49" s="42" t="s">
        <v>197</v>
      </c>
      <c r="X49" s="44" t="s">
        <v>161</v>
      </c>
      <c r="Y49" s="43" t="s">
        <v>182</v>
      </c>
      <c r="Z49" s="44" t="s">
        <v>101</v>
      </c>
      <c r="AA49" s="42" t="s">
        <v>162</v>
      </c>
      <c r="AB49" s="42" t="s">
        <v>197</v>
      </c>
      <c r="AC49" s="44" t="s">
        <v>138</v>
      </c>
    </row>
    <row r="50" spans="1:32" ht="16" x14ac:dyDescent="0.2">
      <c r="B50" s="6">
        <f t="shared" si="0"/>
        <v>46174</v>
      </c>
      <c r="C50" s="9" t="s">
        <v>217</v>
      </c>
      <c r="D50" s="58"/>
      <c r="E50" s="58"/>
      <c r="F50" s="58"/>
      <c r="G50" s="43" t="s">
        <v>105</v>
      </c>
      <c r="H50" s="42" t="s">
        <v>35</v>
      </c>
      <c r="I50" s="34" t="s">
        <v>98</v>
      </c>
      <c r="J50" s="40" t="s">
        <v>66</v>
      </c>
      <c r="K50" s="39" t="s">
        <v>160</v>
      </c>
      <c r="L50" s="58"/>
      <c r="M50" s="42" t="s">
        <v>67</v>
      </c>
      <c r="N50" s="58"/>
      <c r="O50" s="44" t="s">
        <v>161</v>
      </c>
      <c r="P50" s="58"/>
      <c r="Q50" s="42" t="s">
        <v>118</v>
      </c>
      <c r="R50" s="43" t="s">
        <v>105</v>
      </c>
      <c r="S50" s="42" t="s">
        <v>110</v>
      </c>
      <c r="T50" s="42" t="s">
        <v>218</v>
      </c>
      <c r="U50" s="42" t="s">
        <v>77</v>
      </c>
      <c r="V50" s="42" t="s">
        <v>196</v>
      </c>
      <c r="W50" s="42" t="s">
        <v>200</v>
      </c>
      <c r="X50" s="42" t="s">
        <v>165</v>
      </c>
      <c r="Y50" s="43" t="s">
        <v>182</v>
      </c>
      <c r="Z50" s="43" t="s">
        <v>110</v>
      </c>
      <c r="AA50" s="42" t="s">
        <v>162</v>
      </c>
      <c r="AB50" s="42" t="s">
        <v>200</v>
      </c>
      <c r="AC50" s="74" t="s">
        <v>141</v>
      </c>
    </row>
    <row r="51" spans="1:32" ht="16" x14ac:dyDescent="0.2">
      <c r="A51" s="101" t="s">
        <v>219</v>
      </c>
      <c r="B51" s="26">
        <f t="shared" si="0"/>
        <v>46181</v>
      </c>
      <c r="C51" s="11" t="s">
        <v>220</v>
      </c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43" t="s">
        <v>169</v>
      </c>
      <c r="Y51" s="24"/>
      <c r="Z51" s="24"/>
      <c r="AA51" s="8"/>
      <c r="AB51" s="8"/>
      <c r="AC51" s="82"/>
      <c r="AD51" s="79"/>
      <c r="AE51" s="79"/>
      <c r="AF51" s="79"/>
    </row>
    <row r="52" spans="1:32" ht="16" x14ac:dyDescent="0.2">
      <c r="A52" s="102"/>
      <c r="B52" s="26">
        <f t="shared" si="0"/>
        <v>46188</v>
      </c>
      <c r="C52" s="11" t="s">
        <v>221</v>
      </c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8"/>
      <c r="Y52" s="8"/>
      <c r="Z52" s="8"/>
      <c r="AA52" s="8"/>
      <c r="AB52" s="8"/>
      <c r="AC52" s="82"/>
      <c r="AD52" s="79"/>
      <c r="AE52" s="79"/>
      <c r="AF52" s="79"/>
    </row>
    <row r="53" spans="1:32" ht="16" x14ac:dyDescent="0.2">
      <c r="A53" s="102"/>
      <c r="B53" s="26">
        <f t="shared" si="0"/>
        <v>46195</v>
      </c>
      <c r="C53" s="11" t="s">
        <v>222</v>
      </c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8"/>
      <c r="Y53" s="8"/>
      <c r="Z53" s="8"/>
      <c r="AA53" s="8"/>
      <c r="AB53" s="8"/>
      <c r="AC53" s="82"/>
      <c r="AD53" s="79"/>
      <c r="AE53" s="79"/>
      <c r="AF53" s="79"/>
    </row>
    <row r="54" spans="1:32" ht="16" x14ac:dyDescent="0.2">
      <c r="A54" s="102"/>
      <c r="B54" s="26">
        <f t="shared" si="0"/>
        <v>46202</v>
      </c>
      <c r="C54" s="11" t="s">
        <v>223</v>
      </c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8"/>
      <c r="Y54" s="8"/>
      <c r="Z54" s="8"/>
      <c r="AA54" s="8"/>
      <c r="AB54" s="8"/>
      <c r="AC54" s="82"/>
      <c r="AD54" s="79"/>
      <c r="AE54" s="79"/>
      <c r="AF54" s="79"/>
    </row>
    <row r="55" spans="1:32" ht="16" x14ac:dyDescent="0.2">
      <c r="A55" s="102"/>
      <c r="B55" s="26">
        <f t="shared" si="0"/>
        <v>46209</v>
      </c>
      <c r="C55" s="11" t="s">
        <v>224</v>
      </c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8"/>
      <c r="Y55" s="8"/>
      <c r="Z55" s="8"/>
      <c r="AA55" s="8"/>
      <c r="AB55" s="8"/>
      <c r="AC55" s="82"/>
      <c r="AD55" s="79"/>
      <c r="AE55" s="79"/>
      <c r="AF55" s="79"/>
    </row>
    <row r="56" spans="1:32" ht="16" x14ac:dyDescent="0.2">
      <c r="A56" s="102"/>
      <c r="B56" s="26">
        <f t="shared" si="0"/>
        <v>46216</v>
      </c>
      <c r="C56" s="11" t="s">
        <v>225</v>
      </c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8"/>
      <c r="Y56" s="8"/>
      <c r="Z56" s="8"/>
      <c r="AA56" s="8"/>
      <c r="AB56" s="8"/>
      <c r="AC56" s="82"/>
      <c r="AD56" s="79"/>
      <c r="AE56" s="79"/>
      <c r="AF56" s="79"/>
    </row>
    <row r="57" spans="1:32" ht="16" x14ac:dyDescent="0.2">
      <c r="A57" s="102"/>
      <c r="B57" s="26">
        <f t="shared" si="0"/>
        <v>46223</v>
      </c>
      <c r="C57" s="11" t="s">
        <v>226</v>
      </c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8"/>
      <c r="Y57" s="8"/>
      <c r="Z57" s="8"/>
      <c r="AA57" s="8"/>
      <c r="AB57" s="8"/>
      <c r="AC57" s="82"/>
      <c r="AD57" s="79"/>
      <c r="AE57" s="79"/>
      <c r="AF57" s="79"/>
    </row>
    <row r="58" spans="1:32" ht="16" x14ac:dyDescent="0.2">
      <c r="A58" s="102"/>
      <c r="B58" s="26">
        <f t="shared" si="0"/>
        <v>46230</v>
      </c>
      <c r="C58" s="11" t="s">
        <v>227</v>
      </c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8"/>
      <c r="Y58" s="8"/>
      <c r="Z58" s="8"/>
      <c r="AA58" s="8"/>
      <c r="AB58" s="8"/>
      <c r="AC58" s="82"/>
      <c r="AD58" s="79"/>
      <c r="AE58" s="79"/>
      <c r="AF58" s="79"/>
    </row>
    <row r="59" spans="1:32" ht="16" x14ac:dyDescent="0.2">
      <c r="A59" s="103"/>
      <c r="B59" s="26">
        <f t="shared" si="0"/>
        <v>46237</v>
      </c>
      <c r="C59" s="11" t="s">
        <v>228</v>
      </c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13"/>
      <c r="Y59" s="13"/>
      <c r="Z59" s="13"/>
      <c r="AA59" s="13"/>
      <c r="AB59" s="13"/>
      <c r="AC59" s="83"/>
      <c r="AD59" s="79"/>
      <c r="AE59" s="79"/>
      <c r="AF59" s="79"/>
    </row>
    <row r="60" spans="1:32" ht="16" x14ac:dyDescent="0.2">
      <c r="B60" s="6">
        <f t="shared" si="0"/>
        <v>46244</v>
      </c>
      <c r="C60" s="9" t="s">
        <v>34</v>
      </c>
      <c r="D60" s="58"/>
      <c r="E60" s="58"/>
      <c r="F60" s="58"/>
      <c r="G60" s="58"/>
      <c r="H60" s="42" t="s">
        <v>35</v>
      </c>
      <c r="I60" s="34" t="s">
        <v>98</v>
      </c>
      <c r="J60" s="39" t="s">
        <v>37</v>
      </c>
      <c r="K60" s="39" t="s">
        <v>164</v>
      </c>
      <c r="L60" s="58"/>
      <c r="M60" s="42" t="s">
        <v>39</v>
      </c>
      <c r="N60" s="58"/>
      <c r="O60" s="44" t="s">
        <v>161</v>
      </c>
      <c r="P60" s="58"/>
      <c r="Q60" s="43" t="s">
        <v>41</v>
      </c>
      <c r="R60" s="58"/>
      <c r="S60" s="44" t="s">
        <v>42</v>
      </c>
      <c r="T60" s="43" t="s">
        <v>202</v>
      </c>
      <c r="U60" s="42" t="s">
        <v>77</v>
      </c>
      <c r="V60" s="43" t="s">
        <v>38</v>
      </c>
      <c r="W60" s="42" t="s">
        <v>200</v>
      </c>
      <c r="X60" s="44" t="s">
        <v>50</v>
      </c>
      <c r="Y60" s="44" t="s">
        <v>185</v>
      </c>
      <c r="Z60" s="44" t="s">
        <v>159</v>
      </c>
      <c r="AA60" s="42" t="s">
        <v>166</v>
      </c>
      <c r="AB60" s="43" t="s">
        <v>45</v>
      </c>
      <c r="AC60" s="46" t="s">
        <v>141</v>
      </c>
    </row>
    <row r="61" spans="1:32" ht="16" x14ac:dyDescent="0.2">
      <c r="B61" s="6">
        <f t="shared" si="0"/>
        <v>46251</v>
      </c>
      <c r="C61" s="9" t="s">
        <v>46</v>
      </c>
      <c r="D61" s="58"/>
      <c r="E61" s="58"/>
      <c r="F61" s="58"/>
      <c r="G61" s="58"/>
      <c r="H61" s="42" t="s">
        <v>55</v>
      </c>
      <c r="I61" s="33" t="s">
        <v>36</v>
      </c>
      <c r="J61" s="39" t="s">
        <v>37</v>
      </c>
      <c r="K61" s="39" t="s">
        <v>164</v>
      </c>
      <c r="L61" s="58"/>
      <c r="M61" s="42" t="s">
        <v>39</v>
      </c>
      <c r="N61" s="58"/>
      <c r="O61" s="42" t="s">
        <v>165</v>
      </c>
      <c r="P61" s="58"/>
      <c r="Q61" s="43" t="s">
        <v>41</v>
      </c>
      <c r="R61" s="58"/>
      <c r="S61" s="44" t="s">
        <v>42</v>
      </c>
      <c r="T61" s="44" t="s">
        <v>56</v>
      </c>
      <c r="U61" s="42" t="s">
        <v>84</v>
      </c>
      <c r="V61" s="44" t="s">
        <v>203</v>
      </c>
      <c r="W61" s="43" t="s">
        <v>45</v>
      </c>
      <c r="X61" s="42" t="s">
        <v>59</v>
      </c>
      <c r="Y61" s="44" t="s">
        <v>185</v>
      </c>
      <c r="Z61" s="44" t="s">
        <v>121</v>
      </c>
      <c r="AA61" s="42" t="s">
        <v>166</v>
      </c>
      <c r="AB61" s="44" t="s">
        <v>52</v>
      </c>
      <c r="AC61" s="46" t="s">
        <v>146</v>
      </c>
    </row>
    <row r="62" spans="1:32" ht="16" x14ac:dyDescent="0.2">
      <c r="B62" s="6">
        <f t="shared" si="0"/>
        <v>46258</v>
      </c>
      <c r="C62" s="9" t="s">
        <v>54</v>
      </c>
      <c r="D62" s="58"/>
      <c r="E62" s="58"/>
      <c r="F62" s="58"/>
      <c r="G62" s="58"/>
      <c r="H62" s="42" t="s">
        <v>55</v>
      </c>
      <c r="I62" s="33" t="s">
        <v>36</v>
      </c>
      <c r="J62" s="39" t="s">
        <v>47</v>
      </c>
      <c r="K62" s="34" t="s">
        <v>168</v>
      </c>
      <c r="L62" s="58"/>
      <c r="M62" s="43" t="s">
        <v>57</v>
      </c>
      <c r="N62" s="58"/>
      <c r="O62" s="42" t="s">
        <v>165</v>
      </c>
      <c r="P62" s="58"/>
      <c r="Q62" s="44" t="s">
        <v>145</v>
      </c>
      <c r="R62" s="58"/>
      <c r="S62" s="44" t="s">
        <v>51</v>
      </c>
      <c r="T62" s="42" t="s">
        <v>73</v>
      </c>
      <c r="U62" s="43" t="s">
        <v>84</v>
      </c>
      <c r="V62" s="42" t="s">
        <v>205</v>
      </c>
      <c r="W62" s="43" t="s">
        <v>45</v>
      </c>
      <c r="X62" s="42" t="s">
        <v>67</v>
      </c>
      <c r="Y62" s="42" t="s">
        <v>189</v>
      </c>
      <c r="Z62" s="42" t="s">
        <v>126</v>
      </c>
      <c r="AA62" s="42" t="s">
        <v>170</v>
      </c>
      <c r="AB62" s="42" t="s">
        <v>61</v>
      </c>
      <c r="AC62" s="46" t="s">
        <v>146</v>
      </c>
    </row>
    <row r="63" spans="1:32" ht="16" x14ac:dyDescent="0.2">
      <c r="B63" s="6">
        <f t="shared" si="0"/>
        <v>46265</v>
      </c>
      <c r="C63" s="9" t="s">
        <v>63</v>
      </c>
      <c r="D63" s="58"/>
      <c r="E63" s="58"/>
      <c r="F63" s="58"/>
      <c r="G63" s="58"/>
      <c r="H63" s="43" t="s">
        <v>72</v>
      </c>
      <c r="I63" s="39" t="s">
        <v>56</v>
      </c>
      <c r="J63" s="39" t="s">
        <v>47</v>
      </c>
      <c r="K63" s="34" t="s">
        <v>168</v>
      </c>
      <c r="L63" s="58"/>
      <c r="M63" s="43" t="s">
        <v>57</v>
      </c>
      <c r="N63" s="58"/>
      <c r="O63" s="43" t="s">
        <v>169</v>
      </c>
      <c r="P63" s="58"/>
      <c r="Q63" s="44" t="s">
        <v>145</v>
      </c>
      <c r="R63" s="58"/>
      <c r="S63" s="44" t="s">
        <v>51</v>
      </c>
      <c r="T63" s="42" t="s">
        <v>89</v>
      </c>
      <c r="U63" s="43" t="s">
        <v>94</v>
      </c>
      <c r="V63" s="42" t="s">
        <v>208</v>
      </c>
      <c r="W63" s="44" t="s">
        <v>52</v>
      </c>
      <c r="X63" s="42" t="s">
        <v>39</v>
      </c>
      <c r="Y63" s="42" t="s">
        <v>189</v>
      </c>
      <c r="Z63" s="42" t="s">
        <v>91</v>
      </c>
      <c r="AA63" s="42" t="s">
        <v>170</v>
      </c>
      <c r="AB63" s="42" t="s">
        <v>69</v>
      </c>
      <c r="AC63" s="43" t="s">
        <v>150</v>
      </c>
    </row>
    <row r="64" spans="1:32" ht="16" x14ac:dyDescent="0.2">
      <c r="B64" s="6">
        <f t="shared" si="0"/>
        <v>46272</v>
      </c>
      <c r="C64" s="9" t="s">
        <v>71</v>
      </c>
      <c r="D64" s="58"/>
      <c r="E64" s="58"/>
      <c r="F64" s="58"/>
      <c r="G64" s="58"/>
      <c r="H64" s="43" t="s">
        <v>72</v>
      </c>
      <c r="I64" s="39" t="s">
        <v>56</v>
      </c>
      <c r="J64" s="39" t="s">
        <v>64</v>
      </c>
      <c r="K64" s="33" t="s">
        <v>172</v>
      </c>
      <c r="L64" s="58"/>
      <c r="M64" s="44" t="s">
        <v>188</v>
      </c>
      <c r="N64" s="58"/>
      <c r="O64" s="43" t="s">
        <v>169</v>
      </c>
      <c r="P64" s="58"/>
      <c r="Q64" s="42" t="s">
        <v>149</v>
      </c>
      <c r="R64" s="58"/>
      <c r="S64" s="42" t="s">
        <v>60</v>
      </c>
      <c r="T64" s="42" t="s">
        <v>35</v>
      </c>
      <c r="U64" s="44" t="s">
        <v>94</v>
      </c>
      <c r="V64" s="42" t="s">
        <v>66</v>
      </c>
      <c r="W64" s="44" t="s">
        <v>52</v>
      </c>
      <c r="X64" s="43" t="s">
        <v>57</v>
      </c>
      <c r="Y64" s="42" t="s">
        <v>193</v>
      </c>
      <c r="Z64" s="42" t="s">
        <v>107</v>
      </c>
      <c r="AA64" s="42" t="s">
        <v>173</v>
      </c>
      <c r="AB64" s="42" t="s">
        <v>77</v>
      </c>
      <c r="AC64" s="43" t="s">
        <v>150</v>
      </c>
    </row>
    <row r="65" spans="1:32" ht="16" x14ac:dyDescent="0.2">
      <c r="B65" s="6">
        <f t="shared" si="0"/>
        <v>46279</v>
      </c>
      <c r="C65" s="9" t="s">
        <v>80</v>
      </c>
      <c r="D65" s="58"/>
      <c r="E65" s="58"/>
      <c r="F65" s="58"/>
      <c r="G65" s="58"/>
      <c r="H65" s="44" t="s">
        <v>88</v>
      </c>
      <c r="I65" s="39" t="s">
        <v>73</v>
      </c>
      <c r="J65" s="39" t="s">
        <v>64</v>
      </c>
      <c r="K65" s="33" t="s">
        <v>172</v>
      </c>
      <c r="L65" s="58"/>
      <c r="M65" s="44" t="s">
        <v>188</v>
      </c>
      <c r="N65" s="58"/>
      <c r="O65" s="44" t="s">
        <v>50</v>
      </c>
      <c r="P65" s="58"/>
      <c r="Q65" s="42" t="s">
        <v>149</v>
      </c>
      <c r="R65" s="58"/>
      <c r="S65" s="42" t="s">
        <v>60</v>
      </c>
      <c r="T65" s="42" t="s">
        <v>55</v>
      </c>
      <c r="U65" s="44" t="s">
        <v>101</v>
      </c>
      <c r="V65" s="42" t="s">
        <v>37</v>
      </c>
      <c r="W65" s="42" t="s">
        <v>61</v>
      </c>
      <c r="X65" s="44" t="s">
        <v>188</v>
      </c>
      <c r="Y65" s="42" t="s">
        <v>193</v>
      </c>
      <c r="Z65" s="42" t="s">
        <v>118</v>
      </c>
      <c r="AA65" s="42" t="s">
        <v>173</v>
      </c>
      <c r="AB65" s="42" t="s">
        <v>84</v>
      </c>
      <c r="AC65" s="44" t="s">
        <v>153</v>
      </c>
    </row>
    <row r="66" spans="1:32" ht="16" x14ac:dyDescent="0.2">
      <c r="B66" s="6">
        <f t="shared" si="0"/>
        <v>46286</v>
      </c>
      <c r="C66" s="9" t="s">
        <v>87</v>
      </c>
      <c r="D66" s="58"/>
      <c r="E66" s="58"/>
      <c r="F66" s="58"/>
      <c r="G66" s="58"/>
      <c r="H66" s="44" t="s">
        <v>88</v>
      </c>
      <c r="I66" s="39" t="s">
        <v>73</v>
      </c>
      <c r="J66" s="39" t="s">
        <v>81</v>
      </c>
      <c r="K66" s="39" t="s">
        <v>175</v>
      </c>
      <c r="L66" s="58"/>
      <c r="M66" s="42" t="s">
        <v>192</v>
      </c>
      <c r="N66" s="58"/>
      <c r="O66" s="44" t="s">
        <v>50</v>
      </c>
      <c r="P66" s="58"/>
      <c r="Q66" s="43" t="s">
        <v>82</v>
      </c>
      <c r="R66" s="58"/>
      <c r="S66" s="42" t="s">
        <v>68</v>
      </c>
      <c r="T66" s="43" t="s">
        <v>72</v>
      </c>
      <c r="U66" s="42" t="s">
        <v>101</v>
      </c>
      <c r="V66" s="43" t="s">
        <v>47</v>
      </c>
      <c r="W66" s="42" t="s">
        <v>61</v>
      </c>
      <c r="X66" s="42" t="s">
        <v>192</v>
      </c>
      <c r="Y66" s="42" t="s">
        <v>197</v>
      </c>
      <c r="Z66" s="43" t="s">
        <v>41</v>
      </c>
      <c r="AA66" s="42" t="s">
        <v>176</v>
      </c>
      <c r="AB66" s="43" t="s">
        <v>94</v>
      </c>
      <c r="AC66" s="44" t="s">
        <v>153</v>
      </c>
    </row>
    <row r="67" spans="1:32" ht="16" x14ac:dyDescent="0.2">
      <c r="A67" t="s">
        <v>233</v>
      </c>
      <c r="B67" s="6">
        <f t="shared" si="0"/>
        <v>46293</v>
      </c>
      <c r="C67" s="9" t="s">
        <v>97</v>
      </c>
      <c r="D67" s="58"/>
      <c r="E67" s="58"/>
      <c r="F67" s="58"/>
      <c r="G67" s="58"/>
      <c r="H67" s="43" t="s">
        <v>105</v>
      </c>
      <c r="I67" s="39" t="s">
        <v>89</v>
      </c>
      <c r="J67" s="39" t="s">
        <v>81</v>
      </c>
      <c r="K67" s="39" t="s">
        <v>175</v>
      </c>
      <c r="L67" s="58"/>
      <c r="M67" s="42" t="s">
        <v>192</v>
      </c>
      <c r="N67" s="58"/>
      <c r="O67" s="42" t="s">
        <v>59</v>
      </c>
      <c r="P67" s="58"/>
      <c r="Q67" s="43" t="s">
        <v>82</v>
      </c>
      <c r="R67" s="58"/>
      <c r="S67" s="42" t="s">
        <v>68</v>
      </c>
      <c r="T67" s="44" t="s">
        <v>88</v>
      </c>
      <c r="U67" s="42" t="s">
        <v>110</v>
      </c>
      <c r="V67" s="44" t="s">
        <v>214</v>
      </c>
      <c r="W67" s="42" t="s">
        <v>69</v>
      </c>
      <c r="X67" s="42" t="s">
        <v>196</v>
      </c>
      <c r="Y67" s="42" t="s">
        <v>197</v>
      </c>
      <c r="Z67" s="44" t="s">
        <v>145</v>
      </c>
      <c r="AA67" s="42" t="s">
        <v>176</v>
      </c>
      <c r="AB67" s="44" t="s">
        <v>101</v>
      </c>
      <c r="AC67" s="46" t="s">
        <v>162</v>
      </c>
    </row>
    <row r="68" spans="1:32" ht="16" x14ac:dyDescent="0.2">
      <c r="B68" s="6">
        <f t="shared" si="0"/>
        <v>46300</v>
      </c>
      <c r="C68" s="9" t="s">
        <v>104</v>
      </c>
      <c r="D68" s="58"/>
      <c r="E68" s="58"/>
      <c r="F68" s="58"/>
      <c r="G68" s="58"/>
      <c r="H68" s="43" t="s">
        <v>105</v>
      </c>
      <c r="I68" s="39" t="s">
        <v>89</v>
      </c>
      <c r="J68" s="34" t="s">
        <v>98</v>
      </c>
      <c r="K68" s="39" t="s">
        <v>178</v>
      </c>
      <c r="L68" s="58"/>
      <c r="M68" s="42" t="s">
        <v>196</v>
      </c>
      <c r="N68" s="58"/>
      <c r="O68" s="42" t="s">
        <v>59</v>
      </c>
      <c r="P68" s="58"/>
      <c r="Q68" s="44" t="s">
        <v>161</v>
      </c>
      <c r="R68" s="58"/>
      <c r="S68" s="42" t="s">
        <v>76</v>
      </c>
      <c r="T68" s="43" t="s">
        <v>105</v>
      </c>
      <c r="U68" s="42" t="s">
        <v>110</v>
      </c>
      <c r="V68" s="42" t="s">
        <v>216</v>
      </c>
      <c r="W68" s="42" t="s">
        <v>69</v>
      </c>
      <c r="X68" s="43" t="s">
        <v>38</v>
      </c>
      <c r="Y68" s="42" t="s">
        <v>200</v>
      </c>
      <c r="Z68" s="42" t="s">
        <v>149</v>
      </c>
      <c r="AA68" s="42" t="s">
        <v>179</v>
      </c>
      <c r="AB68" s="43" t="s">
        <v>110</v>
      </c>
      <c r="AC68" s="46" t="s">
        <v>162</v>
      </c>
    </row>
    <row r="69" spans="1:32" ht="16" x14ac:dyDescent="0.2">
      <c r="B69" s="6">
        <f t="shared" si="0"/>
        <v>46307</v>
      </c>
      <c r="C69" s="9" t="s">
        <v>113</v>
      </c>
      <c r="D69" s="58"/>
      <c r="E69" s="58"/>
      <c r="F69" s="58"/>
      <c r="G69" s="58"/>
      <c r="H69" s="58"/>
      <c r="I69" s="39" t="s">
        <v>35</v>
      </c>
      <c r="J69" s="34" t="s">
        <v>98</v>
      </c>
      <c r="K69" s="39" t="s">
        <v>178</v>
      </c>
      <c r="L69" s="58"/>
      <c r="M69" s="42" t="s">
        <v>196</v>
      </c>
      <c r="N69" s="58"/>
      <c r="O69" s="42" t="s">
        <v>67</v>
      </c>
      <c r="P69" s="58"/>
      <c r="Q69" s="44" t="s">
        <v>161</v>
      </c>
      <c r="R69" s="58"/>
      <c r="S69" s="42" t="s">
        <v>76</v>
      </c>
      <c r="T69" s="58"/>
      <c r="U69" s="44" t="s">
        <v>42</v>
      </c>
      <c r="V69" s="42" t="s">
        <v>218</v>
      </c>
      <c r="W69" s="42" t="s">
        <v>77</v>
      </c>
      <c r="X69" s="44" t="s">
        <v>203</v>
      </c>
      <c r="Y69" s="42" t="s">
        <v>200</v>
      </c>
      <c r="Z69" s="43" t="s">
        <v>82</v>
      </c>
      <c r="AA69" s="42" t="s">
        <v>179</v>
      </c>
      <c r="AB69" s="44" t="s">
        <v>159</v>
      </c>
      <c r="AC69" s="46" t="s">
        <v>166</v>
      </c>
    </row>
    <row r="70" spans="1:32" ht="16" x14ac:dyDescent="0.2">
      <c r="B70" s="6">
        <f t="shared" si="0"/>
        <v>46314</v>
      </c>
      <c r="C70" s="9" t="s">
        <v>117</v>
      </c>
      <c r="D70" s="58"/>
      <c r="E70" s="58"/>
      <c r="F70" s="58"/>
      <c r="G70" s="58"/>
      <c r="H70" s="58"/>
      <c r="I70" s="39" t="s">
        <v>35</v>
      </c>
      <c r="J70" s="33" t="s">
        <v>36</v>
      </c>
      <c r="K70" s="39" t="s">
        <v>181</v>
      </c>
      <c r="L70" s="58"/>
      <c r="M70" s="43" t="s">
        <v>38</v>
      </c>
      <c r="N70" s="58"/>
      <c r="O70" s="42" t="s">
        <v>67</v>
      </c>
      <c r="P70" s="58"/>
      <c r="Q70" s="42" t="s">
        <v>165</v>
      </c>
      <c r="R70" s="58"/>
      <c r="S70" s="42" t="s">
        <v>83</v>
      </c>
      <c r="T70" s="58"/>
      <c r="U70" s="44" t="s">
        <v>42</v>
      </c>
      <c r="V70" s="43" t="s">
        <v>202</v>
      </c>
      <c r="W70" s="42" t="s">
        <v>77</v>
      </c>
      <c r="X70" s="42" t="s">
        <v>205</v>
      </c>
      <c r="Y70" s="43" t="s">
        <v>45</v>
      </c>
      <c r="Z70" s="44" t="s">
        <v>161</v>
      </c>
      <c r="AA70" s="43" t="s">
        <v>182</v>
      </c>
      <c r="AB70" s="44" t="s">
        <v>121</v>
      </c>
      <c r="AC70" s="46" t="s">
        <v>166</v>
      </c>
    </row>
    <row r="71" spans="1:32" ht="16" x14ac:dyDescent="0.2">
      <c r="B71" s="6">
        <f t="shared" si="0"/>
        <v>46321</v>
      </c>
      <c r="C71" s="9" t="s">
        <v>124</v>
      </c>
      <c r="D71" s="58"/>
      <c r="E71" s="58"/>
      <c r="F71" s="58"/>
      <c r="G71" s="58"/>
      <c r="H71" s="58"/>
      <c r="I71" s="39" t="s">
        <v>55</v>
      </c>
      <c r="J71" s="33" t="s">
        <v>36</v>
      </c>
      <c r="K71" s="39" t="s">
        <v>181</v>
      </c>
      <c r="L71" s="58"/>
      <c r="M71" s="43" t="s">
        <v>38</v>
      </c>
      <c r="N71" s="58"/>
      <c r="O71" s="42" t="s">
        <v>39</v>
      </c>
      <c r="P71" s="58"/>
      <c r="Q71" s="42" t="s">
        <v>165</v>
      </c>
      <c r="R71" s="58"/>
      <c r="S71" s="42" t="s">
        <v>83</v>
      </c>
      <c r="T71" s="58"/>
      <c r="U71" s="44" t="s">
        <v>51</v>
      </c>
      <c r="V71" s="44" t="s">
        <v>56</v>
      </c>
      <c r="W71" s="42" t="s">
        <v>84</v>
      </c>
      <c r="X71" s="42" t="s">
        <v>208</v>
      </c>
      <c r="Y71" s="43" t="s">
        <v>45</v>
      </c>
      <c r="Z71" s="42" t="s">
        <v>165</v>
      </c>
      <c r="AA71" s="43" t="s">
        <v>182</v>
      </c>
      <c r="AB71" s="42" t="s">
        <v>126</v>
      </c>
      <c r="AC71" s="46" t="s">
        <v>170</v>
      </c>
    </row>
    <row r="72" spans="1:32" ht="16" x14ac:dyDescent="0.2">
      <c r="B72" s="6">
        <f t="shared" si="0"/>
        <v>46328</v>
      </c>
      <c r="C72" s="9" t="s">
        <v>128</v>
      </c>
      <c r="D72" s="58"/>
      <c r="E72" s="58"/>
      <c r="F72" s="58"/>
      <c r="G72" s="58"/>
      <c r="H72" s="58"/>
      <c r="I72" s="39" t="s">
        <v>55</v>
      </c>
      <c r="J72" s="39" t="s">
        <v>56</v>
      </c>
      <c r="K72" s="39" t="s">
        <v>184</v>
      </c>
      <c r="L72" s="58"/>
      <c r="M72" s="44" t="s">
        <v>203</v>
      </c>
      <c r="N72" s="58"/>
      <c r="O72" s="42" t="s">
        <v>39</v>
      </c>
      <c r="P72" s="58"/>
      <c r="Q72" s="43" t="s">
        <v>169</v>
      </c>
      <c r="R72" s="58"/>
      <c r="S72" s="43" t="s">
        <v>93</v>
      </c>
      <c r="T72" s="58"/>
      <c r="U72" s="44" t="s">
        <v>51</v>
      </c>
      <c r="V72" s="42" t="s">
        <v>73</v>
      </c>
      <c r="W72" s="42" t="s">
        <v>84</v>
      </c>
      <c r="X72" s="42" t="s">
        <v>66</v>
      </c>
      <c r="Y72" s="44" t="s">
        <v>52</v>
      </c>
      <c r="Z72" s="43" t="s">
        <v>169</v>
      </c>
      <c r="AA72" s="44" t="s">
        <v>185</v>
      </c>
      <c r="AB72" s="42" t="s">
        <v>91</v>
      </c>
      <c r="AC72" s="46" t="s">
        <v>170</v>
      </c>
    </row>
    <row r="73" spans="1:32" ht="16" x14ac:dyDescent="0.2">
      <c r="B73" s="6">
        <f t="shared" ref="B73:B136" si="1">B72+7</f>
        <v>46335</v>
      </c>
      <c r="C73" s="9" t="s">
        <v>132</v>
      </c>
      <c r="D73" s="58"/>
      <c r="E73" s="58"/>
      <c r="F73" s="58"/>
      <c r="G73" s="58"/>
      <c r="H73" s="58"/>
      <c r="I73" s="34" t="s">
        <v>72</v>
      </c>
      <c r="J73" s="39" t="s">
        <v>56</v>
      </c>
      <c r="K73" s="39" t="s">
        <v>184</v>
      </c>
      <c r="L73" s="58"/>
      <c r="M73" s="44" t="s">
        <v>203</v>
      </c>
      <c r="N73" s="58"/>
      <c r="O73" s="43" t="s">
        <v>57</v>
      </c>
      <c r="P73" s="58"/>
      <c r="Q73" s="43" t="s">
        <v>169</v>
      </c>
      <c r="R73" s="58"/>
      <c r="S73" s="43" t="s">
        <v>93</v>
      </c>
      <c r="T73" s="58"/>
      <c r="U73" s="42" t="s">
        <v>60</v>
      </c>
      <c r="V73" s="42" t="s">
        <v>89</v>
      </c>
      <c r="W73" s="43" t="s">
        <v>94</v>
      </c>
      <c r="X73" s="42" t="s">
        <v>37</v>
      </c>
      <c r="Y73" s="44" t="s">
        <v>52</v>
      </c>
      <c r="Z73" s="44" t="s">
        <v>50</v>
      </c>
      <c r="AA73" s="44" t="s">
        <v>185</v>
      </c>
      <c r="AB73" s="42" t="s">
        <v>107</v>
      </c>
      <c r="AC73" s="46" t="s">
        <v>173</v>
      </c>
    </row>
    <row r="74" spans="1:32" ht="16" x14ac:dyDescent="0.2">
      <c r="B74" s="6">
        <f t="shared" si="1"/>
        <v>46342</v>
      </c>
      <c r="C74" s="9" t="s">
        <v>135</v>
      </c>
      <c r="D74" s="58"/>
      <c r="E74" s="58"/>
      <c r="F74" s="58"/>
      <c r="G74" s="58"/>
      <c r="H74" s="58"/>
      <c r="I74" s="34" t="s">
        <v>72</v>
      </c>
      <c r="J74" s="39" t="s">
        <v>73</v>
      </c>
      <c r="K74" s="34" t="s">
        <v>187</v>
      </c>
      <c r="L74" s="58"/>
      <c r="M74" s="42" t="s">
        <v>205</v>
      </c>
      <c r="N74" s="58"/>
      <c r="O74" s="43" t="s">
        <v>57</v>
      </c>
      <c r="P74" s="58"/>
      <c r="Q74" s="44" t="s">
        <v>50</v>
      </c>
      <c r="R74" s="58"/>
      <c r="S74" s="44" t="s">
        <v>100</v>
      </c>
      <c r="T74" s="58"/>
      <c r="U74" s="42" t="s">
        <v>60</v>
      </c>
      <c r="V74" s="42" t="s">
        <v>35</v>
      </c>
      <c r="W74" s="43" t="s">
        <v>94</v>
      </c>
      <c r="X74" s="43" t="s">
        <v>47</v>
      </c>
      <c r="Y74" s="42" t="s">
        <v>61</v>
      </c>
      <c r="Z74" s="42" t="s">
        <v>59</v>
      </c>
      <c r="AA74" s="42" t="s">
        <v>189</v>
      </c>
      <c r="AB74" s="42" t="s">
        <v>118</v>
      </c>
      <c r="AC74" s="46" t="s">
        <v>173</v>
      </c>
    </row>
    <row r="75" spans="1:32" ht="16" x14ac:dyDescent="0.2">
      <c r="B75" s="6">
        <f t="shared" si="1"/>
        <v>46349</v>
      </c>
      <c r="C75" s="9" t="s">
        <v>139</v>
      </c>
      <c r="D75" s="58"/>
      <c r="E75" s="58"/>
      <c r="F75" s="58"/>
      <c r="G75" s="58"/>
      <c r="H75" s="58"/>
      <c r="I75" s="33" t="s">
        <v>88</v>
      </c>
      <c r="J75" s="39" t="s">
        <v>73</v>
      </c>
      <c r="K75" s="34" t="s">
        <v>187</v>
      </c>
      <c r="L75" s="58"/>
      <c r="M75" s="42" t="s">
        <v>205</v>
      </c>
      <c r="N75" s="58"/>
      <c r="O75" s="44" t="s">
        <v>188</v>
      </c>
      <c r="P75" s="58"/>
      <c r="Q75" s="44" t="s">
        <v>50</v>
      </c>
      <c r="R75" s="58"/>
      <c r="S75" s="44" t="s">
        <v>100</v>
      </c>
      <c r="T75" s="58"/>
      <c r="U75" s="42" t="s">
        <v>68</v>
      </c>
      <c r="V75" s="42" t="s">
        <v>55</v>
      </c>
      <c r="W75" s="44" t="s">
        <v>101</v>
      </c>
      <c r="X75" s="44" t="s">
        <v>214</v>
      </c>
      <c r="Y75" s="42" t="s">
        <v>61</v>
      </c>
      <c r="Z75" s="42" t="s">
        <v>67</v>
      </c>
      <c r="AA75" s="42" t="s">
        <v>189</v>
      </c>
      <c r="AB75" s="43" t="s">
        <v>41</v>
      </c>
      <c r="AC75" s="46" t="s">
        <v>176</v>
      </c>
    </row>
    <row r="76" spans="1:32" ht="16" x14ac:dyDescent="0.2">
      <c r="B76" s="6">
        <f t="shared" si="1"/>
        <v>46356</v>
      </c>
      <c r="C76" s="9" t="s">
        <v>142</v>
      </c>
      <c r="D76" s="58"/>
      <c r="E76" s="58"/>
      <c r="F76" s="58"/>
      <c r="G76" s="58"/>
      <c r="H76" s="58"/>
      <c r="I76" s="33" t="s">
        <v>88</v>
      </c>
      <c r="J76" s="39" t="s">
        <v>89</v>
      </c>
      <c r="K76" s="33" t="s">
        <v>191</v>
      </c>
      <c r="L76" s="58"/>
      <c r="M76" s="42" t="s">
        <v>208</v>
      </c>
      <c r="N76" s="58"/>
      <c r="O76" s="44" t="s">
        <v>188</v>
      </c>
      <c r="P76" s="58"/>
      <c r="Q76" s="42" t="s">
        <v>59</v>
      </c>
      <c r="R76" s="58"/>
      <c r="S76" s="42" t="s">
        <v>109</v>
      </c>
      <c r="T76" s="58"/>
      <c r="U76" s="42" t="s">
        <v>68</v>
      </c>
      <c r="V76" s="43" t="s">
        <v>72</v>
      </c>
      <c r="W76" s="44" t="s">
        <v>101</v>
      </c>
      <c r="X76" s="42" t="s">
        <v>216</v>
      </c>
      <c r="Y76" s="42" t="s">
        <v>69</v>
      </c>
      <c r="Z76" s="42" t="s">
        <v>39</v>
      </c>
      <c r="AA76" s="42" t="s">
        <v>193</v>
      </c>
      <c r="AB76" s="44" t="s">
        <v>145</v>
      </c>
      <c r="AC76" s="46" t="s">
        <v>176</v>
      </c>
    </row>
    <row r="77" spans="1:32" ht="16" x14ac:dyDescent="0.2">
      <c r="B77" s="6">
        <f t="shared" si="1"/>
        <v>46363</v>
      </c>
      <c r="C77" s="9" t="s">
        <v>147</v>
      </c>
      <c r="D77" s="58"/>
      <c r="E77" s="58"/>
      <c r="F77" s="58"/>
      <c r="G77" s="58"/>
      <c r="H77" s="58"/>
      <c r="I77" s="34" t="s">
        <v>105</v>
      </c>
      <c r="J77" s="39" t="s">
        <v>89</v>
      </c>
      <c r="K77" s="33" t="s">
        <v>191</v>
      </c>
      <c r="L77" s="58"/>
      <c r="M77" s="42" t="s">
        <v>208</v>
      </c>
      <c r="N77" s="58"/>
      <c r="O77" s="42" t="s">
        <v>192</v>
      </c>
      <c r="P77" s="58"/>
      <c r="Q77" s="42" t="s">
        <v>59</v>
      </c>
      <c r="R77" s="58"/>
      <c r="S77" s="42" t="s">
        <v>109</v>
      </c>
      <c r="T77" s="58"/>
      <c r="U77" s="42" t="s">
        <v>76</v>
      </c>
      <c r="V77" s="44" t="s">
        <v>88</v>
      </c>
      <c r="W77" s="43" t="s">
        <v>110</v>
      </c>
      <c r="X77" s="42" t="s">
        <v>218</v>
      </c>
      <c r="Y77" s="42" t="s">
        <v>69</v>
      </c>
      <c r="Z77" s="43" t="s">
        <v>57</v>
      </c>
      <c r="AA77" s="42" t="s">
        <v>193</v>
      </c>
      <c r="AB77" s="42" t="s">
        <v>149</v>
      </c>
      <c r="AC77" s="46" t="s">
        <v>179</v>
      </c>
    </row>
    <row r="78" spans="1:32" ht="16" x14ac:dyDescent="0.2">
      <c r="B78" s="6">
        <f t="shared" si="1"/>
        <v>46370</v>
      </c>
      <c r="C78" s="9" t="s">
        <v>151</v>
      </c>
      <c r="D78" s="58"/>
      <c r="E78" s="58"/>
      <c r="F78" s="58"/>
      <c r="G78" s="58"/>
      <c r="H78" s="58"/>
      <c r="I78" s="34" t="s">
        <v>105</v>
      </c>
      <c r="J78" s="39" t="s">
        <v>35</v>
      </c>
      <c r="K78" s="39" t="s">
        <v>195</v>
      </c>
      <c r="L78" s="58"/>
      <c r="M78" s="42" t="s">
        <v>66</v>
      </c>
      <c r="N78" s="58"/>
      <c r="O78" s="42" t="s">
        <v>192</v>
      </c>
      <c r="P78" s="58"/>
      <c r="Q78" s="42" t="s">
        <v>67</v>
      </c>
      <c r="R78" s="58"/>
      <c r="S78" s="43" t="s">
        <v>114</v>
      </c>
      <c r="T78" s="58"/>
      <c r="U78" s="42" t="s">
        <v>76</v>
      </c>
      <c r="V78" s="43" t="s">
        <v>105</v>
      </c>
      <c r="W78" s="43" t="s">
        <v>110</v>
      </c>
      <c r="X78" s="43" t="s">
        <v>202</v>
      </c>
      <c r="Y78" s="42" t="s">
        <v>77</v>
      </c>
      <c r="Z78" s="44" t="s">
        <v>188</v>
      </c>
      <c r="AA78" s="66" t="s">
        <v>197</v>
      </c>
      <c r="AB78" s="43" t="s">
        <v>82</v>
      </c>
      <c r="AC78" s="46" t="s">
        <v>179</v>
      </c>
    </row>
    <row r="79" spans="1:32" ht="16" x14ac:dyDescent="0.2">
      <c r="A79" s="104" t="s">
        <v>231</v>
      </c>
      <c r="B79" s="10">
        <f t="shared" si="1"/>
        <v>46377</v>
      </c>
      <c r="C79" s="11" t="s">
        <v>155</v>
      </c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24"/>
      <c r="Y79" s="24"/>
      <c r="Z79" s="24"/>
      <c r="AA79" s="8"/>
      <c r="AB79" s="8"/>
      <c r="AC79" s="82"/>
      <c r="AD79" s="79"/>
      <c r="AE79" s="79"/>
      <c r="AF79" s="79"/>
    </row>
    <row r="80" spans="1:32" ht="16" x14ac:dyDescent="0.2">
      <c r="A80" s="105"/>
      <c r="B80" s="10">
        <f t="shared" si="1"/>
        <v>46384</v>
      </c>
      <c r="C80" s="11" t="s">
        <v>234</v>
      </c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13"/>
      <c r="Y80" s="13"/>
      <c r="Z80" s="13"/>
      <c r="AA80" s="8"/>
      <c r="AB80" s="8"/>
      <c r="AC80" s="82"/>
      <c r="AD80" s="79"/>
      <c r="AE80" s="79"/>
      <c r="AF80" s="79"/>
    </row>
    <row r="81" spans="1:33" ht="16" x14ac:dyDescent="0.2">
      <c r="B81" s="6">
        <f t="shared" si="1"/>
        <v>46391</v>
      </c>
      <c r="C81" s="9" t="s">
        <v>156</v>
      </c>
      <c r="D81" s="58"/>
      <c r="E81" s="58"/>
      <c r="F81" s="58"/>
      <c r="G81" s="58"/>
      <c r="H81" s="58"/>
      <c r="I81" s="58"/>
      <c r="J81" s="39" t="s">
        <v>35</v>
      </c>
      <c r="K81" s="39" t="s">
        <v>195</v>
      </c>
      <c r="L81" s="58"/>
      <c r="M81" s="42" t="s">
        <v>66</v>
      </c>
      <c r="N81" s="58"/>
      <c r="O81" s="42" t="s">
        <v>196</v>
      </c>
      <c r="P81" s="58"/>
      <c r="Q81" s="42" t="s">
        <v>67</v>
      </c>
      <c r="R81" s="58"/>
      <c r="S81" s="43" t="s">
        <v>114</v>
      </c>
      <c r="T81" s="58"/>
      <c r="U81" s="42" t="s">
        <v>83</v>
      </c>
      <c r="V81" s="58"/>
      <c r="W81" s="58"/>
      <c r="X81" s="44" t="s">
        <v>56</v>
      </c>
      <c r="Y81" s="42" t="s">
        <v>77</v>
      </c>
      <c r="Z81" s="42" t="s">
        <v>192</v>
      </c>
      <c r="AA81" s="68" t="s">
        <v>197</v>
      </c>
      <c r="AB81" s="44" t="s">
        <v>161</v>
      </c>
      <c r="AC81" s="43" t="s">
        <v>182</v>
      </c>
    </row>
    <row r="82" spans="1:33" ht="17" thickBot="1" x14ac:dyDescent="0.25">
      <c r="A82" s="1" t="s">
        <v>157</v>
      </c>
      <c r="B82" s="6">
        <f t="shared" si="1"/>
        <v>46398</v>
      </c>
      <c r="C82" s="9" t="s">
        <v>158</v>
      </c>
      <c r="D82" s="58"/>
      <c r="E82" s="58"/>
      <c r="F82" s="58"/>
      <c r="G82" s="58"/>
      <c r="H82" s="58"/>
      <c r="I82" s="58"/>
      <c r="J82" s="39" t="s">
        <v>55</v>
      </c>
      <c r="K82" s="39" t="s">
        <v>199</v>
      </c>
      <c r="L82" s="58"/>
      <c r="M82" s="42" t="s">
        <v>37</v>
      </c>
      <c r="N82" s="58"/>
      <c r="O82" s="42" t="s">
        <v>196</v>
      </c>
      <c r="P82" s="58"/>
      <c r="Q82" s="42" t="s">
        <v>39</v>
      </c>
      <c r="R82" s="58"/>
      <c r="S82" s="44" t="s">
        <v>120</v>
      </c>
      <c r="T82" s="58"/>
      <c r="U82" s="42" t="s">
        <v>83</v>
      </c>
      <c r="V82" s="58"/>
      <c r="W82" s="44" t="s">
        <v>42</v>
      </c>
      <c r="X82" s="42" t="s">
        <v>73</v>
      </c>
      <c r="Y82" s="42" t="s">
        <v>84</v>
      </c>
      <c r="Z82" s="42" t="s">
        <v>196</v>
      </c>
      <c r="AA82" s="42" t="s">
        <v>200</v>
      </c>
      <c r="AB82" s="42" t="s">
        <v>165</v>
      </c>
      <c r="AC82" s="43" t="s">
        <v>182</v>
      </c>
    </row>
    <row r="83" spans="1:33" ht="16" x14ac:dyDescent="0.2">
      <c r="B83" s="6">
        <f t="shared" si="1"/>
        <v>46405</v>
      </c>
      <c r="C83" s="9" t="s">
        <v>163</v>
      </c>
      <c r="D83" s="58"/>
      <c r="E83" s="58"/>
      <c r="F83" s="58"/>
      <c r="G83" s="58"/>
      <c r="H83" s="58"/>
      <c r="I83" s="58"/>
      <c r="J83" s="39" t="s">
        <v>55</v>
      </c>
      <c r="K83" s="39" t="s">
        <v>199</v>
      </c>
      <c r="L83" s="58"/>
      <c r="M83" s="42" t="s">
        <v>37</v>
      </c>
      <c r="N83" s="58"/>
      <c r="O83" s="43" t="s">
        <v>38</v>
      </c>
      <c r="P83" s="58"/>
      <c r="Q83" s="42" t="s">
        <v>39</v>
      </c>
      <c r="R83" s="58"/>
      <c r="S83" s="44" t="s">
        <v>120</v>
      </c>
      <c r="T83" s="58"/>
      <c r="U83" s="43" t="s">
        <v>93</v>
      </c>
      <c r="V83" s="58"/>
      <c r="W83" s="44" t="s">
        <v>42</v>
      </c>
      <c r="X83" s="42" t="s">
        <v>89</v>
      </c>
      <c r="Y83" s="42" t="s">
        <v>84</v>
      </c>
      <c r="Z83" s="43" t="s">
        <v>38</v>
      </c>
      <c r="AA83" s="42" t="s">
        <v>200</v>
      </c>
      <c r="AB83" s="43" t="s">
        <v>169</v>
      </c>
      <c r="AC83" s="44" t="s">
        <v>185</v>
      </c>
      <c r="AD83" s="44" t="s">
        <v>42</v>
      </c>
      <c r="AE83" s="44" t="s">
        <v>42</v>
      </c>
    </row>
    <row r="84" spans="1:33" ht="16" x14ac:dyDescent="0.2">
      <c r="B84" s="6">
        <f t="shared" si="1"/>
        <v>46412</v>
      </c>
      <c r="C84" s="9" t="s">
        <v>167</v>
      </c>
      <c r="D84" s="58"/>
      <c r="E84" s="58"/>
      <c r="F84" s="58"/>
      <c r="G84" s="58"/>
      <c r="H84" s="58"/>
      <c r="I84" s="58"/>
      <c r="J84" s="34" t="s">
        <v>72</v>
      </c>
      <c r="K84" s="34" t="s">
        <v>235</v>
      </c>
      <c r="L84" s="58"/>
      <c r="M84" s="43" t="s">
        <v>47</v>
      </c>
      <c r="N84" s="58"/>
      <c r="O84" s="43" t="s">
        <v>38</v>
      </c>
      <c r="P84" s="58"/>
      <c r="Q84" s="43" t="s">
        <v>57</v>
      </c>
      <c r="R84" s="58"/>
      <c r="S84" s="42" t="s">
        <v>125</v>
      </c>
      <c r="T84" s="58"/>
      <c r="U84" s="43" t="s">
        <v>93</v>
      </c>
      <c r="V84" s="58"/>
      <c r="W84" s="44" t="s">
        <v>51</v>
      </c>
      <c r="X84" s="42" t="s">
        <v>35</v>
      </c>
      <c r="Y84" s="43" t="s">
        <v>94</v>
      </c>
      <c r="Z84" s="44" t="s">
        <v>203</v>
      </c>
      <c r="AA84" s="43" t="s">
        <v>45</v>
      </c>
      <c r="AB84" s="44" t="s">
        <v>50</v>
      </c>
      <c r="AC84" s="44" t="s">
        <v>185</v>
      </c>
      <c r="AD84" s="44" t="s">
        <v>53</v>
      </c>
      <c r="AE84" s="44" t="s">
        <v>42</v>
      </c>
    </row>
    <row r="85" spans="1:33" ht="16" x14ac:dyDescent="0.2">
      <c r="B85" s="6">
        <f t="shared" si="1"/>
        <v>46419</v>
      </c>
      <c r="C85" s="9" t="s">
        <v>171</v>
      </c>
      <c r="D85" s="58"/>
      <c r="E85" s="58"/>
      <c r="F85" s="58"/>
      <c r="G85" s="58"/>
      <c r="H85" s="58"/>
      <c r="I85" s="58"/>
      <c r="J85" s="34" t="s">
        <v>72</v>
      </c>
      <c r="K85" s="34" t="s">
        <v>235</v>
      </c>
      <c r="L85" s="58"/>
      <c r="M85" s="43" t="s">
        <v>47</v>
      </c>
      <c r="N85" s="58"/>
      <c r="O85" s="44" t="s">
        <v>203</v>
      </c>
      <c r="P85" s="58"/>
      <c r="Q85" s="43" t="s">
        <v>57</v>
      </c>
      <c r="R85" s="58"/>
      <c r="S85" s="42" t="s">
        <v>125</v>
      </c>
      <c r="T85" s="58"/>
      <c r="U85" s="44" t="s">
        <v>100</v>
      </c>
      <c r="V85" s="58"/>
      <c r="W85" s="44" t="s">
        <v>51</v>
      </c>
      <c r="X85" s="42" t="s">
        <v>55</v>
      </c>
      <c r="Y85" s="43" t="s">
        <v>94</v>
      </c>
      <c r="Z85" s="42" t="s">
        <v>205</v>
      </c>
      <c r="AA85" s="43" t="s">
        <v>45</v>
      </c>
      <c r="AB85" s="42" t="s">
        <v>59</v>
      </c>
      <c r="AC85" s="46" t="s">
        <v>189</v>
      </c>
      <c r="AD85" s="42" t="s">
        <v>62</v>
      </c>
      <c r="AE85" s="44" t="s">
        <v>53</v>
      </c>
    </row>
    <row r="86" spans="1:33" ht="16" x14ac:dyDescent="0.2">
      <c r="B86" s="6">
        <f t="shared" si="1"/>
        <v>46426</v>
      </c>
      <c r="C86" s="9" t="s">
        <v>174</v>
      </c>
      <c r="D86" s="58"/>
      <c r="E86" s="58"/>
      <c r="F86" s="58"/>
      <c r="G86" s="58"/>
      <c r="H86" s="58"/>
      <c r="I86" s="58"/>
      <c r="J86" s="33" t="s">
        <v>88</v>
      </c>
      <c r="K86" s="33" t="s">
        <v>236</v>
      </c>
      <c r="L86" s="58"/>
      <c r="M86" s="44" t="s">
        <v>214</v>
      </c>
      <c r="N86" s="58"/>
      <c r="O86" s="44" t="s">
        <v>203</v>
      </c>
      <c r="P86" s="58"/>
      <c r="Q86" s="44" t="s">
        <v>188</v>
      </c>
      <c r="R86" s="58"/>
      <c r="S86" s="43" t="s">
        <v>130</v>
      </c>
      <c r="T86" s="58"/>
      <c r="U86" s="44" t="s">
        <v>100</v>
      </c>
      <c r="V86" s="58"/>
      <c r="W86" s="42" t="s">
        <v>60</v>
      </c>
      <c r="X86" s="43" t="s">
        <v>72</v>
      </c>
      <c r="Y86" s="44" t="s">
        <v>101</v>
      </c>
      <c r="Z86" s="42" t="s">
        <v>208</v>
      </c>
      <c r="AA86" s="44" t="s">
        <v>52</v>
      </c>
      <c r="AB86" s="42" t="s">
        <v>67</v>
      </c>
      <c r="AC86" s="46" t="s">
        <v>189</v>
      </c>
      <c r="AD86" s="42" t="s">
        <v>70</v>
      </c>
      <c r="AE86" s="44" t="s">
        <v>53</v>
      </c>
    </row>
    <row r="87" spans="1:33" ht="16" x14ac:dyDescent="0.2">
      <c r="B87" s="6">
        <f t="shared" si="1"/>
        <v>46433</v>
      </c>
      <c r="C87" s="9" t="s">
        <v>177</v>
      </c>
      <c r="D87" s="58"/>
      <c r="E87" s="58"/>
      <c r="F87" s="58"/>
      <c r="G87" s="58"/>
      <c r="H87" s="58"/>
      <c r="I87" s="58"/>
      <c r="J87" s="33" t="s">
        <v>88</v>
      </c>
      <c r="K87" s="33" t="s">
        <v>236</v>
      </c>
      <c r="L87" s="58"/>
      <c r="M87" s="44" t="s">
        <v>214</v>
      </c>
      <c r="N87" s="58"/>
      <c r="O87" s="42" t="s">
        <v>205</v>
      </c>
      <c r="P87" s="58"/>
      <c r="Q87" s="44" t="s">
        <v>188</v>
      </c>
      <c r="R87" s="58"/>
      <c r="S87" s="43" t="s">
        <v>130</v>
      </c>
      <c r="T87" s="58"/>
      <c r="U87" s="42" t="s">
        <v>109</v>
      </c>
      <c r="V87" s="58"/>
      <c r="W87" s="42" t="s">
        <v>60</v>
      </c>
      <c r="X87" s="44" t="s">
        <v>88</v>
      </c>
      <c r="Y87" s="44" t="s">
        <v>101</v>
      </c>
      <c r="Z87" s="42" t="s">
        <v>66</v>
      </c>
      <c r="AA87" s="44" t="s">
        <v>52</v>
      </c>
      <c r="AB87" s="42" t="s">
        <v>39</v>
      </c>
      <c r="AC87" s="46" t="s">
        <v>193</v>
      </c>
      <c r="AD87" s="42" t="s">
        <v>79</v>
      </c>
      <c r="AE87" s="46" t="s">
        <v>62</v>
      </c>
    </row>
    <row r="88" spans="1:33" ht="16" x14ac:dyDescent="0.2">
      <c r="B88" s="6">
        <f t="shared" si="1"/>
        <v>46440</v>
      </c>
      <c r="C88" s="9" t="s">
        <v>180</v>
      </c>
      <c r="D88" s="58"/>
      <c r="E88" s="58"/>
      <c r="F88" s="58"/>
      <c r="G88" s="58"/>
      <c r="H88" s="58"/>
      <c r="I88" s="58"/>
      <c r="J88" s="34" t="s">
        <v>105</v>
      </c>
      <c r="K88" s="39" t="s">
        <v>237</v>
      </c>
      <c r="L88" s="58"/>
      <c r="M88" s="42" t="s">
        <v>216</v>
      </c>
      <c r="N88" s="58"/>
      <c r="O88" s="42" t="s">
        <v>205</v>
      </c>
      <c r="P88" s="58"/>
      <c r="Q88" s="42" t="s">
        <v>192</v>
      </c>
      <c r="R88" s="58"/>
      <c r="S88" s="44" t="s">
        <v>133</v>
      </c>
      <c r="T88" s="58"/>
      <c r="U88" s="42" t="s">
        <v>109</v>
      </c>
      <c r="V88" s="58"/>
      <c r="W88" s="42" t="s">
        <v>68</v>
      </c>
      <c r="X88" s="43" t="s">
        <v>105</v>
      </c>
      <c r="Y88" s="43" t="s">
        <v>110</v>
      </c>
      <c r="Z88" s="42" t="s">
        <v>37</v>
      </c>
      <c r="AA88" s="42" t="s">
        <v>61</v>
      </c>
      <c r="AB88" s="43" t="s">
        <v>57</v>
      </c>
      <c r="AC88" s="46" t="s">
        <v>193</v>
      </c>
      <c r="AD88" s="43" t="s">
        <v>86</v>
      </c>
      <c r="AE88" s="46" t="s">
        <v>62</v>
      </c>
    </row>
    <row r="89" spans="1:33" ht="16" x14ac:dyDescent="0.2">
      <c r="B89" s="6">
        <f t="shared" si="1"/>
        <v>46447</v>
      </c>
      <c r="C89" s="9" t="s">
        <v>183</v>
      </c>
      <c r="D89" s="58"/>
      <c r="E89" s="58"/>
      <c r="F89" s="58"/>
      <c r="G89" s="58"/>
      <c r="H89" s="58"/>
      <c r="I89" s="58"/>
      <c r="J89" s="34" t="s">
        <v>105</v>
      </c>
      <c r="K89" s="39" t="s">
        <v>237</v>
      </c>
      <c r="L89" s="58"/>
      <c r="M89" s="42" t="s">
        <v>216</v>
      </c>
      <c r="N89" s="58"/>
      <c r="O89" s="42" t="s">
        <v>208</v>
      </c>
      <c r="P89" s="58"/>
      <c r="Q89" s="42" t="s">
        <v>192</v>
      </c>
      <c r="R89" s="58"/>
      <c r="S89" s="44" t="s">
        <v>133</v>
      </c>
      <c r="T89" s="58"/>
      <c r="U89" s="43" t="s">
        <v>114</v>
      </c>
      <c r="V89" s="58"/>
      <c r="W89" s="42" t="s">
        <v>68</v>
      </c>
      <c r="Y89" s="43" t="s">
        <v>110</v>
      </c>
      <c r="Z89" s="43" t="s">
        <v>47</v>
      </c>
      <c r="AA89" s="42" t="s">
        <v>61</v>
      </c>
      <c r="AB89" s="44" t="s">
        <v>188</v>
      </c>
      <c r="AC89" s="74" t="s">
        <v>197</v>
      </c>
      <c r="AD89" s="44" t="s">
        <v>96</v>
      </c>
      <c r="AE89" s="46" t="s">
        <v>70</v>
      </c>
    </row>
    <row r="90" spans="1:33" ht="16" x14ac:dyDescent="0.2">
      <c r="B90" s="6">
        <f t="shared" si="1"/>
        <v>46454</v>
      </c>
      <c r="C90" s="9" t="s">
        <v>186</v>
      </c>
      <c r="D90" s="58"/>
      <c r="E90" s="58"/>
      <c r="F90" s="58"/>
      <c r="G90" s="58"/>
      <c r="H90" s="58"/>
      <c r="I90" s="58"/>
      <c r="K90" s="39" t="s">
        <v>238</v>
      </c>
      <c r="L90" s="58"/>
      <c r="M90" s="42" t="s">
        <v>218</v>
      </c>
      <c r="N90" s="58"/>
      <c r="O90" s="42" t="s">
        <v>208</v>
      </c>
      <c r="P90" s="58"/>
      <c r="Q90" s="42" t="s">
        <v>196</v>
      </c>
      <c r="R90" s="58"/>
      <c r="S90" s="42" t="s">
        <v>137</v>
      </c>
      <c r="T90" s="58"/>
      <c r="U90" s="43" t="s">
        <v>114</v>
      </c>
      <c r="V90" s="58"/>
      <c r="W90" s="42" t="s">
        <v>76</v>
      </c>
      <c r="Y90" s="44" t="s">
        <v>42</v>
      </c>
      <c r="Z90" s="44" t="s">
        <v>214</v>
      </c>
      <c r="AA90" s="42" t="s">
        <v>69</v>
      </c>
      <c r="AB90" s="42" t="s">
        <v>192</v>
      </c>
      <c r="AC90" s="75" t="s">
        <v>197</v>
      </c>
      <c r="AD90" s="42" t="s">
        <v>103</v>
      </c>
      <c r="AE90" s="46" t="s">
        <v>70</v>
      </c>
    </row>
    <row r="91" spans="1:33" ht="16" x14ac:dyDescent="0.2">
      <c r="B91" s="6">
        <f t="shared" si="1"/>
        <v>46461</v>
      </c>
      <c r="C91" s="9" t="s">
        <v>190</v>
      </c>
      <c r="D91" s="58"/>
      <c r="E91" s="58"/>
      <c r="F91" s="58"/>
      <c r="G91" s="58"/>
      <c r="H91" s="58"/>
      <c r="I91" s="58"/>
      <c r="K91" s="39" t="s">
        <v>238</v>
      </c>
      <c r="L91" s="58"/>
      <c r="M91" s="42" t="s">
        <v>218</v>
      </c>
      <c r="N91" s="58"/>
      <c r="O91" s="42" t="s">
        <v>66</v>
      </c>
      <c r="P91" s="58"/>
      <c r="Q91" s="42" t="s">
        <v>196</v>
      </c>
      <c r="R91" s="58"/>
      <c r="S91" s="42" t="s">
        <v>137</v>
      </c>
      <c r="T91" s="58"/>
      <c r="U91" s="44" t="s">
        <v>120</v>
      </c>
      <c r="V91" s="58"/>
      <c r="W91" s="42" t="s">
        <v>76</v>
      </c>
      <c r="Y91" s="44" t="s">
        <v>42</v>
      </c>
      <c r="Z91" s="42" t="s">
        <v>216</v>
      </c>
      <c r="AA91" s="42" t="s">
        <v>69</v>
      </c>
      <c r="AB91" s="42" t="s">
        <v>196</v>
      </c>
      <c r="AC91" s="46" t="s">
        <v>200</v>
      </c>
      <c r="AD91" s="42" t="s">
        <v>112</v>
      </c>
      <c r="AE91" s="46" t="s">
        <v>79</v>
      </c>
    </row>
    <row r="92" spans="1:33" ht="16" x14ac:dyDescent="0.2">
      <c r="A92" s="25" t="s">
        <v>239</v>
      </c>
      <c r="B92" s="10">
        <f t="shared" si="1"/>
        <v>46468</v>
      </c>
      <c r="C92" s="11" t="s">
        <v>194</v>
      </c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25"/>
      <c r="Y92" s="25"/>
      <c r="Z92" s="25"/>
      <c r="AA92" s="25"/>
      <c r="AB92" s="25"/>
      <c r="AC92" s="84"/>
      <c r="AD92" s="24"/>
      <c r="AE92" s="91"/>
      <c r="AF92" s="79"/>
      <c r="AG92" s="79"/>
    </row>
    <row r="93" spans="1:33" ht="16" x14ac:dyDescent="0.2">
      <c r="B93" s="6">
        <f t="shared" si="1"/>
        <v>46475</v>
      </c>
      <c r="C93" s="9" t="s">
        <v>198</v>
      </c>
      <c r="D93" s="58"/>
      <c r="E93" s="58"/>
      <c r="F93" s="58"/>
      <c r="G93" s="58"/>
      <c r="H93" s="58"/>
      <c r="I93" s="58"/>
      <c r="J93" s="58"/>
      <c r="K93" s="39" t="s">
        <v>240</v>
      </c>
      <c r="L93" s="58"/>
      <c r="M93" s="43" t="s">
        <v>202</v>
      </c>
      <c r="N93" s="58"/>
      <c r="O93" s="42" t="s">
        <v>66</v>
      </c>
      <c r="P93" s="58"/>
      <c r="Q93" s="43" t="s">
        <v>38</v>
      </c>
      <c r="R93" s="58"/>
      <c r="S93" s="42" t="s">
        <v>140</v>
      </c>
      <c r="T93" s="58"/>
      <c r="U93" s="44" t="s">
        <v>120</v>
      </c>
      <c r="V93" s="58"/>
      <c r="W93" s="42" t="s">
        <v>83</v>
      </c>
      <c r="Y93" s="44" t="s">
        <v>51</v>
      </c>
      <c r="Z93" s="42" t="s">
        <v>218</v>
      </c>
      <c r="AA93" s="42" t="s">
        <v>77</v>
      </c>
      <c r="AB93" s="43" t="s">
        <v>38</v>
      </c>
      <c r="AC93" s="46" t="s">
        <v>200</v>
      </c>
      <c r="AD93" s="42" t="s">
        <v>116</v>
      </c>
      <c r="AE93" s="90" t="s">
        <v>79</v>
      </c>
    </row>
    <row r="94" spans="1:33" ht="16" x14ac:dyDescent="0.2">
      <c r="B94" s="6">
        <f t="shared" si="1"/>
        <v>46482</v>
      </c>
      <c r="C94" s="9" t="s">
        <v>201</v>
      </c>
      <c r="D94" s="58"/>
      <c r="E94" s="58"/>
      <c r="F94" s="58"/>
      <c r="G94" s="58"/>
      <c r="H94" s="58"/>
      <c r="I94" s="58"/>
      <c r="J94" s="58"/>
      <c r="K94" s="39" t="s">
        <v>240</v>
      </c>
      <c r="L94" s="58"/>
      <c r="M94" s="43" t="s">
        <v>202</v>
      </c>
      <c r="N94" s="58"/>
      <c r="O94" s="42" t="s">
        <v>37</v>
      </c>
      <c r="P94" s="58"/>
      <c r="Q94" s="43" t="s">
        <v>38</v>
      </c>
      <c r="R94" s="58"/>
      <c r="S94" s="42" t="s">
        <v>140</v>
      </c>
      <c r="T94" s="58"/>
      <c r="U94" s="42" t="s">
        <v>125</v>
      </c>
      <c r="V94" s="58"/>
      <c r="W94" s="42" t="s">
        <v>83</v>
      </c>
      <c r="Y94" s="44" t="s">
        <v>51</v>
      </c>
      <c r="Z94" s="43" t="s">
        <v>202</v>
      </c>
      <c r="AA94" s="42" t="s">
        <v>77</v>
      </c>
      <c r="AB94" s="44" t="s">
        <v>203</v>
      </c>
      <c r="AC94" s="43" t="s">
        <v>45</v>
      </c>
      <c r="AD94" s="42" t="s">
        <v>123</v>
      </c>
      <c r="AE94" s="92" t="s">
        <v>86</v>
      </c>
    </row>
    <row r="95" spans="1:33" ht="16" x14ac:dyDescent="0.2">
      <c r="B95" s="6">
        <f t="shared" si="1"/>
        <v>46489</v>
      </c>
      <c r="C95" s="9" t="s">
        <v>204</v>
      </c>
      <c r="D95" s="58"/>
      <c r="E95" s="58"/>
      <c r="F95" s="58"/>
      <c r="G95" s="58"/>
      <c r="H95" s="58"/>
      <c r="I95" s="58"/>
      <c r="J95" s="58"/>
      <c r="K95" s="39" t="s">
        <v>241</v>
      </c>
      <c r="L95" s="58"/>
      <c r="M95" s="44" t="s">
        <v>56</v>
      </c>
      <c r="N95" s="58"/>
      <c r="O95" s="42" t="s">
        <v>37</v>
      </c>
      <c r="P95" s="58"/>
      <c r="Q95" s="44" t="s">
        <v>203</v>
      </c>
      <c r="R95" s="58"/>
      <c r="S95" s="42" t="s">
        <v>144</v>
      </c>
      <c r="T95" s="58"/>
      <c r="U95" s="42" t="s">
        <v>125</v>
      </c>
      <c r="V95" s="58"/>
      <c r="W95" s="43" t="s">
        <v>93</v>
      </c>
      <c r="Y95" s="42" t="s">
        <v>60</v>
      </c>
      <c r="Z95" s="65" t="s">
        <v>56</v>
      </c>
      <c r="AA95" s="42" t="s">
        <v>84</v>
      </c>
      <c r="AB95" s="42" t="s">
        <v>205</v>
      </c>
      <c r="AC95" s="43" t="s">
        <v>45</v>
      </c>
      <c r="AD95" s="43" t="s">
        <v>127</v>
      </c>
      <c r="AE95" s="43" t="s">
        <v>86</v>
      </c>
    </row>
    <row r="96" spans="1:33" ht="16" x14ac:dyDescent="0.2">
      <c r="B96" s="6">
        <f t="shared" si="1"/>
        <v>46496</v>
      </c>
      <c r="C96" s="9" t="s">
        <v>206</v>
      </c>
      <c r="D96" s="58"/>
      <c r="E96" s="58"/>
      <c r="F96" s="58"/>
      <c r="G96" s="58"/>
      <c r="H96" s="58"/>
      <c r="I96" s="58"/>
      <c r="J96" s="58"/>
      <c r="K96" s="39" t="s">
        <v>241</v>
      </c>
      <c r="L96" s="58"/>
      <c r="M96" s="44" t="s">
        <v>56</v>
      </c>
      <c r="N96" s="58"/>
      <c r="O96" s="43" t="s">
        <v>47</v>
      </c>
      <c r="P96" s="58"/>
      <c r="Q96" s="44" t="s">
        <v>203</v>
      </c>
      <c r="R96" s="58"/>
      <c r="S96" s="42" t="s">
        <v>144</v>
      </c>
      <c r="T96" s="58"/>
      <c r="U96" s="43" t="s">
        <v>130</v>
      </c>
      <c r="V96" s="58"/>
      <c r="W96" s="43" t="s">
        <v>93</v>
      </c>
      <c r="Y96" s="42" t="s">
        <v>60</v>
      </c>
      <c r="Z96" s="42" t="s">
        <v>73</v>
      </c>
      <c r="AA96" s="42" t="s">
        <v>84</v>
      </c>
      <c r="AB96" s="42" t="s">
        <v>208</v>
      </c>
      <c r="AC96" s="44" t="s">
        <v>52</v>
      </c>
      <c r="AD96" s="44" t="s">
        <v>131</v>
      </c>
      <c r="AE96" s="44" t="s">
        <v>96</v>
      </c>
    </row>
    <row r="97" spans="1:33" ht="16" x14ac:dyDescent="0.2">
      <c r="B97" s="6">
        <f t="shared" si="1"/>
        <v>46503</v>
      </c>
      <c r="C97" s="9" t="s">
        <v>207</v>
      </c>
      <c r="D97" s="58"/>
      <c r="E97" s="58"/>
      <c r="F97" s="58"/>
      <c r="G97" s="58"/>
      <c r="H97" s="58"/>
      <c r="I97" s="58"/>
      <c r="J97" s="58"/>
      <c r="K97" s="34" t="s">
        <v>242</v>
      </c>
      <c r="L97" s="58"/>
      <c r="M97" s="42" t="s">
        <v>73</v>
      </c>
      <c r="N97" s="58"/>
      <c r="O97" s="43" t="s">
        <v>47</v>
      </c>
      <c r="P97" s="58"/>
      <c r="Q97" s="42" t="s">
        <v>205</v>
      </c>
      <c r="R97" s="58"/>
      <c r="S97" s="43" t="s">
        <v>148</v>
      </c>
      <c r="T97" s="58"/>
      <c r="U97" s="43" t="s">
        <v>130</v>
      </c>
      <c r="V97" s="58"/>
      <c r="W97" s="44" t="s">
        <v>100</v>
      </c>
      <c r="Y97" s="42" t="s">
        <v>68</v>
      </c>
      <c r="Z97" s="42" t="s">
        <v>89</v>
      </c>
      <c r="AA97" s="43" t="s">
        <v>94</v>
      </c>
      <c r="AB97" s="42" t="s">
        <v>66</v>
      </c>
      <c r="AC97" s="44" t="s">
        <v>52</v>
      </c>
      <c r="AD97" s="43" t="s">
        <v>134</v>
      </c>
      <c r="AE97" s="44" t="s">
        <v>96</v>
      </c>
    </row>
    <row r="98" spans="1:33" ht="16" x14ac:dyDescent="0.2">
      <c r="B98" s="6">
        <f t="shared" si="1"/>
        <v>46510</v>
      </c>
      <c r="C98" s="9" t="s">
        <v>210</v>
      </c>
      <c r="D98" s="58"/>
      <c r="E98" s="58"/>
      <c r="F98" s="58"/>
      <c r="G98" s="58"/>
      <c r="H98" s="58"/>
      <c r="I98" s="58"/>
      <c r="J98" s="58"/>
      <c r="K98" s="34" t="s">
        <v>242</v>
      </c>
      <c r="L98" s="58"/>
      <c r="M98" s="42" t="s">
        <v>73</v>
      </c>
      <c r="N98" s="58"/>
      <c r="O98" s="44" t="s">
        <v>214</v>
      </c>
      <c r="P98" s="58"/>
      <c r="Q98" s="42" t="s">
        <v>205</v>
      </c>
      <c r="R98" s="58"/>
      <c r="S98" s="43" t="s">
        <v>148</v>
      </c>
      <c r="T98" s="58"/>
      <c r="U98" s="44" t="s">
        <v>133</v>
      </c>
      <c r="V98" s="58"/>
      <c r="W98" s="44" t="s">
        <v>100</v>
      </c>
      <c r="Y98" s="42" t="s">
        <v>68</v>
      </c>
      <c r="Z98" s="42" t="s">
        <v>35</v>
      </c>
      <c r="AA98" s="43" t="s">
        <v>94</v>
      </c>
      <c r="AB98" s="42" t="s">
        <v>37</v>
      </c>
      <c r="AC98" s="46" t="s">
        <v>61</v>
      </c>
      <c r="AD98" s="44" t="s">
        <v>138</v>
      </c>
      <c r="AE98" s="46" t="s">
        <v>103</v>
      </c>
    </row>
    <row r="99" spans="1:33" ht="16" x14ac:dyDescent="0.2">
      <c r="B99" s="6">
        <f t="shared" si="1"/>
        <v>46517</v>
      </c>
      <c r="C99" s="9" t="s">
        <v>211</v>
      </c>
      <c r="D99" s="58"/>
      <c r="E99" s="58"/>
      <c r="F99" s="58"/>
      <c r="G99" s="58"/>
      <c r="H99" s="58"/>
      <c r="I99" s="58"/>
      <c r="J99" s="58"/>
      <c r="K99" s="33" t="s">
        <v>243</v>
      </c>
      <c r="L99" s="58"/>
      <c r="M99" s="42" t="s">
        <v>89</v>
      </c>
      <c r="N99" s="58"/>
      <c r="O99" s="44" t="s">
        <v>214</v>
      </c>
      <c r="P99" s="58"/>
      <c r="Q99" s="42" t="s">
        <v>208</v>
      </c>
      <c r="R99" s="58"/>
      <c r="S99" s="44" t="s">
        <v>152</v>
      </c>
      <c r="T99" s="58"/>
      <c r="U99" s="44" t="s">
        <v>133</v>
      </c>
      <c r="V99" s="58"/>
      <c r="W99" s="42" t="s">
        <v>109</v>
      </c>
      <c r="Y99" s="42" t="s">
        <v>76</v>
      </c>
      <c r="Z99" s="42" t="s">
        <v>55</v>
      </c>
      <c r="AA99" s="44" t="s">
        <v>101</v>
      </c>
      <c r="AB99" s="43" t="s">
        <v>47</v>
      </c>
      <c r="AC99" s="46" t="s">
        <v>61</v>
      </c>
      <c r="AD99" s="42" t="s">
        <v>141</v>
      </c>
      <c r="AE99" s="46" t="s">
        <v>103</v>
      </c>
    </row>
    <row r="100" spans="1:33" ht="16" x14ac:dyDescent="0.2">
      <c r="B100" s="6">
        <f t="shared" si="1"/>
        <v>46524</v>
      </c>
      <c r="C100" s="9" t="s">
        <v>212</v>
      </c>
      <c r="D100" s="58"/>
      <c r="E100" s="58"/>
      <c r="F100" s="58"/>
      <c r="G100" s="58"/>
      <c r="H100" s="58"/>
      <c r="I100" s="58"/>
      <c r="J100" s="58"/>
      <c r="K100" s="33" t="s">
        <v>243</v>
      </c>
      <c r="L100" s="58"/>
      <c r="M100" s="42" t="s">
        <v>89</v>
      </c>
      <c r="N100" s="58"/>
      <c r="O100" s="42" t="s">
        <v>216</v>
      </c>
      <c r="P100" s="58"/>
      <c r="Q100" s="42" t="s">
        <v>208</v>
      </c>
      <c r="R100" s="58"/>
      <c r="S100" s="44" t="s">
        <v>152</v>
      </c>
      <c r="T100" s="58"/>
      <c r="U100" s="42" t="s">
        <v>137</v>
      </c>
      <c r="V100" s="58"/>
      <c r="W100" s="42" t="s">
        <v>109</v>
      </c>
      <c r="Y100" s="70" t="s">
        <v>76</v>
      </c>
      <c r="Z100" s="43" t="s">
        <v>72</v>
      </c>
      <c r="AA100" s="72" t="s">
        <v>101</v>
      </c>
      <c r="AB100" s="44" t="s">
        <v>214</v>
      </c>
      <c r="AC100" s="46" t="s">
        <v>69</v>
      </c>
      <c r="AD100" s="42" t="s">
        <v>146</v>
      </c>
      <c r="AE100" s="46" t="s">
        <v>112</v>
      </c>
    </row>
    <row r="101" spans="1:33" ht="16" x14ac:dyDescent="0.2">
      <c r="B101" s="6">
        <f t="shared" si="1"/>
        <v>46531</v>
      </c>
      <c r="C101" s="9" t="s">
        <v>213</v>
      </c>
      <c r="D101" s="58"/>
      <c r="E101" s="58"/>
      <c r="F101" s="58"/>
      <c r="G101" s="58"/>
      <c r="H101" s="58"/>
      <c r="I101" s="58"/>
      <c r="J101" s="58"/>
      <c r="K101" s="34" t="s">
        <v>244</v>
      </c>
      <c r="L101" s="58"/>
      <c r="M101" s="42" t="s">
        <v>35</v>
      </c>
      <c r="N101" s="58"/>
      <c r="O101" s="42" t="s">
        <v>216</v>
      </c>
      <c r="P101" s="58"/>
      <c r="Q101" s="42" t="s">
        <v>66</v>
      </c>
      <c r="R101" s="58"/>
      <c r="S101" s="42" t="s">
        <v>160</v>
      </c>
      <c r="T101" s="58"/>
      <c r="U101" s="42" t="s">
        <v>137</v>
      </c>
      <c r="V101" s="58"/>
      <c r="W101" s="43" t="s">
        <v>114</v>
      </c>
      <c r="Y101" s="70" t="s">
        <v>83</v>
      </c>
      <c r="Z101" s="44" t="s">
        <v>88</v>
      </c>
      <c r="AA101" s="49" t="s">
        <v>110</v>
      </c>
      <c r="AB101" s="42" t="s">
        <v>216</v>
      </c>
      <c r="AC101" s="46" t="s">
        <v>69</v>
      </c>
      <c r="AD101" s="43" t="s">
        <v>150</v>
      </c>
      <c r="AE101" s="46" t="s">
        <v>112</v>
      </c>
    </row>
    <row r="102" spans="1:33" ht="16" x14ac:dyDescent="0.2">
      <c r="B102" s="6">
        <f t="shared" si="1"/>
        <v>46538</v>
      </c>
      <c r="C102" s="9" t="s">
        <v>215</v>
      </c>
      <c r="D102" s="58"/>
      <c r="E102" s="58"/>
      <c r="F102" s="58"/>
      <c r="G102" s="58"/>
      <c r="H102" s="58"/>
      <c r="I102" s="58"/>
      <c r="J102" s="58"/>
      <c r="K102" s="34" t="s">
        <v>244</v>
      </c>
      <c r="L102" s="58"/>
      <c r="M102" s="42" t="s">
        <v>35</v>
      </c>
      <c r="N102" s="58"/>
      <c r="O102" s="42" t="s">
        <v>218</v>
      </c>
      <c r="P102" s="58"/>
      <c r="Q102" s="42" t="s">
        <v>66</v>
      </c>
      <c r="R102" s="58"/>
      <c r="S102" s="42" t="s">
        <v>160</v>
      </c>
      <c r="T102" s="58"/>
      <c r="U102" s="42" t="s">
        <v>140</v>
      </c>
      <c r="V102" s="58"/>
      <c r="W102" s="43" t="s">
        <v>114</v>
      </c>
      <c r="Y102" s="70" t="s">
        <v>83</v>
      </c>
      <c r="Z102" s="48" t="s">
        <v>105</v>
      </c>
      <c r="AA102" s="49" t="s">
        <v>110</v>
      </c>
      <c r="AB102" s="42" t="s">
        <v>218</v>
      </c>
      <c r="AC102" s="46" t="s">
        <v>77</v>
      </c>
      <c r="AD102" s="67" t="s">
        <v>153</v>
      </c>
      <c r="AE102" s="46" t="s">
        <v>116</v>
      </c>
    </row>
    <row r="103" spans="1:33" ht="16" x14ac:dyDescent="0.2">
      <c r="B103" s="6">
        <f t="shared" si="1"/>
        <v>46545</v>
      </c>
      <c r="C103" s="9" t="s">
        <v>217</v>
      </c>
      <c r="D103" s="58"/>
      <c r="E103" s="58"/>
      <c r="F103" s="58"/>
      <c r="G103" s="58"/>
      <c r="H103" s="58"/>
      <c r="I103" s="58"/>
      <c r="J103" s="58"/>
      <c r="K103" s="58"/>
      <c r="L103" s="58"/>
      <c r="M103" s="42" t="s">
        <v>55</v>
      </c>
      <c r="N103" s="58"/>
      <c r="O103" s="42" t="s">
        <v>218</v>
      </c>
      <c r="P103" s="58"/>
      <c r="Q103" s="42" t="s">
        <v>37</v>
      </c>
      <c r="R103" s="58"/>
      <c r="S103" s="42" t="s">
        <v>164</v>
      </c>
      <c r="T103" s="58"/>
      <c r="U103" s="42" t="s">
        <v>140</v>
      </c>
      <c r="V103" s="58"/>
      <c r="W103" s="44" t="s">
        <v>120</v>
      </c>
      <c r="Y103" s="71" t="s">
        <v>93</v>
      </c>
      <c r="AB103" s="43" t="s">
        <v>202</v>
      </c>
      <c r="AC103" s="46" t="s">
        <v>77</v>
      </c>
      <c r="AD103" s="42" t="s">
        <v>162</v>
      </c>
      <c r="AE103" s="46" t="s">
        <v>116</v>
      </c>
    </row>
    <row r="104" spans="1:33" ht="16" x14ac:dyDescent="0.2">
      <c r="A104" s="101" t="s">
        <v>245</v>
      </c>
      <c r="B104" s="26">
        <f t="shared" si="1"/>
        <v>46552</v>
      </c>
      <c r="C104" s="11" t="s">
        <v>220</v>
      </c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44" t="s">
        <v>120</v>
      </c>
      <c r="X104" s="24"/>
      <c r="Y104" s="71" t="s">
        <v>93</v>
      </c>
      <c r="Z104" s="8"/>
      <c r="AA104" s="8"/>
      <c r="AB104" s="8"/>
      <c r="AC104" s="82"/>
      <c r="AD104" s="8"/>
      <c r="AE104" s="82"/>
      <c r="AF104" s="79"/>
      <c r="AG104" s="79"/>
    </row>
    <row r="105" spans="1:33" ht="16" x14ac:dyDescent="0.2">
      <c r="A105" s="102"/>
      <c r="B105" s="26">
        <f t="shared" si="1"/>
        <v>46559</v>
      </c>
      <c r="C105" s="11" t="s">
        <v>221</v>
      </c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8"/>
      <c r="Y105" s="8"/>
      <c r="Z105" s="8"/>
      <c r="AA105" s="8"/>
      <c r="AB105" s="8"/>
      <c r="AC105" s="82"/>
      <c r="AD105" s="8"/>
      <c r="AE105" s="82"/>
      <c r="AF105" s="79"/>
      <c r="AG105" s="79"/>
    </row>
    <row r="106" spans="1:33" ht="16" x14ac:dyDescent="0.2">
      <c r="A106" s="102"/>
      <c r="B106" s="26">
        <f t="shared" si="1"/>
        <v>46566</v>
      </c>
      <c r="C106" s="11" t="s">
        <v>222</v>
      </c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8"/>
      <c r="Y106" s="8"/>
      <c r="Z106" s="8"/>
      <c r="AA106" s="8"/>
      <c r="AB106" s="8"/>
      <c r="AC106" s="82"/>
      <c r="AD106" s="8"/>
      <c r="AE106" s="82"/>
      <c r="AF106" s="79"/>
      <c r="AG106" s="79"/>
    </row>
    <row r="107" spans="1:33" ht="16" x14ac:dyDescent="0.2">
      <c r="A107" s="102"/>
      <c r="B107" s="26">
        <f t="shared" si="1"/>
        <v>46573</v>
      </c>
      <c r="C107" s="11" t="s">
        <v>223</v>
      </c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8"/>
      <c r="Y107" s="8"/>
      <c r="Z107" s="8"/>
      <c r="AA107" s="8"/>
      <c r="AB107" s="8"/>
      <c r="AC107" s="82"/>
      <c r="AD107" s="8"/>
      <c r="AE107" s="82"/>
      <c r="AF107" s="79"/>
      <c r="AG107" s="79"/>
    </row>
    <row r="108" spans="1:33" ht="16" x14ac:dyDescent="0.2">
      <c r="A108" s="102"/>
      <c r="B108" s="26">
        <f t="shared" si="1"/>
        <v>46580</v>
      </c>
      <c r="C108" s="11" t="s">
        <v>224</v>
      </c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8"/>
      <c r="Y108" s="8"/>
      <c r="Z108" s="8"/>
      <c r="AA108" s="8"/>
      <c r="AB108" s="8"/>
      <c r="AC108" s="82"/>
      <c r="AD108" s="8"/>
      <c r="AE108" s="82"/>
      <c r="AF108" s="79"/>
      <c r="AG108" s="79"/>
    </row>
    <row r="109" spans="1:33" ht="16" x14ac:dyDescent="0.2">
      <c r="A109" s="102"/>
      <c r="B109" s="26">
        <f t="shared" si="1"/>
        <v>46587</v>
      </c>
      <c r="C109" s="11" t="s">
        <v>225</v>
      </c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8"/>
      <c r="Y109" s="8"/>
      <c r="Z109" s="8"/>
      <c r="AA109" s="8"/>
      <c r="AB109" s="8"/>
      <c r="AC109" s="82"/>
      <c r="AD109" s="8"/>
      <c r="AE109" s="82"/>
      <c r="AF109" s="79"/>
      <c r="AG109" s="79"/>
    </row>
    <row r="110" spans="1:33" ht="16" x14ac:dyDescent="0.2">
      <c r="A110" s="102"/>
      <c r="B110" s="26">
        <f t="shared" si="1"/>
        <v>46594</v>
      </c>
      <c r="C110" s="11" t="s">
        <v>226</v>
      </c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8"/>
      <c r="Y110" s="8"/>
      <c r="Z110" s="8"/>
      <c r="AA110" s="8"/>
      <c r="AB110" s="8"/>
      <c r="AC110" s="82"/>
      <c r="AD110" s="8"/>
      <c r="AE110" s="82"/>
      <c r="AF110" s="79"/>
      <c r="AG110" s="79"/>
    </row>
    <row r="111" spans="1:33" ht="16" x14ac:dyDescent="0.2">
      <c r="A111" s="102"/>
      <c r="B111" s="26">
        <f t="shared" si="1"/>
        <v>46601</v>
      </c>
      <c r="C111" s="11" t="s">
        <v>227</v>
      </c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8"/>
      <c r="Y111" s="8"/>
      <c r="Z111" s="8"/>
      <c r="AA111" s="8"/>
      <c r="AB111" s="8"/>
      <c r="AC111" s="82"/>
      <c r="AD111" s="8"/>
      <c r="AE111" s="82"/>
      <c r="AF111" s="79"/>
      <c r="AG111" s="79"/>
    </row>
    <row r="112" spans="1:33" ht="16" x14ac:dyDescent="0.2">
      <c r="A112" s="103"/>
      <c r="B112" s="26">
        <f t="shared" si="1"/>
        <v>46608</v>
      </c>
      <c r="C112" s="11" t="s">
        <v>228</v>
      </c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13"/>
      <c r="Y112" s="13"/>
      <c r="Z112" s="13"/>
      <c r="AA112" s="8"/>
      <c r="AB112" s="8"/>
      <c r="AC112" s="82"/>
      <c r="AD112" s="8"/>
      <c r="AE112" s="82"/>
      <c r="AF112" s="79"/>
      <c r="AG112" s="79"/>
    </row>
    <row r="113" spans="2:31" ht="16" x14ac:dyDescent="0.2">
      <c r="B113" s="6">
        <f t="shared" si="1"/>
        <v>46615</v>
      </c>
      <c r="C113" s="9" t="s">
        <v>34</v>
      </c>
      <c r="D113" s="58"/>
      <c r="E113" s="58"/>
      <c r="F113" s="58"/>
      <c r="G113" s="58"/>
      <c r="H113" s="58"/>
      <c r="I113" s="58"/>
      <c r="J113" s="58"/>
      <c r="K113" s="58"/>
      <c r="L113" s="58"/>
      <c r="M113" s="42" t="s">
        <v>55</v>
      </c>
      <c r="N113" s="58"/>
      <c r="O113" s="43" t="s">
        <v>202</v>
      </c>
      <c r="P113" s="58"/>
      <c r="Q113" s="42" t="s">
        <v>37</v>
      </c>
      <c r="R113" s="58"/>
      <c r="S113" s="42" t="s">
        <v>164</v>
      </c>
      <c r="T113" s="58"/>
      <c r="U113" s="42" t="s">
        <v>144</v>
      </c>
      <c r="V113" s="58"/>
      <c r="W113" s="42" t="s">
        <v>125</v>
      </c>
      <c r="Y113" s="44" t="s">
        <v>100</v>
      </c>
      <c r="AA113" s="44" t="s">
        <v>42</v>
      </c>
      <c r="AB113" s="65" t="s">
        <v>56</v>
      </c>
      <c r="AC113" s="46" t="s">
        <v>84</v>
      </c>
      <c r="AD113" s="42" t="s">
        <v>166</v>
      </c>
      <c r="AE113" s="46" t="s">
        <v>123</v>
      </c>
    </row>
    <row r="114" spans="2:31" ht="16" x14ac:dyDescent="0.2">
      <c r="B114" s="6">
        <f t="shared" si="1"/>
        <v>46622</v>
      </c>
      <c r="C114" s="9" t="s">
        <v>46</v>
      </c>
      <c r="D114" s="58"/>
      <c r="E114" s="58"/>
      <c r="F114" s="58"/>
      <c r="G114" s="58"/>
      <c r="H114" s="58"/>
      <c r="I114" s="58"/>
      <c r="J114" s="58"/>
      <c r="K114" s="58"/>
      <c r="L114" s="58"/>
      <c r="M114" s="43" t="s">
        <v>72</v>
      </c>
      <c r="N114" s="58"/>
      <c r="O114" s="43" t="s">
        <v>202</v>
      </c>
      <c r="P114" s="58"/>
      <c r="Q114" s="43" t="s">
        <v>47</v>
      </c>
      <c r="R114" s="58"/>
      <c r="S114" s="43" t="s">
        <v>168</v>
      </c>
      <c r="T114" s="58"/>
      <c r="U114" s="42" t="s">
        <v>144</v>
      </c>
      <c r="V114" s="58"/>
      <c r="W114" s="42" t="s">
        <v>125</v>
      </c>
      <c r="Y114" s="44" t="s">
        <v>100</v>
      </c>
      <c r="AA114" s="44" t="s">
        <v>42</v>
      </c>
      <c r="AB114" s="42" t="s">
        <v>73</v>
      </c>
      <c r="AC114" s="46" t="s">
        <v>84</v>
      </c>
      <c r="AD114" s="42" t="s">
        <v>170</v>
      </c>
      <c r="AE114" s="76" t="s">
        <v>123</v>
      </c>
    </row>
    <row r="115" spans="2:31" ht="16" x14ac:dyDescent="0.2">
      <c r="B115" s="6">
        <f t="shared" si="1"/>
        <v>46629</v>
      </c>
      <c r="C115" s="9" t="s">
        <v>54</v>
      </c>
      <c r="D115" s="58"/>
      <c r="E115" s="58"/>
      <c r="F115" s="58"/>
      <c r="G115" s="58"/>
      <c r="H115" s="58"/>
      <c r="I115" s="58"/>
      <c r="J115" s="58"/>
      <c r="K115" s="58"/>
      <c r="L115" s="58"/>
      <c r="M115" s="43" t="s">
        <v>72</v>
      </c>
      <c r="N115" s="58"/>
      <c r="O115" s="44" t="s">
        <v>56</v>
      </c>
      <c r="P115" s="58"/>
      <c r="Q115" s="43" t="s">
        <v>47</v>
      </c>
      <c r="R115" s="58"/>
      <c r="S115" s="43" t="s">
        <v>168</v>
      </c>
      <c r="T115" s="58"/>
      <c r="U115" s="43" t="s">
        <v>148</v>
      </c>
      <c r="V115" s="58"/>
      <c r="W115" s="43" t="s">
        <v>130</v>
      </c>
      <c r="Y115" s="42" t="s">
        <v>109</v>
      </c>
      <c r="AA115" s="44" t="s">
        <v>51</v>
      </c>
      <c r="AB115" s="42" t="s">
        <v>89</v>
      </c>
      <c r="AC115" s="43" t="s">
        <v>94</v>
      </c>
      <c r="AD115" s="42" t="s">
        <v>173</v>
      </c>
      <c r="AE115" s="47" t="s">
        <v>127</v>
      </c>
    </row>
    <row r="116" spans="2:31" ht="16" x14ac:dyDescent="0.2">
      <c r="B116" s="6">
        <f t="shared" si="1"/>
        <v>46636</v>
      </c>
      <c r="C116" s="9" t="s">
        <v>63</v>
      </c>
      <c r="D116" s="58"/>
      <c r="E116" s="58"/>
      <c r="F116" s="58"/>
      <c r="G116" s="58"/>
      <c r="H116" s="58"/>
      <c r="I116" s="58"/>
      <c r="J116" s="58"/>
      <c r="K116" s="58"/>
      <c r="L116" s="58"/>
      <c r="M116" s="44" t="s">
        <v>88</v>
      </c>
      <c r="N116" s="58"/>
      <c r="O116" s="44" t="s">
        <v>56</v>
      </c>
      <c r="P116" s="58"/>
      <c r="Q116" s="44" t="s">
        <v>214</v>
      </c>
      <c r="R116" s="58"/>
      <c r="S116" s="44" t="s">
        <v>172</v>
      </c>
      <c r="T116" s="58"/>
      <c r="U116" s="43" t="s">
        <v>148</v>
      </c>
      <c r="V116" s="58"/>
      <c r="W116" s="43" t="s">
        <v>130</v>
      </c>
      <c r="Y116" s="42" t="s">
        <v>109</v>
      </c>
      <c r="AA116" s="44" t="s">
        <v>51</v>
      </c>
      <c r="AB116" s="42" t="s">
        <v>35</v>
      </c>
      <c r="AC116" s="43" t="s">
        <v>94</v>
      </c>
      <c r="AD116" s="42" t="s">
        <v>176</v>
      </c>
      <c r="AE116" s="43" t="s">
        <v>127</v>
      </c>
    </row>
    <row r="117" spans="2:31" ht="16" x14ac:dyDescent="0.2">
      <c r="B117" s="6">
        <f t="shared" si="1"/>
        <v>46643</v>
      </c>
      <c r="C117" s="9" t="s">
        <v>71</v>
      </c>
      <c r="D117" s="58"/>
      <c r="E117" s="58"/>
      <c r="F117" s="58"/>
      <c r="G117" s="58"/>
      <c r="H117" s="58"/>
      <c r="I117" s="58"/>
      <c r="J117" s="58"/>
      <c r="K117" s="58"/>
      <c r="L117" s="58"/>
      <c r="M117" s="44" t="s">
        <v>88</v>
      </c>
      <c r="N117" s="58"/>
      <c r="O117" s="42" t="s">
        <v>73</v>
      </c>
      <c r="P117" s="58"/>
      <c r="Q117" s="44" t="s">
        <v>214</v>
      </c>
      <c r="R117" s="58"/>
      <c r="S117" s="44" t="s">
        <v>172</v>
      </c>
      <c r="T117" s="58"/>
      <c r="U117" s="44" t="s">
        <v>152</v>
      </c>
      <c r="V117" s="58"/>
      <c r="W117" s="44" t="s">
        <v>133</v>
      </c>
      <c r="Y117" s="43" t="s">
        <v>114</v>
      </c>
      <c r="AA117" s="42" t="s">
        <v>60</v>
      </c>
      <c r="AB117" s="42" t="s">
        <v>55</v>
      </c>
      <c r="AC117" s="44" t="s">
        <v>101</v>
      </c>
      <c r="AD117" s="42" t="s">
        <v>179</v>
      </c>
      <c r="AE117" s="44" t="s">
        <v>131</v>
      </c>
    </row>
    <row r="118" spans="2:31" ht="16" x14ac:dyDescent="0.2">
      <c r="B118" s="6">
        <f t="shared" si="1"/>
        <v>46650</v>
      </c>
      <c r="C118" s="9" t="s">
        <v>80</v>
      </c>
      <c r="D118" s="58"/>
      <c r="E118" s="58"/>
      <c r="F118" s="58"/>
      <c r="G118" s="58"/>
      <c r="H118" s="58"/>
      <c r="I118" s="58"/>
      <c r="J118" s="58"/>
      <c r="K118" s="58"/>
      <c r="L118" s="58"/>
      <c r="M118" s="43" t="s">
        <v>105</v>
      </c>
      <c r="N118" s="58"/>
      <c r="O118" s="42" t="s">
        <v>73</v>
      </c>
      <c r="P118" s="58"/>
      <c r="Q118" s="42" t="s">
        <v>216</v>
      </c>
      <c r="R118" s="58"/>
      <c r="S118" s="42" t="s">
        <v>175</v>
      </c>
      <c r="T118" s="58"/>
      <c r="U118" s="44" t="s">
        <v>152</v>
      </c>
      <c r="V118" s="58"/>
      <c r="W118" s="44" t="s">
        <v>133</v>
      </c>
      <c r="Y118" s="43" t="s">
        <v>114</v>
      </c>
      <c r="AA118" s="42" t="s">
        <v>60</v>
      </c>
      <c r="AB118" s="43" t="s">
        <v>72</v>
      </c>
      <c r="AC118" s="72" t="s">
        <v>101</v>
      </c>
      <c r="AD118" s="43" t="s">
        <v>182</v>
      </c>
      <c r="AE118" s="44" t="s">
        <v>131</v>
      </c>
    </row>
    <row r="119" spans="2:31" ht="16" x14ac:dyDescent="0.2">
      <c r="B119" s="6">
        <f t="shared" si="1"/>
        <v>46657</v>
      </c>
      <c r="C119" s="9" t="s">
        <v>87</v>
      </c>
      <c r="D119" s="58"/>
      <c r="E119" s="58"/>
      <c r="F119" s="58"/>
      <c r="G119" s="58"/>
      <c r="H119" s="58"/>
      <c r="I119" s="58"/>
      <c r="J119" s="58"/>
      <c r="K119" s="58"/>
      <c r="L119" s="58"/>
      <c r="M119" s="43" t="s">
        <v>105</v>
      </c>
      <c r="N119" s="58"/>
      <c r="O119" s="42" t="s">
        <v>89</v>
      </c>
      <c r="P119" s="58"/>
      <c r="Q119" s="42" t="s">
        <v>216</v>
      </c>
      <c r="R119" s="58"/>
      <c r="S119" s="42" t="s">
        <v>175</v>
      </c>
      <c r="T119" s="58"/>
      <c r="U119" s="42" t="s">
        <v>160</v>
      </c>
      <c r="V119" s="58"/>
      <c r="W119" s="42" t="s">
        <v>137</v>
      </c>
      <c r="Y119" s="44" t="s">
        <v>120</v>
      </c>
      <c r="AA119" s="42" t="s">
        <v>68</v>
      </c>
      <c r="AB119" s="44" t="s">
        <v>88</v>
      </c>
      <c r="AC119" s="49" t="s">
        <v>110</v>
      </c>
      <c r="AD119" s="44" t="s">
        <v>185</v>
      </c>
      <c r="AE119" s="43" t="s">
        <v>134</v>
      </c>
    </row>
    <row r="120" spans="2:31" ht="16" x14ac:dyDescent="0.2">
      <c r="B120" s="6">
        <f t="shared" si="1"/>
        <v>46664</v>
      </c>
      <c r="C120" s="9" t="s">
        <v>97</v>
      </c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42" t="s">
        <v>89</v>
      </c>
      <c r="P120" s="58"/>
      <c r="Q120" s="42" t="s">
        <v>218</v>
      </c>
      <c r="R120" s="58"/>
      <c r="S120" s="42" t="s">
        <v>178</v>
      </c>
      <c r="T120" s="58"/>
      <c r="U120" s="42" t="s">
        <v>160</v>
      </c>
      <c r="V120" s="58"/>
      <c r="W120" s="42" t="s">
        <v>137</v>
      </c>
      <c r="Y120" s="44" t="s">
        <v>120</v>
      </c>
      <c r="AA120" s="42" t="s">
        <v>68</v>
      </c>
      <c r="AB120" s="48" t="s">
        <v>105</v>
      </c>
      <c r="AC120" s="49" t="s">
        <v>110</v>
      </c>
      <c r="AD120" s="42" t="s">
        <v>189</v>
      </c>
      <c r="AE120" s="43" t="s">
        <v>134</v>
      </c>
    </row>
    <row r="121" spans="2:31" ht="16" x14ac:dyDescent="0.2">
      <c r="B121" s="6">
        <f t="shared" si="1"/>
        <v>46671</v>
      </c>
      <c r="C121" s="9" t="s">
        <v>104</v>
      </c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42" t="s">
        <v>35</v>
      </c>
      <c r="P121" s="58"/>
      <c r="Q121" s="42" t="s">
        <v>218</v>
      </c>
      <c r="R121" s="58"/>
      <c r="S121" s="42" t="s">
        <v>178</v>
      </c>
      <c r="T121" s="58"/>
      <c r="U121" s="42" t="s">
        <v>164</v>
      </c>
      <c r="V121" s="58"/>
      <c r="W121" s="42" t="s">
        <v>140</v>
      </c>
      <c r="Y121" s="42" t="s">
        <v>125</v>
      </c>
      <c r="AA121" s="42" t="s">
        <v>76</v>
      </c>
      <c r="AC121" s="79"/>
      <c r="AD121" s="42" t="s">
        <v>193</v>
      </c>
      <c r="AE121" s="44" t="s">
        <v>138</v>
      </c>
    </row>
    <row r="122" spans="2:31" ht="16" x14ac:dyDescent="0.2">
      <c r="B122" s="6">
        <f t="shared" si="1"/>
        <v>46678</v>
      </c>
      <c r="C122" s="9" t="s">
        <v>113</v>
      </c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42" t="s">
        <v>35</v>
      </c>
      <c r="P122" s="58"/>
      <c r="Q122" s="43" t="s">
        <v>202</v>
      </c>
      <c r="R122" s="58"/>
      <c r="S122" s="42" t="s">
        <v>181</v>
      </c>
      <c r="T122" s="58"/>
      <c r="U122" s="42" t="s">
        <v>164</v>
      </c>
      <c r="V122" s="58"/>
      <c r="W122" s="42" t="s">
        <v>140</v>
      </c>
      <c r="Y122" s="42" t="s">
        <v>125</v>
      </c>
      <c r="AA122" s="42" t="s">
        <v>76</v>
      </c>
      <c r="AC122" s="44" t="s">
        <v>42</v>
      </c>
      <c r="AD122" s="42" t="s">
        <v>197</v>
      </c>
      <c r="AE122" s="44" t="s">
        <v>138</v>
      </c>
    </row>
    <row r="123" spans="2:31" ht="16" x14ac:dyDescent="0.2">
      <c r="B123" s="6">
        <f t="shared" si="1"/>
        <v>46685</v>
      </c>
      <c r="C123" s="9" t="s">
        <v>117</v>
      </c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42" t="s">
        <v>55</v>
      </c>
      <c r="P123" s="58"/>
      <c r="Q123" s="43" t="s">
        <v>202</v>
      </c>
      <c r="R123" s="58"/>
      <c r="S123" s="42" t="s">
        <v>181</v>
      </c>
      <c r="T123" s="58"/>
      <c r="U123" s="43" t="s">
        <v>168</v>
      </c>
      <c r="V123" s="58"/>
      <c r="W123" s="42" t="s">
        <v>144</v>
      </c>
      <c r="Y123" s="43" t="s">
        <v>130</v>
      </c>
      <c r="AA123" s="42" t="s">
        <v>83</v>
      </c>
      <c r="AC123" s="44" t="s">
        <v>42</v>
      </c>
      <c r="AD123" s="42" t="s">
        <v>200</v>
      </c>
      <c r="AE123" s="74" t="s">
        <v>141</v>
      </c>
    </row>
    <row r="124" spans="2:31" ht="16" x14ac:dyDescent="0.2">
      <c r="B124" s="6">
        <f t="shared" si="1"/>
        <v>46692</v>
      </c>
      <c r="C124" s="9" t="s">
        <v>124</v>
      </c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42" t="s">
        <v>55</v>
      </c>
      <c r="P124" s="58"/>
      <c r="Q124" s="44" t="s">
        <v>56</v>
      </c>
      <c r="R124" s="58"/>
      <c r="S124" s="42" t="s">
        <v>184</v>
      </c>
      <c r="T124" s="58"/>
      <c r="U124" s="43" t="s">
        <v>168</v>
      </c>
      <c r="V124" s="58"/>
      <c r="W124" s="42" t="s">
        <v>144</v>
      </c>
      <c r="Y124" s="43" t="s">
        <v>130</v>
      </c>
      <c r="AA124" s="42" t="s">
        <v>83</v>
      </c>
      <c r="AC124" s="44" t="s">
        <v>51</v>
      </c>
      <c r="AD124" s="43" t="s">
        <v>45</v>
      </c>
      <c r="AE124" s="46" t="s">
        <v>141</v>
      </c>
    </row>
    <row r="125" spans="2:31" ht="16" x14ac:dyDescent="0.2">
      <c r="B125" s="6">
        <f t="shared" si="1"/>
        <v>46699</v>
      </c>
      <c r="C125" s="9" t="s">
        <v>128</v>
      </c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43" t="s">
        <v>72</v>
      </c>
      <c r="P125" s="58"/>
      <c r="Q125" s="44" t="s">
        <v>56</v>
      </c>
      <c r="R125" s="58"/>
      <c r="S125" s="42" t="s">
        <v>184</v>
      </c>
      <c r="T125" s="58"/>
      <c r="U125" s="44" t="s">
        <v>172</v>
      </c>
      <c r="V125" s="58"/>
      <c r="W125" s="43" t="s">
        <v>148</v>
      </c>
      <c r="Y125" s="44" t="s">
        <v>133</v>
      </c>
      <c r="AA125" s="43" t="s">
        <v>93</v>
      </c>
      <c r="AC125" s="44" t="s">
        <v>51</v>
      </c>
      <c r="AD125" s="44" t="s">
        <v>52</v>
      </c>
      <c r="AE125" s="46" t="s">
        <v>146</v>
      </c>
    </row>
    <row r="126" spans="2:31" ht="16" x14ac:dyDescent="0.2">
      <c r="B126" s="6">
        <f t="shared" si="1"/>
        <v>46706</v>
      </c>
      <c r="C126" s="9" t="s">
        <v>132</v>
      </c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43" t="s">
        <v>72</v>
      </c>
      <c r="P126" s="58"/>
      <c r="Q126" s="42" t="s">
        <v>73</v>
      </c>
      <c r="R126" s="58"/>
      <c r="S126" s="43" t="s">
        <v>187</v>
      </c>
      <c r="T126" s="58"/>
      <c r="U126" s="44" t="s">
        <v>172</v>
      </c>
      <c r="V126" s="58"/>
      <c r="W126" s="43" t="s">
        <v>148</v>
      </c>
      <c r="Y126" s="44" t="s">
        <v>133</v>
      </c>
      <c r="AA126" s="43" t="s">
        <v>93</v>
      </c>
      <c r="AC126" s="46" t="s">
        <v>60</v>
      </c>
      <c r="AD126" s="42" t="s">
        <v>61</v>
      </c>
      <c r="AE126" s="46" t="s">
        <v>146</v>
      </c>
    </row>
    <row r="127" spans="2:31" ht="16" x14ac:dyDescent="0.2">
      <c r="B127" s="6">
        <f t="shared" si="1"/>
        <v>46713</v>
      </c>
      <c r="C127" s="9" t="s">
        <v>135</v>
      </c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44" t="s">
        <v>88</v>
      </c>
      <c r="P127" s="58"/>
      <c r="Q127" s="42" t="s">
        <v>73</v>
      </c>
      <c r="R127" s="58"/>
      <c r="S127" s="43" t="s">
        <v>187</v>
      </c>
      <c r="T127" s="58"/>
      <c r="U127" s="42" t="s">
        <v>175</v>
      </c>
      <c r="V127" s="58"/>
      <c r="W127" s="44" t="s">
        <v>152</v>
      </c>
      <c r="Y127" s="42" t="s">
        <v>137</v>
      </c>
      <c r="AA127" s="44" t="s">
        <v>100</v>
      </c>
      <c r="AC127" s="46" t="s">
        <v>60</v>
      </c>
      <c r="AD127" s="42" t="s">
        <v>69</v>
      </c>
      <c r="AE127" s="43" t="s">
        <v>150</v>
      </c>
    </row>
    <row r="128" spans="2:31" ht="16" x14ac:dyDescent="0.2">
      <c r="B128" s="6">
        <f t="shared" si="1"/>
        <v>46720</v>
      </c>
      <c r="C128" s="9" t="s">
        <v>139</v>
      </c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44" t="s">
        <v>88</v>
      </c>
      <c r="P128" s="58"/>
      <c r="Q128" s="42" t="s">
        <v>89</v>
      </c>
      <c r="R128" s="58"/>
      <c r="S128" s="44" t="s">
        <v>191</v>
      </c>
      <c r="T128" s="58"/>
      <c r="U128" s="42" t="s">
        <v>175</v>
      </c>
      <c r="V128" s="58"/>
      <c r="W128" s="44" t="s">
        <v>152</v>
      </c>
      <c r="Y128" s="42" t="s">
        <v>137</v>
      </c>
      <c r="AA128" s="44" t="s">
        <v>100</v>
      </c>
      <c r="AC128" s="46" t="s">
        <v>68</v>
      </c>
      <c r="AD128" s="42" t="s">
        <v>77</v>
      </c>
      <c r="AE128" s="43" t="s">
        <v>150</v>
      </c>
    </row>
    <row r="129" spans="1:32" ht="16" x14ac:dyDescent="0.2">
      <c r="B129" s="6">
        <f t="shared" si="1"/>
        <v>46727</v>
      </c>
      <c r="C129" s="9" t="s">
        <v>142</v>
      </c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43" t="s">
        <v>105</v>
      </c>
      <c r="P129" s="58"/>
      <c r="Q129" s="42" t="s">
        <v>89</v>
      </c>
      <c r="R129" s="58"/>
      <c r="S129" s="44" t="s">
        <v>191</v>
      </c>
      <c r="T129" s="58"/>
      <c r="U129" s="42" t="s">
        <v>178</v>
      </c>
      <c r="V129" s="58"/>
      <c r="W129" s="42" t="s">
        <v>160</v>
      </c>
      <c r="Y129" s="42" t="s">
        <v>140</v>
      </c>
      <c r="AA129" s="42" t="s">
        <v>109</v>
      </c>
      <c r="AC129" s="46" t="s">
        <v>68</v>
      </c>
      <c r="AD129" s="42" t="s">
        <v>84</v>
      </c>
      <c r="AE129" s="44" t="s">
        <v>153</v>
      </c>
    </row>
    <row r="130" spans="1:32" ht="16" x14ac:dyDescent="0.2">
      <c r="B130" s="6">
        <f t="shared" si="1"/>
        <v>46734</v>
      </c>
      <c r="C130" s="9" t="s">
        <v>147</v>
      </c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43" t="s">
        <v>105</v>
      </c>
      <c r="P130" s="58"/>
      <c r="Q130" s="42" t="s">
        <v>35</v>
      </c>
      <c r="R130" s="58"/>
      <c r="S130" s="42" t="s">
        <v>195</v>
      </c>
      <c r="T130" s="58"/>
      <c r="U130" s="42" t="s">
        <v>178</v>
      </c>
      <c r="V130" s="58"/>
      <c r="W130" s="42" t="s">
        <v>160</v>
      </c>
      <c r="Y130" s="42" t="s">
        <v>140</v>
      </c>
      <c r="AA130" s="66" t="s">
        <v>109</v>
      </c>
      <c r="AC130" s="46" t="s">
        <v>76</v>
      </c>
      <c r="AD130" s="43" t="s">
        <v>94</v>
      </c>
      <c r="AE130" s="44" t="s">
        <v>153</v>
      </c>
    </row>
    <row r="131" spans="1:32" ht="16" x14ac:dyDescent="0.2">
      <c r="A131" s="98" t="s">
        <v>231</v>
      </c>
      <c r="B131" s="26">
        <f t="shared" si="1"/>
        <v>46741</v>
      </c>
      <c r="C131" s="11" t="s">
        <v>151</v>
      </c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24"/>
      <c r="Y131" s="24"/>
      <c r="Z131" s="24"/>
      <c r="AA131" s="8"/>
      <c r="AB131" s="8"/>
      <c r="AC131" s="82"/>
      <c r="AD131" s="8"/>
      <c r="AE131" s="82"/>
      <c r="AF131" s="79"/>
    </row>
    <row r="132" spans="1:32" ht="16" x14ac:dyDescent="0.2">
      <c r="A132" s="99"/>
      <c r="B132" s="26">
        <f t="shared" si="1"/>
        <v>46748</v>
      </c>
      <c r="C132" s="11" t="s">
        <v>155</v>
      </c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13"/>
      <c r="Y132" s="13"/>
      <c r="Z132" s="13"/>
      <c r="AA132" s="8"/>
      <c r="AB132" s="8"/>
      <c r="AC132" s="82"/>
      <c r="AD132" s="8"/>
      <c r="AE132" s="82"/>
      <c r="AF132" s="79"/>
    </row>
    <row r="133" spans="1:32" ht="16" x14ac:dyDescent="0.2">
      <c r="B133" s="6">
        <f t="shared" si="1"/>
        <v>46755</v>
      </c>
      <c r="C133" s="9" t="s">
        <v>156</v>
      </c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42" t="s">
        <v>73</v>
      </c>
      <c r="P133" s="58"/>
      <c r="Q133" s="42" t="s">
        <v>35</v>
      </c>
      <c r="R133" s="58"/>
      <c r="S133" s="42" t="s">
        <v>195</v>
      </c>
      <c r="T133" s="58"/>
      <c r="U133" s="42" t="s">
        <v>181</v>
      </c>
      <c r="V133" s="58"/>
      <c r="W133" s="42" t="s">
        <v>164</v>
      </c>
      <c r="Y133" s="42" t="s">
        <v>144</v>
      </c>
      <c r="AA133" s="43" t="s">
        <v>114</v>
      </c>
      <c r="AC133" s="46" t="s">
        <v>76</v>
      </c>
      <c r="AD133" s="44" t="s">
        <v>101</v>
      </c>
      <c r="AE133" s="46" t="s">
        <v>162</v>
      </c>
    </row>
    <row r="134" spans="1:32" ht="16" x14ac:dyDescent="0.2">
      <c r="B134" s="6">
        <f t="shared" si="1"/>
        <v>46762</v>
      </c>
      <c r="C134" s="9" t="s">
        <v>158</v>
      </c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42" t="s">
        <v>73</v>
      </c>
      <c r="P134" s="58"/>
      <c r="Q134" s="42" t="s">
        <v>55</v>
      </c>
      <c r="R134" s="58"/>
      <c r="S134" s="42" t="s">
        <v>199</v>
      </c>
      <c r="T134" s="58"/>
      <c r="U134" s="42" t="s">
        <v>181</v>
      </c>
      <c r="V134" s="58"/>
      <c r="W134" s="42" t="s">
        <v>164</v>
      </c>
      <c r="Y134" s="42" t="s">
        <v>144</v>
      </c>
      <c r="AA134" s="43" t="s">
        <v>114</v>
      </c>
      <c r="AC134" s="46" t="s">
        <v>83</v>
      </c>
      <c r="AD134" s="43" t="s">
        <v>110</v>
      </c>
      <c r="AE134" s="46" t="s">
        <v>162</v>
      </c>
    </row>
    <row r="135" spans="1:32" ht="16" x14ac:dyDescent="0.2">
      <c r="B135" s="6">
        <f t="shared" si="1"/>
        <v>46769</v>
      </c>
      <c r="C135" s="9" t="s">
        <v>163</v>
      </c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42" t="s">
        <v>89</v>
      </c>
      <c r="P135" s="58"/>
      <c r="Q135" s="42" t="s">
        <v>55</v>
      </c>
      <c r="R135" s="58"/>
      <c r="S135" s="42" t="s">
        <v>199</v>
      </c>
      <c r="T135" s="58"/>
      <c r="U135" s="42" t="s">
        <v>184</v>
      </c>
      <c r="V135" s="58"/>
      <c r="W135" s="43" t="s">
        <v>168</v>
      </c>
      <c r="Y135" s="43" t="s">
        <v>148</v>
      </c>
      <c r="AA135" s="44" t="s">
        <v>120</v>
      </c>
      <c r="AC135" s="46" t="s">
        <v>83</v>
      </c>
      <c r="AD135" s="44" t="s">
        <v>159</v>
      </c>
      <c r="AE135" s="46" t="s">
        <v>166</v>
      </c>
    </row>
    <row r="136" spans="1:32" ht="16" x14ac:dyDescent="0.2">
      <c r="B136" s="6">
        <f t="shared" si="1"/>
        <v>46776</v>
      </c>
      <c r="C136" s="9" t="s">
        <v>167</v>
      </c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42" t="s">
        <v>89</v>
      </c>
      <c r="P136" s="58"/>
      <c r="Q136" s="43" t="s">
        <v>72</v>
      </c>
      <c r="R136" s="58"/>
      <c r="S136" s="43" t="s">
        <v>235</v>
      </c>
      <c r="T136" s="58"/>
      <c r="U136" s="42" t="s">
        <v>184</v>
      </c>
      <c r="V136" s="58"/>
      <c r="W136" s="43" t="s">
        <v>168</v>
      </c>
      <c r="Y136" s="43" t="s">
        <v>148</v>
      </c>
      <c r="AA136" s="44" t="s">
        <v>120</v>
      </c>
      <c r="AC136" s="43" t="s">
        <v>93</v>
      </c>
      <c r="AD136" s="44" t="s">
        <v>121</v>
      </c>
      <c r="AE136" s="46" t="s">
        <v>166</v>
      </c>
    </row>
    <row r="137" spans="1:32" ht="16" x14ac:dyDescent="0.2">
      <c r="B137" s="6">
        <f t="shared" ref="B137:B190" si="2">B136+7</f>
        <v>46783</v>
      </c>
      <c r="C137" s="9" t="s">
        <v>171</v>
      </c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42" t="s">
        <v>35</v>
      </c>
      <c r="P137" s="58"/>
      <c r="Q137" s="43" t="s">
        <v>72</v>
      </c>
      <c r="R137" s="58"/>
      <c r="S137" s="43" t="s">
        <v>235</v>
      </c>
      <c r="T137" s="58"/>
      <c r="U137" s="43" t="s">
        <v>187</v>
      </c>
      <c r="V137" s="58"/>
      <c r="W137" s="44" t="s">
        <v>172</v>
      </c>
      <c r="Y137" s="44" t="s">
        <v>152</v>
      </c>
      <c r="AA137" s="42" t="s">
        <v>125</v>
      </c>
      <c r="AC137" s="43" t="s">
        <v>93</v>
      </c>
      <c r="AD137" s="42" t="s">
        <v>126</v>
      </c>
      <c r="AE137" s="46" t="s">
        <v>170</v>
      </c>
    </row>
    <row r="138" spans="1:32" ht="16" x14ac:dyDescent="0.2">
      <c r="B138" s="6">
        <f t="shared" si="2"/>
        <v>46790</v>
      </c>
      <c r="C138" s="9" t="s">
        <v>174</v>
      </c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42" t="s">
        <v>35</v>
      </c>
      <c r="P138" s="58"/>
      <c r="Q138" s="44" t="s">
        <v>88</v>
      </c>
      <c r="R138" s="58"/>
      <c r="S138" s="44" t="s">
        <v>236</v>
      </c>
      <c r="T138" s="58"/>
      <c r="U138" s="43" t="s">
        <v>187</v>
      </c>
      <c r="V138" s="58"/>
      <c r="W138" s="44" t="s">
        <v>172</v>
      </c>
      <c r="Y138" s="44" t="s">
        <v>152</v>
      </c>
      <c r="AA138" s="42" t="s">
        <v>125</v>
      </c>
      <c r="AC138" s="44" t="s">
        <v>100</v>
      </c>
      <c r="AD138" s="42" t="s">
        <v>91</v>
      </c>
      <c r="AE138" s="46" t="s">
        <v>170</v>
      </c>
    </row>
    <row r="139" spans="1:32" ht="16" x14ac:dyDescent="0.2">
      <c r="B139" s="6">
        <f t="shared" si="2"/>
        <v>46797</v>
      </c>
      <c r="C139" s="9" t="s">
        <v>177</v>
      </c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42" t="s">
        <v>55</v>
      </c>
      <c r="P139" s="58"/>
      <c r="Q139" s="44" t="s">
        <v>88</v>
      </c>
      <c r="R139" s="58"/>
      <c r="S139" s="44" t="s">
        <v>236</v>
      </c>
      <c r="T139" s="58"/>
      <c r="U139" s="44" t="s">
        <v>191</v>
      </c>
      <c r="V139" s="58"/>
      <c r="W139" s="42" t="s">
        <v>175</v>
      </c>
      <c r="Y139" s="42" t="s">
        <v>160</v>
      </c>
      <c r="AA139" s="43" t="s">
        <v>130</v>
      </c>
      <c r="AC139" s="44" t="s">
        <v>100</v>
      </c>
      <c r="AD139" s="42" t="s">
        <v>107</v>
      </c>
      <c r="AE139" s="46" t="s">
        <v>173</v>
      </c>
    </row>
    <row r="140" spans="1:32" ht="16" x14ac:dyDescent="0.2">
      <c r="B140" s="6">
        <f t="shared" si="2"/>
        <v>46804</v>
      </c>
      <c r="C140" s="9" t="s">
        <v>180</v>
      </c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42" t="s">
        <v>55</v>
      </c>
      <c r="P140" s="58"/>
      <c r="Q140" s="43" t="s">
        <v>105</v>
      </c>
      <c r="R140" s="58"/>
      <c r="S140" s="42" t="s">
        <v>237</v>
      </c>
      <c r="T140" s="58"/>
      <c r="U140" s="44" t="s">
        <v>191</v>
      </c>
      <c r="V140" s="58"/>
      <c r="W140" s="42" t="s">
        <v>175</v>
      </c>
      <c r="Y140" s="42" t="s">
        <v>160</v>
      </c>
      <c r="AA140" s="43" t="s">
        <v>130</v>
      </c>
      <c r="AC140" s="46" t="s">
        <v>109</v>
      </c>
      <c r="AD140" s="42" t="s">
        <v>118</v>
      </c>
      <c r="AE140" s="46" t="s">
        <v>173</v>
      </c>
    </row>
    <row r="141" spans="1:32" ht="16" x14ac:dyDescent="0.2">
      <c r="B141" s="6">
        <f t="shared" si="2"/>
        <v>46811</v>
      </c>
      <c r="C141" s="9" t="s">
        <v>183</v>
      </c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43" t="s">
        <v>72</v>
      </c>
      <c r="P141" s="58"/>
      <c r="Q141" s="43" t="s">
        <v>105</v>
      </c>
      <c r="R141" s="58"/>
      <c r="S141" s="42" t="s">
        <v>237</v>
      </c>
      <c r="T141" s="58"/>
      <c r="U141" s="42" t="s">
        <v>195</v>
      </c>
      <c r="V141" s="58"/>
      <c r="W141" s="42" t="s">
        <v>178</v>
      </c>
      <c r="Y141" s="42" t="s">
        <v>164</v>
      </c>
      <c r="AA141" s="44" t="s">
        <v>133</v>
      </c>
      <c r="AC141" s="74" t="s">
        <v>109</v>
      </c>
      <c r="AD141" s="43" t="s">
        <v>41</v>
      </c>
      <c r="AE141" s="46" t="s">
        <v>176</v>
      </c>
    </row>
    <row r="142" spans="1:32" ht="16" x14ac:dyDescent="0.2">
      <c r="B142" s="6">
        <f t="shared" si="2"/>
        <v>46818</v>
      </c>
      <c r="C142" s="9" t="s">
        <v>186</v>
      </c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43" t="s">
        <v>72</v>
      </c>
      <c r="P142" s="58"/>
      <c r="R142" s="58"/>
      <c r="S142" s="42" t="s">
        <v>238</v>
      </c>
      <c r="T142" s="58"/>
      <c r="U142" s="42" t="s">
        <v>195</v>
      </c>
      <c r="V142" s="58"/>
      <c r="W142" s="42" t="s">
        <v>178</v>
      </c>
      <c r="Y142" s="42" t="s">
        <v>164</v>
      </c>
      <c r="AA142" s="44" t="s">
        <v>133</v>
      </c>
      <c r="AC142" s="43" t="s">
        <v>114</v>
      </c>
      <c r="AD142" s="44" t="s">
        <v>145</v>
      </c>
      <c r="AE142" s="46" t="s">
        <v>176</v>
      </c>
    </row>
    <row r="143" spans="1:32" ht="16" x14ac:dyDescent="0.2">
      <c r="B143" s="6">
        <f t="shared" si="2"/>
        <v>46825</v>
      </c>
      <c r="C143" s="9" t="s">
        <v>190</v>
      </c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44" t="s">
        <v>88</v>
      </c>
      <c r="P143" s="58"/>
      <c r="Q143" s="58"/>
      <c r="R143" s="58"/>
      <c r="S143" s="42" t="s">
        <v>238</v>
      </c>
      <c r="T143" s="58"/>
      <c r="U143" s="42" t="s">
        <v>199</v>
      </c>
      <c r="V143" s="58"/>
      <c r="W143" s="42" t="s">
        <v>181</v>
      </c>
      <c r="Y143" s="43" t="s">
        <v>168</v>
      </c>
      <c r="AA143" s="42" t="s">
        <v>137</v>
      </c>
      <c r="AC143" s="43" t="s">
        <v>114</v>
      </c>
      <c r="AD143" s="42" t="s">
        <v>149</v>
      </c>
      <c r="AE143" s="46" t="s">
        <v>179</v>
      </c>
    </row>
    <row r="144" spans="1:32" ht="16" x14ac:dyDescent="0.2">
      <c r="B144" s="6">
        <f t="shared" si="2"/>
        <v>46832</v>
      </c>
      <c r="C144" s="9" t="s">
        <v>194</v>
      </c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44" t="s">
        <v>88</v>
      </c>
      <c r="P144" s="58"/>
      <c r="Q144" s="58"/>
      <c r="R144" s="58"/>
      <c r="S144" s="42" t="s">
        <v>240</v>
      </c>
      <c r="T144" s="58"/>
      <c r="U144" s="42" t="s">
        <v>199</v>
      </c>
      <c r="V144" s="58"/>
      <c r="W144" s="42" t="s">
        <v>181</v>
      </c>
      <c r="Y144" s="43" t="s">
        <v>168</v>
      </c>
      <c r="AA144" s="42" t="s">
        <v>137</v>
      </c>
      <c r="AC144" s="44" t="s">
        <v>120</v>
      </c>
      <c r="AD144" s="43" t="s">
        <v>82</v>
      </c>
      <c r="AE144" s="46" t="s">
        <v>179</v>
      </c>
    </row>
    <row r="145" spans="1:33" ht="16" x14ac:dyDescent="0.2">
      <c r="B145" s="6">
        <f t="shared" si="2"/>
        <v>46839</v>
      </c>
      <c r="C145" s="9" t="s">
        <v>198</v>
      </c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43" t="s">
        <v>105</v>
      </c>
      <c r="P145" s="58"/>
      <c r="Q145" s="58"/>
      <c r="R145" s="58"/>
      <c r="S145" s="42" t="s">
        <v>240</v>
      </c>
      <c r="T145" s="58"/>
      <c r="U145" s="43" t="s">
        <v>235</v>
      </c>
      <c r="V145" s="58"/>
      <c r="W145" s="42" t="s">
        <v>184</v>
      </c>
      <c r="Y145" s="44" t="s">
        <v>172</v>
      </c>
      <c r="AA145" s="42" t="s">
        <v>140</v>
      </c>
      <c r="AC145" s="44" t="s">
        <v>120</v>
      </c>
      <c r="AD145" s="44" t="s">
        <v>161</v>
      </c>
      <c r="AE145" s="43" t="s">
        <v>182</v>
      </c>
    </row>
    <row r="146" spans="1:33" ht="16" x14ac:dyDescent="0.2">
      <c r="B146" s="6">
        <f t="shared" si="2"/>
        <v>46846</v>
      </c>
      <c r="C146" s="9" t="s">
        <v>201</v>
      </c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48" t="s">
        <v>105</v>
      </c>
      <c r="P146" s="58"/>
      <c r="Q146" s="58"/>
      <c r="R146" s="58"/>
      <c r="S146" s="56" t="s">
        <v>241</v>
      </c>
      <c r="T146" s="58"/>
      <c r="U146" s="48" t="s">
        <v>235</v>
      </c>
      <c r="V146" s="58"/>
      <c r="W146" s="56" t="s">
        <v>184</v>
      </c>
      <c r="Y146" s="44" t="s">
        <v>172</v>
      </c>
      <c r="AA146" s="42" t="s">
        <v>140</v>
      </c>
      <c r="AC146" s="46" t="s">
        <v>125</v>
      </c>
      <c r="AD146" s="42" t="s">
        <v>165</v>
      </c>
      <c r="AE146" s="43" t="s">
        <v>182</v>
      </c>
    </row>
    <row r="147" spans="1:33" ht="16" x14ac:dyDescent="0.2">
      <c r="A147" s="35" t="s">
        <v>232</v>
      </c>
      <c r="B147" s="26">
        <f t="shared" si="2"/>
        <v>46853</v>
      </c>
      <c r="C147" s="11" t="s">
        <v>204</v>
      </c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  <c r="AA147" s="45"/>
      <c r="AB147" s="45"/>
      <c r="AC147" s="85"/>
      <c r="AD147" s="45"/>
      <c r="AE147" s="85"/>
      <c r="AF147" s="86"/>
    </row>
    <row r="148" spans="1:33" ht="16" x14ac:dyDescent="0.2">
      <c r="B148" s="6">
        <f t="shared" si="2"/>
        <v>46860</v>
      </c>
      <c r="C148" s="9" t="s">
        <v>206</v>
      </c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7" t="s">
        <v>241</v>
      </c>
      <c r="T148" s="58"/>
      <c r="U148" s="59" t="s">
        <v>236</v>
      </c>
      <c r="V148" s="58"/>
      <c r="W148" s="47" t="s">
        <v>187</v>
      </c>
      <c r="Y148" s="42" t="s">
        <v>175</v>
      </c>
      <c r="AA148" s="42" t="s">
        <v>144</v>
      </c>
      <c r="AC148" s="46" t="s">
        <v>125</v>
      </c>
      <c r="AD148" s="43" t="s">
        <v>169</v>
      </c>
      <c r="AE148" s="44" t="s">
        <v>185</v>
      </c>
    </row>
    <row r="149" spans="1:33" ht="16" x14ac:dyDescent="0.2">
      <c r="B149" s="6">
        <f t="shared" si="2"/>
        <v>46867</v>
      </c>
      <c r="C149" s="9" t="s">
        <v>207</v>
      </c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43" t="s">
        <v>242</v>
      </c>
      <c r="T149" s="58"/>
      <c r="U149" s="44" t="s">
        <v>236</v>
      </c>
      <c r="V149" s="58"/>
      <c r="W149" s="43" t="s">
        <v>187</v>
      </c>
      <c r="Y149" s="42" t="s">
        <v>175</v>
      </c>
      <c r="AA149" s="42" t="s">
        <v>144</v>
      </c>
      <c r="AC149" s="43" t="s">
        <v>130</v>
      </c>
      <c r="AD149" s="44" t="s">
        <v>50</v>
      </c>
      <c r="AE149" s="44" t="s">
        <v>185</v>
      </c>
    </row>
    <row r="150" spans="1:33" ht="16" x14ac:dyDescent="0.2">
      <c r="B150" s="6">
        <f t="shared" si="2"/>
        <v>46874</v>
      </c>
      <c r="C150" s="9" t="s">
        <v>210</v>
      </c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43" t="s">
        <v>242</v>
      </c>
      <c r="T150" s="58"/>
      <c r="U150" s="42" t="s">
        <v>237</v>
      </c>
      <c r="V150" s="58"/>
      <c r="W150" s="44" t="s">
        <v>191</v>
      </c>
      <c r="Y150" s="42" t="s">
        <v>178</v>
      </c>
      <c r="AA150" s="43" t="s">
        <v>148</v>
      </c>
      <c r="AC150" s="43" t="s">
        <v>130</v>
      </c>
      <c r="AD150" s="42" t="s">
        <v>59</v>
      </c>
      <c r="AE150" s="46" t="s">
        <v>189</v>
      </c>
    </row>
    <row r="151" spans="1:33" ht="16" x14ac:dyDescent="0.2">
      <c r="B151" s="6">
        <f t="shared" si="2"/>
        <v>46881</v>
      </c>
      <c r="C151" s="9" t="s">
        <v>211</v>
      </c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44" t="s">
        <v>243</v>
      </c>
      <c r="T151" s="58"/>
      <c r="U151" s="42" t="s">
        <v>237</v>
      </c>
      <c r="V151" s="58"/>
      <c r="W151" s="44" t="s">
        <v>191</v>
      </c>
      <c r="Y151" s="42" t="s">
        <v>178</v>
      </c>
      <c r="AA151" s="43" t="s">
        <v>148</v>
      </c>
      <c r="AC151" s="44" t="s">
        <v>133</v>
      </c>
      <c r="AD151" s="42" t="s">
        <v>67</v>
      </c>
      <c r="AE151" s="46" t="s">
        <v>189</v>
      </c>
    </row>
    <row r="152" spans="1:33" ht="16" x14ac:dyDescent="0.2">
      <c r="B152" s="6">
        <f t="shared" si="2"/>
        <v>46888</v>
      </c>
      <c r="C152" s="9" t="s">
        <v>212</v>
      </c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44" t="s">
        <v>243</v>
      </c>
      <c r="T152" s="58"/>
      <c r="U152" s="42" t="s">
        <v>238</v>
      </c>
      <c r="V152" s="58"/>
      <c r="W152" s="42" t="s">
        <v>195</v>
      </c>
      <c r="Y152" s="42" t="s">
        <v>181</v>
      </c>
      <c r="AA152" s="44" t="s">
        <v>152</v>
      </c>
      <c r="AC152" s="44" t="s">
        <v>133</v>
      </c>
      <c r="AD152" s="42" t="s">
        <v>39</v>
      </c>
      <c r="AE152" s="46" t="s">
        <v>193</v>
      </c>
    </row>
    <row r="153" spans="1:33" ht="16" x14ac:dyDescent="0.2">
      <c r="B153" s="6">
        <f t="shared" si="2"/>
        <v>46895</v>
      </c>
      <c r="C153" s="9" t="s">
        <v>213</v>
      </c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43" t="s">
        <v>244</v>
      </c>
      <c r="T153" s="58"/>
      <c r="U153" s="42" t="s">
        <v>238</v>
      </c>
      <c r="V153" s="58"/>
      <c r="W153" s="42" t="s">
        <v>195</v>
      </c>
      <c r="Y153" s="42" t="s">
        <v>181</v>
      </c>
      <c r="AA153" s="44" t="s">
        <v>152</v>
      </c>
      <c r="AC153" s="46" t="s">
        <v>137</v>
      </c>
      <c r="AD153" s="43" t="s">
        <v>57</v>
      </c>
      <c r="AE153" s="46" t="s">
        <v>193</v>
      </c>
    </row>
    <row r="154" spans="1:33" ht="16" x14ac:dyDescent="0.2">
      <c r="B154" s="6">
        <f t="shared" si="2"/>
        <v>46902</v>
      </c>
      <c r="C154" s="9" t="s">
        <v>215</v>
      </c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43" t="s">
        <v>244</v>
      </c>
      <c r="T154" s="58"/>
      <c r="U154" s="42" t="s">
        <v>240</v>
      </c>
      <c r="V154" s="58"/>
      <c r="W154" s="42" t="s">
        <v>199</v>
      </c>
      <c r="Y154" s="42" t="s">
        <v>184</v>
      </c>
      <c r="AA154" s="56" t="s">
        <v>160</v>
      </c>
      <c r="AC154" s="46" t="s">
        <v>137</v>
      </c>
      <c r="AD154" s="44" t="s">
        <v>188</v>
      </c>
      <c r="AE154" s="74" t="s">
        <v>197</v>
      </c>
    </row>
    <row r="155" spans="1:33" ht="16" x14ac:dyDescent="0.2">
      <c r="B155" s="6">
        <f t="shared" si="2"/>
        <v>46909</v>
      </c>
      <c r="C155" s="9" t="s">
        <v>217</v>
      </c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6" t="s">
        <v>240</v>
      </c>
      <c r="V155" s="58"/>
      <c r="W155" s="56" t="s">
        <v>199</v>
      </c>
      <c r="Y155" s="56" t="s">
        <v>184</v>
      </c>
      <c r="AA155" s="69" t="s">
        <v>160</v>
      </c>
      <c r="AC155" s="46" t="s">
        <v>140</v>
      </c>
      <c r="AD155" s="42" t="s">
        <v>192</v>
      </c>
      <c r="AE155" s="75" t="s">
        <v>197</v>
      </c>
    </row>
    <row r="156" spans="1:33" ht="16" x14ac:dyDescent="0.2">
      <c r="A156" s="97" t="s">
        <v>219</v>
      </c>
      <c r="B156" s="26">
        <f t="shared" si="2"/>
        <v>46916</v>
      </c>
      <c r="C156" s="11" t="s">
        <v>220</v>
      </c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2"/>
      <c r="AB156" s="52"/>
      <c r="AC156" s="87"/>
      <c r="AD156" s="52"/>
      <c r="AE156" s="87"/>
      <c r="AF156" s="86"/>
      <c r="AG156" s="86"/>
    </row>
    <row r="157" spans="1:33" ht="16" x14ac:dyDescent="0.2">
      <c r="A157" s="97"/>
      <c r="B157" s="26">
        <f t="shared" si="2"/>
        <v>46923</v>
      </c>
      <c r="C157" s="11" t="s">
        <v>221</v>
      </c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  <c r="Z157" s="52"/>
      <c r="AA157" s="52"/>
      <c r="AB157" s="52"/>
      <c r="AC157" s="87"/>
      <c r="AD157" s="52"/>
      <c r="AE157" s="87"/>
      <c r="AF157" s="86"/>
      <c r="AG157" s="86"/>
    </row>
    <row r="158" spans="1:33" ht="16" x14ac:dyDescent="0.2">
      <c r="A158" s="97"/>
      <c r="B158" s="26">
        <f t="shared" si="2"/>
        <v>46930</v>
      </c>
      <c r="C158" s="11" t="s">
        <v>222</v>
      </c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  <c r="Z158" s="52"/>
      <c r="AA158" s="52"/>
      <c r="AB158" s="52"/>
      <c r="AC158" s="87"/>
      <c r="AD158" s="52"/>
      <c r="AE158" s="87"/>
      <c r="AF158" s="86"/>
      <c r="AG158" s="86"/>
    </row>
    <row r="159" spans="1:33" ht="16" x14ac:dyDescent="0.2">
      <c r="A159" s="97"/>
      <c r="B159" s="26">
        <f t="shared" si="2"/>
        <v>46937</v>
      </c>
      <c r="C159" s="11" t="s">
        <v>223</v>
      </c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  <c r="Z159" s="52"/>
      <c r="AA159" s="52"/>
      <c r="AB159" s="52"/>
      <c r="AC159" s="87"/>
      <c r="AD159" s="52"/>
      <c r="AE159" s="87"/>
      <c r="AF159" s="86"/>
      <c r="AG159" s="86"/>
    </row>
    <row r="160" spans="1:33" ht="16" x14ac:dyDescent="0.2">
      <c r="A160" s="97"/>
      <c r="B160" s="26">
        <f t="shared" si="2"/>
        <v>46944</v>
      </c>
      <c r="C160" s="11" t="s">
        <v>224</v>
      </c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  <c r="Z160" s="52"/>
      <c r="AA160" s="52"/>
      <c r="AB160" s="52"/>
      <c r="AC160" s="87"/>
      <c r="AD160" s="52"/>
      <c r="AE160" s="87"/>
      <c r="AF160" s="86"/>
      <c r="AG160" s="86"/>
    </row>
    <row r="161" spans="1:33" ht="16" x14ac:dyDescent="0.2">
      <c r="A161" s="97"/>
      <c r="B161" s="26">
        <f t="shared" si="2"/>
        <v>46951</v>
      </c>
      <c r="C161" s="11" t="s">
        <v>225</v>
      </c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  <c r="Z161" s="52"/>
      <c r="AA161" s="52"/>
      <c r="AB161" s="52"/>
      <c r="AC161" s="87"/>
      <c r="AD161" s="52"/>
      <c r="AE161" s="87"/>
      <c r="AF161" s="86"/>
      <c r="AG161" s="86"/>
    </row>
    <row r="162" spans="1:33" ht="16" x14ac:dyDescent="0.2">
      <c r="A162" s="97"/>
      <c r="B162" s="26">
        <f t="shared" si="2"/>
        <v>46958</v>
      </c>
      <c r="C162" s="11" t="s">
        <v>226</v>
      </c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  <c r="Z162" s="52"/>
      <c r="AA162" s="52"/>
      <c r="AB162" s="52"/>
      <c r="AC162" s="87"/>
      <c r="AD162" s="52"/>
      <c r="AE162" s="87"/>
      <c r="AF162" s="86"/>
      <c r="AG162" s="86"/>
    </row>
    <row r="163" spans="1:33" ht="16" x14ac:dyDescent="0.2">
      <c r="A163" s="97"/>
      <c r="B163" s="26">
        <f t="shared" si="2"/>
        <v>46965</v>
      </c>
      <c r="C163" s="11" t="s">
        <v>227</v>
      </c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  <c r="Z163" s="52"/>
      <c r="AA163" s="52"/>
      <c r="AB163" s="52"/>
      <c r="AC163" s="87"/>
      <c r="AD163" s="52"/>
      <c r="AE163" s="87"/>
      <c r="AF163" s="86"/>
      <c r="AG163" s="86"/>
    </row>
    <row r="164" spans="1:33" ht="16" x14ac:dyDescent="0.2">
      <c r="A164" s="97"/>
      <c r="B164" s="26">
        <f t="shared" si="2"/>
        <v>46972</v>
      </c>
      <c r="C164" s="11" t="s">
        <v>228</v>
      </c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2"/>
      <c r="AB164" s="52"/>
      <c r="AC164" s="87"/>
      <c r="AD164" s="52"/>
      <c r="AE164" s="87"/>
      <c r="AF164" s="86"/>
      <c r="AG164" s="86"/>
    </row>
    <row r="165" spans="1:33" ht="16" x14ac:dyDescent="0.2">
      <c r="B165" s="6">
        <f t="shared" si="2"/>
        <v>46979</v>
      </c>
      <c r="C165" s="9" t="s">
        <v>34</v>
      </c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7" t="s">
        <v>241</v>
      </c>
      <c r="V165" s="58"/>
      <c r="W165" s="47" t="s">
        <v>235</v>
      </c>
      <c r="Y165" s="47" t="s">
        <v>187</v>
      </c>
      <c r="AA165" s="68" t="s">
        <v>164</v>
      </c>
      <c r="AC165" s="46" t="s">
        <v>140</v>
      </c>
      <c r="AD165" s="42" t="s">
        <v>196</v>
      </c>
      <c r="AE165" s="46" t="s">
        <v>200</v>
      </c>
    </row>
    <row r="166" spans="1:33" ht="16" x14ac:dyDescent="0.2">
      <c r="B166" s="6">
        <f t="shared" si="2"/>
        <v>46986</v>
      </c>
      <c r="C166" s="9" t="s">
        <v>46</v>
      </c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42" t="s">
        <v>241</v>
      </c>
      <c r="V166" s="58"/>
      <c r="W166" s="43" t="s">
        <v>235</v>
      </c>
      <c r="Y166" s="43" t="s">
        <v>187</v>
      </c>
      <c r="AA166" s="42" t="s">
        <v>164</v>
      </c>
      <c r="AC166" s="46" t="s">
        <v>144</v>
      </c>
      <c r="AD166" s="43" t="s">
        <v>38</v>
      </c>
      <c r="AE166" s="46" t="s">
        <v>200</v>
      </c>
    </row>
    <row r="167" spans="1:33" ht="16" x14ac:dyDescent="0.2">
      <c r="B167" s="6">
        <f t="shared" si="2"/>
        <v>46993</v>
      </c>
      <c r="C167" s="9" t="s">
        <v>54</v>
      </c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43" t="s">
        <v>242</v>
      </c>
      <c r="V167" s="58"/>
      <c r="W167" s="44" t="s">
        <v>236</v>
      </c>
      <c r="Y167" s="44" t="s">
        <v>191</v>
      </c>
      <c r="AA167" s="43" t="s">
        <v>168</v>
      </c>
      <c r="AC167" s="46" t="s">
        <v>144</v>
      </c>
      <c r="AD167" s="44" t="s">
        <v>203</v>
      </c>
      <c r="AE167" s="43" t="s">
        <v>45</v>
      </c>
    </row>
    <row r="168" spans="1:33" ht="16" x14ac:dyDescent="0.2">
      <c r="B168" s="6">
        <f t="shared" si="2"/>
        <v>47000</v>
      </c>
      <c r="C168" s="9" t="s">
        <v>63</v>
      </c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43" t="s">
        <v>242</v>
      </c>
      <c r="V168" s="58"/>
      <c r="W168" s="44" t="s">
        <v>236</v>
      </c>
      <c r="Y168" s="44" t="s">
        <v>191</v>
      </c>
      <c r="AA168" s="43" t="s">
        <v>168</v>
      </c>
      <c r="AC168" s="43" t="s">
        <v>148</v>
      </c>
      <c r="AD168" s="42" t="s">
        <v>205</v>
      </c>
      <c r="AE168" s="43" t="s">
        <v>45</v>
      </c>
    </row>
    <row r="169" spans="1:33" ht="16" x14ac:dyDescent="0.2">
      <c r="B169" s="6">
        <f t="shared" si="2"/>
        <v>47007</v>
      </c>
      <c r="C169" s="9" t="s">
        <v>71</v>
      </c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44" t="s">
        <v>243</v>
      </c>
      <c r="V169" s="58"/>
      <c r="W169" s="42" t="s">
        <v>237</v>
      </c>
      <c r="Y169" s="42" t="s">
        <v>195</v>
      </c>
      <c r="AA169" s="44" t="s">
        <v>172</v>
      </c>
      <c r="AC169" s="43" t="s">
        <v>148</v>
      </c>
      <c r="AD169" s="42" t="s">
        <v>208</v>
      </c>
      <c r="AE169" s="44" t="s">
        <v>52</v>
      </c>
    </row>
    <row r="170" spans="1:33" ht="16" x14ac:dyDescent="0.2">
      <c r="B170" s="6">
        <f t="shared" si="2"/>
        <v>47014</v>
      </c>
      <c r="C170" s="9" t="s">
        <v>80</v>
      </c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44" t="s">
        <v>243</v>
      </c>
      <c r="V170" s="58"/>
      <c r="W170" s="42" t="s">
        <v>237</v>
      </c>
      <c r="Y170" s="42" t="s">
        <v>195</v>
      </c>
      <c r="AA170" s="44" t="s">
        <v>172</v>
      </c>
      <c r="AC170" s="44" t="s">
        <v>152</v>
      </c>
      <c r="AD170" s="42" t="s">
        <v>66</v>
      </c>
      <c r="AE170" s="44" t="s">
        <v>52</v>
      </c>
    </row>
    <row r="171" spans="1:33" ht="16" x14ac:dyDescent="0.2">
      <c r="B171" s="6">
        <f t="shared" si="2"/>
        <v>47021</v>
      </c>
      <c r="C171" s="9" t="s">
        <v>87</v>
      </c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43" t="s">
        <v>244</v>
      </c>
      <c r="V171" s="58"/>
      <c r="W171" s="42" t="s">
        <v>238</v>
      </c>
      <c r="Y171" s="42" t="s">
        <v>199</v>
      </c>
      <c r="AA171" s="42" t="s">
        <v>175</v>
      </c>
      <c r="AC171" s="44" t="s">
        <v>152</v>
      </c>
      <c r="AD171" s="42" t="s">
        <v>37</v>
      </c>
      <c r="AE171" s="46" t="s">
        <v>61</v>
      </c>
    </row>
    <row r="172" spans="1:33" ht="16" x14ac:dyDescent="0.2">
      <c r="B172" s="6">
        <f t="shared" si="2"/>
        <v>47028</v>
      </c>
      <c r="C172" s="9" t="s">
        <v>97</v>
      </c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43" t="s">
        <v>244</v>
      </c>
      <c r="V172" s="58"/>
      <c r="W172" s="42" t="s">
        <v>238</v>
      </c>
      <c r="Y172" s="56" t="s">
        <v>199</v>
      </c>
      <c r="AA172" s="42" t="s">
        <v>175</v>
      </c>
      <c r="AC172" s="76" t="s">
        <v>160</v>
      </c>
      <c r="AD172" s="43" t="s">
        <v>47</v>
      </c>
      <c r="AE172" s="46" t="s">
        <v>61</v>
      </c>
    </row>
    <row r="173" spans="1:33" ht="16" x14ac:dyDescent="0.2">
      <c r="B173" s="6">
        <f t="shared" si="2"/>
        <v>47035</v>
      </c>
      <c r="C173" s="9" t="s">
        <v>104</v>
      </c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42" t="s">
        <v>240</v>
      </c>
      <c r="Y173" s="47" t="s">
        <v>235</v>
      </c>
      <c r="AA173" s="42" t="s">
        <v>178</v>
      </c>
      <c r="AC173" s="77" t="s">
        <v>160</v>
      </c>
      <c r="AD173" s="44" t="s">
        <v>214</v>
      </c>
      <c r="AE173" s="46" t="s">
        <v>69</v>
      </c>
    </row>
    <row r="174" spans="1:33" ht="16" x14ac:dyDescent="0.2">
      <c r="B174" s="6">
        <f t="shared" si="2"/>
        <v>47042</v>
      </c>
      <c r="C174" s="9" t="s">
        <v>113</v>
      </c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6" t="s">
        <v>240</v>
      </c>
      <c r="Y174" s="43" t="s">
        <v>235</v>
      </c>
      <c r="AA174" s="42" t="s">
        <v>178</v>
      </c>
      <c r="AC174" s="75" t="s">
        <v>164</v>
      </c>
      <c r="AD174" s="42" t="s">
        <v>216</v>
      </c>
      <c r="AE174" s="46" t="s">
        <v>69</v>
      </c>
    </row>
    <row r="175" spans="1:33" ht="16" x14ac:dyDescent="0.2">
      <c r="B175" s="6">
        <f t="shared" si="2"/>
        <v>47049</v>
      </c>
      <c r="C175" s="9" t="s">
        <v>117</v>
      </c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7" t="s">
        <v>241</v>
      </c>
      <c r="Y175" s="44" t="s">
        <v>236</v>
      </c>
      <c r="AA175" s="42" t="s">
        <v>181</v>
      </c>
      <c r="AC175" s="46" t="s">
        <v>164</v>
      </c>
      <c r="AD175" s="42" t="s">
        <v>218</v>
      </c>
      <c r="AE175" s="46" t="s">
        <v>77</v>
      </c>
    </row>
    <row r="176" spans="1:33" ht="16" x14ac:dyDescent="0.2">
      <c r="B176" s="6">
        <f t="shared" si="2"/>
        <v>47056</v>
      </c>
      <c r="C176" s="9" t="s">
        <v>124</v>
      </c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42" t="s">
        <v>241</v>
      </c>
      <c r="Y176" s="44" t="s">
        <v>236</v>
      </c>
      <c r="AA176" s="42" t="s">
        <v>181</v>
      </c>
      <c r="AC176" s="43" t="s">
        <v>168</v>
      </c>
      <c r="AD176" s="43" t="s">
        <v>202</v>
      </c>
      <c r="AE176" s="46" t="s">
        <v>77</v>
      </c>
    </row>
    <row r="177" spans="1:31" ht="16" x14ac:dyDescent="0.2">
      <c r="B177" s="6">
        <f t="shared" si="2"/>
        <v>47063</v>
      </c>
      <c r="C177" s="9" t="s">
        <v>128</v>
      </c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43" t="s">
        <v>242</v>
      </c>
      <c r="Y177" s="42" t="s">
        <v>237</v>
      </c>
      <c r="AA177" s="42" t="s">
        <v>184</v>
      </c>
      <c r="AC177" s="43" t="s">
        <v>168</v>
      </c>
      <c r="AD177" s="65" t="s">
        <v>56</v>
      </c>
      <c r="AE177" s="46" t="s">
        <v>84</v>
      </c>
    </row>
    <row r="178" spans="1:31" ht="16" x14ac:dyDescent="0.2">
      <c r="B178" s="6">
        <f t="shared" si="2"/>
        <v>47070</v>
      </c>
      <c r="C178" s="9" t="s">
        <v>132</v>
      </c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43" t="s">
        <v>242</v>
      </c>
      <c r="Y178" s="42" t="s">
        <v>237</v>
      </c>
      <c r="AA178" s="56" t="s">
        <v>184</v>
      </c>
      <c r="AC178" s="44" t="s">
        <v>172</v>
      </c>
      <c r="AD178" s="42" t="s">
        <v>73</v>
      </c>
      <c r="AE178" s="46" t="s">
        <v>84</v>
      </c>
    </row>
    <row r="179" spans="1:31" ht="16" x14ac:dyDescent="0.2">
      <c r="B179" s="6">
        <f t="shared" si="2"/>
        <v>47077</v>
      </c>
      <c r="C179" s="9" t="s">
        <v>135</v>
      </c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44" t="s">
        <v>243</v>
      </c>
      <c r="Y179" s="42" t="s">
        <v>238</v>
      </c>
      <c r="AA179" s="47" t="s">
        <v>187</v>
      </c>
      <c r="AC179" s="44" t="s">
        <v>172</v>
      </c>
      <c r="AD179" s="42" t="s">
        <v>89</v>
      </c>
      <c r="AE179" s="43" t="s">
        <v>94</v>
      </c>
    </row>
    <row r="180" spans="1:31" ht="16" x14ac:dyDescent="0.2">
      <c r="B180" s="6">
        <f t="shared" si="2"/>
        <v>47084</v>
      </c>
      <c r="C180" s="9" t="s">
        <v>139</v>
      </c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44" t="s">
        <v>243</v>
      </c>
      <c r="Y180" s="42" t="s">
        <v>238</v>
      </c>
      <c r="AA180" s="43" t="s">
        <v>187</v>
      </c>
      <c r="AC180" s="46" t="s">
        <v>175</v>
      </c>
      <c r="AD180" s="42" t="s">
        <v>35</v>
      </c>
      <c r="AE180" s="43" t="s">
        <v>94</v>
      </c>
    </row>
    <row r="181" spans="1:31" ht="16" x14ac:dyDescent="0.2">
      <c r="B181" s="6">
        <f t="shared" si="2"/>
        <v>47091</v>
      </c>
      <c r="C181" s="9" t="s">
        <v>142</v>
      </c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43" t="s">
        <v>244</v>
      </c>
      <c r="Y181" s="42" t="s">
        <v>240</v>
      </c>
      <c r="AA181" s="44" t="s">
        <v>191</v>
      </c>
      <c r="AC181" s="46" t="s">
        <v>175</v>
      </c>
      <c r="AD181" s="42" t="s">
        <v>55</v>
      </c>
      <c r="AE181" s="44" t="s">
        <v>101</v>
      </c>
    </row>
    <row r="182" spans="1:31" ht="16" x14ac:dyDescent="0.2">
      <c r="B182" s="6">
        <f t="shared" si="2"/>
        <v>47098</v>
      </c>
      <c r="C182" s="9" t="s">
        <v>147</v>
      </c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48" t="s">
        <v>244</v>
      </c>
      <c r="Y182" s="56" t="s">
        <v>240</v>
      </c>
      <c r="AA182" s="44" t="s">
        <v>191</v>
      </c>
      <c r="AC182" s="90" t="s">
        <v>178</v>
      </c>
      <c r="AD182" s="43" t="s">
        <v>72</v>
      </c>
      <c r="AE182" s="72" t="s">
        <v>101</v>
      </c>
    </row>
    <row r="183" spans="1:31" ht="16" x14ac:dyDescent="0.2">
      <c r="A183" s="98" t="s">
        <v>154</v>
      </c>
      <c r="B183" s="26">
        <f t="shared" si="2"/>
        <v>47105</v>
      </c>
      <c r="C183" s="11" t="s">
        <v>151</v>
      </c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1"/>
      <c r="Y183" s="61"/>
      <c r="Z183" s="61"/>
      <c r="AA183" s="61"/>
      <c r="AB183" s="61"/>
      <c r="AC183" s="88"/>
      <c r="AD183" s="61"/>
      <c r="AE183" s="88"/>
    </row>
    <row r="184" spans="1:31" ht="16" x14ac:dyDescent="0.2">
      <c r="A184" s="99"/>
      <c r="B184" s="26">
        <f t="shared" si="2"/>
        <v>47112</v>
      </c>
      <c r="C184" s="11" t="s">
        <v>155</v>
      </c>
      <c r="D184" s="62"/>
      <c r="E184" s="62"/>
      <c r="F184" s="62"/>
      <c r="G184" s="62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  <c r="V184" s="62"/>
      <c r="W184" s="62"/>
      <c r="X184" s="63"/>
      <c r="Y184" s="63"/>
      <c r="Z184" s="63"/>
      <c r="AA184" s="63"/>
      <c r="AB184" s="63"/>
      <c r="AC184" s="89"/>
      <c r="AD184" s="63"/>
      <c r="AE184" s="89"/>
    </row>
    <row r="185" spans="1:31" ht="16" x14ac:dyDescent="0.2">
      <c r="B185" s="6">
        <f t="shared" si="2"/>
        <v>47119</v>
      </c>
      <c r="C185" s="9" t="s">
        <v>246</v>
      </c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Y185" s="57" t="s">
        <v>241</v>
      </c>
      <c r="AA185" s="42" t="s">
        <v>195</v>
      </c>
      <c r="AB185" s="73"/>
      <c r="AC185" s="46" t="s">
        <v>178</v>
      </c>
      <c r="AD185" s="44" t="s">
        <v>88</v>
      </c>
      <c r="AE185" s="49" t="s">
        <v>110</v>
      </c>
    </row>
    <row r="186" spans="1:31" ht="16" x14ac:dyDescent="0.2">
      <c r="B186" s="6">
        <f t="shared" si="2"/>
        <v>47126</v>
      </c>
      <c r="C186" s="9" t="s">
        <v>247</v>
      </c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Y186" s="42" t="s">
        <v>241</v>
      </c>
      <c r="AA186" s="42" t="s">
        <v>195</v>
      </c>
      <c r="AB186" s="73"/>
      <c r="AC186" s="46" t="s">
        <v>181</v>
      </c>
      <c r="AD186" s="48" t="s">
        <v>105</v>
      </c>
      <c r="AE186" s="49" t="s">
        <v>110</v>
      </c>
    </row>
    <row r="187" spans="1:31" ht="16" x14ac:dyDescent="0.2">
      <c r="B187" s="6">
        <f t="shared" si="2"/>
        <v>47133</v>
      </c>
      <c r="C187" s="9" t="s">
        <v>248</v>
      </c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Y187" s="43" t="s">
        <v>242</v>
      </c>
      <c r="AA187" s="42" t="s">
        <v>199</v>
      </c>
      <c r="AB187" s="73"/>
      <c r="AC187" s="46" t="s">
        <v>181</v>
      </c>
      <c r="AE187" s="79"/>
    </row>
    <row r="188" spans="1:31" ht="16" x14ac:dyDescent="0.2">
      <c r="B188" s="6">
        <f t="shared" si="2"/>
        <v>47140</v>
      </c>
      <c r="C188" s="9" t="s">
        <v>249</v>
      </c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Y188" s="43" t="s">
        <v>242</v>
      </c>
      <c r="AA188" s="56" t="s">
        <v>199</v>
      </c>
      <c r="AB188" s="73"/>
      <c r="AC188" s="46" t="s">
        <v>184</v>
      </c>
      <c r="AE188" s="44" t="s">
        <v>42</v>
      </c>
    </row>
    <row r="189" spans="1:31" ht="16" x14ac:dyDescent="0.2">
      <c r="B189" s="6">
        <f t="shared" si="2"/>
        <v>47147</v>
      </c>
      <c r="C189" s="9" t="s">
        <v>250</v>
      </c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Y189" s="44" t="s">
        <v>243</v>
      </c>
      <c r="AA189" s="47" t="s">
        <v>235</v>
      </c>
      <c r="AB189" s="80"/>
      <c r="AC189" s="76" t="s">
        <v>184</v>
      </c>
      <c r="AE189" s="44" t="s">
        <v>42</v>
      </c>
    </row>
    <row r="190" spans="1:31" ht="16" x14ac:dyDescent="0.2">
      <c r="B190" s="6">
        <f t="shared" si="2"/>
        <v>47154</v>
      </c>
      <c r="C190" s="9" t="s">
        <v>251</v>
      </c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Y190" s="44" t="s">
        <v>243</v>
      </c>
      <c r="AA190" s="43" t="s">
        <v>235</v>
      </c>
      <c r="AB190" s="80"/>
      <c r="AC190" s="47" t="s">
        <v>187</v>
      </c>
      <c r="AE190" s="44" t="s">
        <v>51</v>
      </c>
    </row>
    <row r="191" spans="1:31" ht="16" x14ac:dyDescent="0.2">
      <c r="B191" s="6">
        <f>B190+7</f>
        <v>47161</v>
      </c>
      <c r="C191" s="93" t="s">
        <v>252</v>
      </c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Y191" s="43" t="s">
        <v>244</v>
      </c>
      <c r="AA191" s="44" t="s">
        <v>236</v>
      </c>
      <c r="AB191" s="80"/>
      <c r="AC191" s="43" t="s">
        <v>187</v>
      </c>
      <c r="AE191" s="44" t="s">
        <v>51</v>
      </c>
    </row>
    <row r="192" spans="1:31" ht="16" x14ac:dyDescent="0.2">
      <c r="B192" s="6">
        <f t="shared" ref="B192:B215" si="3">B191+7</f>
        <v>47168</v>
      </c>
      <c r="C192" s="37" t="s">
        <v>253</v>
      </c>
      <c r="Y192" s="48" t="s">
        <v>244</v>
      </c>
      <c r="AA192" s="44" t="s">
        <v>236</v>
      </c>
      <c r="AB192" s="80"/>
      <c r="AC192" s="44" t="s">
        <v>191</v>
      </c>
      <c r="AE192" s="46" t="s">
        <v>60</v>
      </c>
    </row>
    <row r="193" spans="2:31" ht="16" x14ac:dyDescent="0.2">
      <c r="B193" s="6">
        <f t="shared" si="3"/>
        <v>47175</v>
      </c>
      <c r="C193" s="37" t="s">
        <v>254</v>
      </c>
      <c r="AA193" s="42" t="s">
        <v>237</v>
      </c>
      <c r="AB193" s="73"/>
      <c r="AC193" s="44" t="s">
        <v>191</v>
      </c>
      <c r="AE193" s="46" t="s">
        <v>60</v>
      </c>
    </row>
    <row r="194" spans="2:31" ht="16" x14ac:dyDescent="0.2">
      <c r="B194" s="6">
        <f t="shared" si="3"/>
        <v>47182</v>
      </c>
      <c r="C194" s="37" t="s">
        <v>186</v>
      </c>
      <c r="AA194" s="42" t="s">
        <v>237</v>
      </c>
      <c r="AB194" s="73"/>
      <c r="AC194" s="46" t="s">
        <v>195</v>
      </c>
      <c r="AE194" s="46" t="s">
        <v>68</v>
      </c>
    </row>
    <row r="195" spans="2:31" ht="16" x14ac:dyDescent="0.2">
      <c r="B195" s="6">
        <f t="shared" si="3"/>
        <v>47189</v>
      </c>
      <c r="C195" s="37" t="s">
        <v>190</v>
      </c>
      <c r="AA195" s="42" t="s">
        <v>238</v>
      </c>
      <c r="AB195" s="73"/>
      <c r="AC195" s="46" t="s">
        <v>195</v>
      </c>
      <c r="AE195" s="46" t="s">
        <v>68</v>
      </c>
    </row>
    <row r="196" spans="2:31" ht="16" x14ac:dyDescent="0.2">
      <c r="B196" s="6">
        <f t="shared" si="3"/>
        <v>47196</v>
      </c>
      <c r="C196" s="37" t="s">
        <v>194</v>
      </c>
      <c r="AA196" s="42" t="s">
        <v>238</v>
      </c>
      <c r="AB196" s="73"/>
      <c r="AC196" s="46" t="s">
        <v>199</v>
      </c>
      <c r="AE196" s="46" t="s">
        <v>76</v>
      </c>
    </row>
    <row r="197" spans="2:31" ht="16" x14ac:dyDescent="0.2">
      <c r="B197" s="6">
        <f t="shared" si="3"/>
        <v>47203</v>
      </c>
      <c r="C197" s="37" t="s">
        <v>198</v>
      </c>
      <c r="AA197" s="42" t="s">
        <v>240</v>
      </c>
      <c r="AB197" s="73"/>
      <c r="AC197" s="76" t="s">
        <v>199</v>
      </c>
      <c r="AE197" s="46" t="s">
        <v>76</v>
      </c>
    </row>
    <row r="198" spans="2:31" ht="16" x14ac:dyDescent="0.2">
      <c r="B198" s="6">
        <f t="shared" si="3"/>
        <v>47210</v>
      </c>
      <c r="C198" s="37" t="s">
        <v>201</v>
      </c>
      <c r="AA198" s="56" t="s">
        <v>240</v>
      </c>
      <c r="AB198" s="73"/>
      <c r="AC198" s="47" t="s">
        <v>235</v>
      </c>
      <c r="AE198" s="46" t="s">
        <v>83</v>
      </c>
    </row>
    <row r="199" spans="2:31" ht="16" x14ac:dyDescent="0.2">
      <c r="B199" s="6">
        <f t="shared" si="3"/>
        <v>47217</v>
      </c>
      <c r="C199" s="37" t="s">
        <v>255</v>
      </c>
      <c r="AA199" s="57" t="s">
        <v>241</v>
      </c>
      <c r="AB199" s="73"/>
      <c r="AC199" s="43" t="s">
        <v>235</v>
      </c>
      <c r="AE199" s="46" t="s">
        <v>83</v>
      </c>
    </row>
    <row r="200" spans="2:31" ht="16" x14ac:dyDescent="0.2">
      <c r="B200" s="6">
        <f t="shared" si="3"/>
        <v>47224</v>
      </c>
      <c r="C200" s="37" t="s">
        <v>256</v>
      </c>
      <c r="AA200" s="42" t="s">
        <v>241</v>
      </c>
      <c r="AB200" s="73"/>
      <c r="AC200" s="44" t="s">
        <v>236</v>
      </c>
      <c r="AE200" s="43" t="s">
        <v>93</v>
      </c>
    </row>
    <row r="201" spans="2:31" ht="16" x14ac:dyDescent="0.2">
      <c r="B201" s="6">
        <f t="shared" si="3"/>
        <v>47231</v>
      </c>
      <c r="C201" s="37" t="s">
        <v>257</v>
      </c>
      <c r="AA201" s="43" t="s">
        <v>242</v>
      </c>
      <c r="AB201" s="80"/>
      <c r="AC201" s="44" t="s">
        <v>236</v>
      </c>
      <c r="AE201" s="43" t="s">
        <v>93</v>
      </c>
    </row>
    <row r="202" spans="2:31" ht="16" x14ac:dyDescent="0.2">
      <c r="B202" s="6">
        <f t="shared" si="3"/>
        <v>47238</v>
      </c>
      <c r="C202" s="37" t="s">
        <v>210</v>
      </c>
      <c r="AA202" s="43" t="s">
        <v>242</v>
      </c>
      <c r="AB202" s="80"/>
      <c r="AC202" s="46" t="s">
        <v>237</v>
      </c>
      <c r="AE202" s="44" t="s">
        <v>100</v>
      </c>
    </row>
    <row r="203" spans="2:31" ht="16" x14ac:dyDescent="0.2">
      <c r="B203" s="6">
        <f t="shared" si="3"/>
        <v>47245</v>
      </c>
      <c r="C203" s="37" t="s">
        <v>211</v>
      </c>
      <c r="AA203" s="44" t="s">
        <v>243</v>
      </c>
      <c r="AB203" s="80"/>
      <c r="AC203" s="46" t="s">
        <v>237</v>
      </c>
      <c r="AE203" s="44" t="s">
        <v>100</v>
      </c>
    </row>
    <row r="204" spans="2:31" ht="16" x14ac:dyDescent="0.2">
      <c r="B204" s="6">
        <f t="shared" si="3"/>
        <v>47252</v>
      </c>
      <c r="C204" s="37" t="s">
        <v>258</v>
      </c>
      <c r="AA204" s="44" t="s">
        <v>243</v>
      </c>
      <c r="AB204" s="80"/>
      <c r="AC204" s="46" t="s">
        <v>238</v>
      </c>
      <c r="AE204" s="46" t="s">
        <v>109</v>
      </c>
    </row>
    <row r="205" spans="2:31" ht="16" x14ac:dyDescent="0.2">
      <c r="B205" s="6">
        <f t="shared" si="3"/>
        <v>47259</v>
      </c>
      <c r="C205" s="37" t="s">
        <v>213</v>
      </c>
      <c r="AA205" s="43" t="s">
        <v>244</v>
      </c>
      <c r="AB205" s="80"/>
      <c r="AC205" s="46" t="s">
        <v>238</v>
      </c>
      <c r="AE205" s="74" t="s">
        <v>109</v>
      </c>
    </row>
    <row r="206" spans="2:31" ht="16" x14ac:dyDescent="0.2">
      <c r="B206" s="6">
        <f t="shared" si="3"/>
        <v>47266</v>
      </c>
      <c r="C206" s="37" t="s">
        <v>259</v>
      </c>
      <c r="AA206" s="48" t="s">
        <v>244</v>
      </c>
      <c r="AB206" s="80"/>
      <c r="AC206" s="46" t="s">
        <v>240</v>
      </c>
      <c r="AE206" s="43" t="s">
        <v>114</v>
      </c>
    </row>
    <row r="207" spans="2:31" ht="16" x14ac:dyDescent="0.2">
      <c r="B207" s="6">
        <f t="shared" si="3"/>
        <v>47273</v>
      </c>
      <c r="C207" s="37" t="s">
        <v>217</v>
      </c>
      <c r="AC207" s="76" t="s">
        <v>240</v>
      </c>
      <c r="AE207" s="43" t="s">
        <v>114</v>
      </c>
    </row>
    <row r="208" spans="2:31" ht="16" x14ac:dyDescent="0.2">
      <c r="B208" s="6">
        <f>B207+7</f>
        <v>47280</v>
      </c>
      <c r="C208" s="37" t="s">
        <v>220</v>
      </c>
      <c r="AC208" s="78" t="s">
        <v>241</v>
      </c>
      <c r="AE208" s="44" t="s">
        <v>120</v>
      </c>
    </row>
    <row r="209" spans="2:31" ht="16" x14ac:dyDescent="0.2">
      <c r="B209" s="6">
        <f t="shared" si="3"/>
        <v>47287</v>
      </c>
      <c r="C209" s="37" t="s">
        <v>260</v>
      </c>
      <c r="AC209" s="46" t="s">
        <v>241</v>
      </c>
      <c r="AE209" s="44" t="s">
        <v>120</v>
      </c>
    </row>
    <row r="210" spans="2:31" ht="16" x14ac:dyDescent="0.2">
      <c r="B210" s="6">
        <f t="shared" si="3"/>
        <v>47294</v>
      </c>
      <c r="C210" s="37" t="s">
        <v>261</v>
      </c>
      <c r="AC210" s="43" t="s">
        <v>242</v>
      </c>
      <c r="AE210" s="46" t="s">
        <v>125</v>
      </c>
    </row>
    <row r="211" spans="2:31" ht="16" x14ac:dyDescent="0.2">
      <c r="B211" s="6">
        <f t="shared" si="3"/>
        <v>47301</v>
      </c>
      <c r="C211" s="37" t="s">
        <v>262</v>
      </c>
      <c r="AC211" s="43" t="s">
        <v>242</v>
      </c>
      <c r="AE211" s="46" t="s">
        <v>125</v>
      </c>
    </row>
    <row r="212" spans="2:31" ht="16" x14ac:dyDescent="0.2">
      <c r="B212" s="6">
        <f t="shared" si="3"/>
        <v>47308</v>
      </c>
      <c r="C212" s="37" t="s">
        <v>263</v>
      </c>
      <c r="AC212" s="44" t="s">
        <v>243</v>
      </c>
      <c r="AE212" s="43" t="s">
        <v>130</v>
      </c>
    </row>
    <row r="213" spans="2:31" ht="16" x14ac:dyDescent="0.2">
      <c r="B213" s="6">
        <f t="shared" si="3"/>
        <v>47315</v>
      </c>
      <c r="C213" s="37" t="s">
        <v>225</v>
      </c>
      <c r="AC213" s="44" t="s">
        <v>243</v>
      </c>
      <c r="AE213" s="43" t="s">
        <v>130</v>
      </c>
    </row>
    <row r="214" spans="2:31" ht="16" x14ac:dyDescent="0.2">
      <c r="B214" s="6">
        <f t="shared" si="3"/>
        <v>47322</v>
      </c>
      <c r="C214" s="37" t="s">
        <v>264</v>
      </c>
      <c r="AC214" s="43" t="s">
        <v>244</v>
      </c>
      <c r="AE214" s="44" t="s">
        <v>133</v>
      </c>
    </row>
    <row r="215" spans="2:31" ht="16" x14ac:dyDescent="0.2">
      <c r="B215" s="6">
        <f t="shared" si="3"/>
        <v>47329</v>
      </c>
      <c r="C215" s="37" t="s">
        <v>227</v>
      </c>
      <c r="AC215" s="48" t="s">
        <v>244</v>
      </c>
      <c r="AE215" s="44" t="s">
        <v>133</v>
      </c>
    </row>
    <row r="216" spans="2:31" ht="16" x14ac:dyDescent="0.2">
      <c r="AE216" s="46" t="s">
        <v>137</v>
      </c>
    </row>
    <row r="217" spans="2:31" ht="16" x14ac:dyDescent="0.2">
      <c r="AE217" s="46" t="s">
        <v>137</v>
      </c>
    </row>
    <row r="218" spans="2:31" ht="16" x14ac:dyDescent="0.2">
      <c r="AE218" s="46" t="s">
        <v>140</v>
      </c>
    </row>
    <row r="219" spans="2:31" ht="16" x14ac:dyDescent="0.2">
      <c r="AE219" s="46" t="s">
        <v>140</v>
      </c>
    </row>
    <row r="220" spans="2:31" ht="16" x14ac:dyDescent="0.2">
      <c r="AE220" s="46" t="s">
        <v>144</v>
      </c>
    </row>
    <row r="221" spans="2:31" ht="16" x14ac:dyDescent="0.2">
      <c r="AE221" s="46" t="s">
        <v>144</v>
      </c>
    </row>
    <row r="222" spans="2:31" ht="16" x14ac:dyDescent="0.2">
      <c r="AE222" s="43" t="s">
        <v>148</v>
      </c>
    </row>
    <row r="223" spans="2:31" ht="16" x14ac:dyDescent="0.2">
      <c r="AE223" s="43" t="s">
        <v>148</v>
      </c>
    </row>
    <row r="224" spans="2:31" ht="16" x14ac:dyDescent="0.2">
      <c r="AE224" s="44" t="s">
        <v>152</v>
      </c>
    </row>
    <row r="225" spans="30:31" ht="16" x14ac:dyDescent="0.2">
      <c r="AE225" s="44" t="s">
        <v>152</v>
      </c>
    </row>
    <row r="226" spans="30:31" ht="16" x14ac:dyDescent="0.2">
      <c r="AE226" s="76" t="s">
        <v>160</v>
      </c>
    </row>
    <row r="227" spans="30:31" ht="16" x14ac:dyDescent="0.2">
      <c r="AE227" s="77" t="s">
        <v>160</v>
      </c>
    </row>
    <row r="228" spans="30:31" ht="16" x14ac:dyDescent="0.2">
      <c r="AE228" s="75" t="s">
        <v>164</v>
      </c>
    </row>
    <row r="229" spans="30:31" ht="16" x14ac:dyDescent="0.2">
      <c r="AE229" s="46" t="s">
        <v>164</v>
      </c>
    </row>
    <row r="230" spans="30:31" ht="16" x14ac:dyDescent="0.2">
      <c r="AE230" s="43" t="s">
        <v>168</v>
      </c>
    </row>
    <row r="231" spans="30:31" ht="16" x14ac:dyDescent="0.2">
      <c r="AE231" s="43" t="s">
        <v>168</v>
      </c>
    </row>
    <row r="232" spans="30:31" ht="16" x14ac:dyDescent="0.2">
      <c r="AE232" s="44" t="s">
        <v>172</v>
      </c>
    </row>
    <row r="233" spans="30:31" ht="16" x14ac:dyDescent="0.2">
      <c r="AE233" s="44" t="s">
        <v>172</v>
      </c>
    </row>
    <row r="234" spans="30:31" ht="16" x14ac:dyDescent="0.2">
      <c r="AE234" s="46" t="s">
        <v>175</v>
      </c>
    </row>
    <row r="235" spans="30:31" ht="16" x14ac:dyDescent="0.2">
      <c r="AE235" s="46" t="s">
        <v>175</v>
      </c>
    </row>
    <row r="236" spans="30:31" ht="16" x14ac:dyDescent="0.2">
      <c r="AE236" s="90" t="s">
        <v>178</v>
      </c>
    </row>
    <row r="237" spans="30:31" ht="16" x14ac:dyDescent="0.2">
      <c r="AD237" s="73"/>
      <c r="AE237" s="46" t="s">
        <v>178</v>
      </c>
    </row>
    <row r="238" spans="30:31" ht="16" x14ac:dyDescent="0.2">
      <c r="AD238" s="73"/>
      <c r="AE238" s="46" t="s">
        <v>181</v>
      </c>
    </row>
    <row r="239" spans="30:31" ht="16" x14ac:dyDescent="0.2">
      <c r="AD239" s="73"/>
      <c r="AE239" s="46" t="s">
        <v>181</v>
      </c>
    </row>
    <row r="240" spans="30:31" ht="16" x14ac:dyDescent="0.2">
      <c r="AD240" s="73"/>
      <c r="AE240" s="46" t="s">
        <v>184</v>
      </c>
    </row>
    <row r="241" spans="30:31" ht="16" x14ac:dyDescent="0.2">
      <c r="AD241" s="80"/>
      <c r="AE241" s="76" t="s">
        <v>184</v>
      </c>
    </row>
    <row r="242" spans="30:31" ht="16" x14ac:dyDescent="0.2">
      <c r="AD242" s="80"/>
      <c r="AE242" s="47" t="s">
        <v>187</v>
      </c>
    </row>
    <row r="243" spans="30:31" ht="16" x14ac:dyDescent="0.2">
      <c r="AD243" s="80"/>
      <c r="AE243" s="43" t="s">
        <v>187</v>
      </c>
    </row>
    <row r="244" spans="30:31" ht="16" x14ac:dyDescent="0.2">
      <c r="AD244" s="80"/>
      <c r="AE244" s="44" t="s">
        <v>191</v>
      </c>
    </row>
    <row r="245" spans="30:31" ht="16" x14ac:dyDescent="0.2">
      <c r="AD245" s="73"/>
      <c r="AE245" s="44" t="s">
        <v>191</v>
      </c>
    </row>
    <row r="246" spans="30:31" ht="16" x14ac:dyDescent="0.2">
      <c r="AD246" s="73"/>
      <c r="AE246" s="46" t="s">
        <v>195</v>
      </c>
    </row>
    <row r="247" spans="30:31" ht="16" x14ac:dyDescent="0.2">
      <c r="AD247" s="73"/>
      <c r="AE247" s="46" t="s">
        <v>195</v>
      </c>
    </row>
    <row r="248" spans="30:31" ht="16" x14ac:dyDescent="0.2">
      <c r="AD248" s="73"/>
      <c r="AE248" s="46" t="s">
        <v>199</v>
      </c>
    </row>
    <row r="249" spans="30:31" ht="16" x14ac:dyDescent="0.2">
      <c r="AD249" s="73"/>
      <c r="AE249" s="76" t="s">
        <v>199</v>
      </c>
    </row>
    <row r="250" spans="30:31" ht="16" x14ac:dyDescent="0.2">
      <c r="AD250" s="73"/>
      <c r="AE250" s="47" t="s">
        <v>235</v>
      </c>
    </row>
    <row r="251" spans="30:31" ht="16" x14ac:dyDescent="0.2">
      <c r="AD251" s="73"/>
      <c r="AE251" s="43" t="s">
        <v>235</v>
      </c>
    </row>
    <row r="252" spans="30:31" ht="16" x14ac:dyDescent="0.2">
      <c r="AD252" s="73"/>
      <c r="AE252" s="44" t="s">
        <v>236</v>
      </c>
    </row>
    <row r="253" spans="30:31" ht="16" x14ac:dyDescent="0.2">
      <c r="AD253" s="80"/>
      <c r="AE253" s="44" t="s">
        <v>236</v>
      </c>
    </row>
    <row r="254" spans="30:31" ht="16" x14ac:dyDescent="0.2">
      <c r="AD254" s="80"/>
      <c r="AE254" s="46" t="s">
        <v>237</v>
      </c>
    </row>
    <row r="255" spans="30:31" ht="16" x14ac:dyDescent="0.2">
      <c r="AD255" s="80"/>
      <c r="AE255" s="46" t="s">
        <v>237</v>
      </c>
    </row>
    <row r="256" spans="30:31" ht="16" x14ac:dyDescent="0.2">
      <c r="AD256" s="80"/>
      <c r="AE256" s="46" t="s">
        <v>238</v>
      </c>
    </row>
    <row r="257" spans="30:31" ht="16" x14ac:dyDescent="0.2">
      <c r="AD257" s="80"/>
      <c r="AE257" s="46" t="s">
        <v>238</v>
      </c>
    </row>
    <row r="258" spans="30:31" ht="16" x14ac:dyDescent="0.2">
      <c r="AD258" s="80"/>
      <c r="AE258" s="46" t="s">
        <v>240</v>
      </c>
    </row>
    <row r="259" spans="30:31" ht="16" x14ac:dyDescent="0.2">
      <c r="AE259" s="76" t="s">
        <v>240</v>
      </c>
    </row>
    <row r="260" spans="30:31" ht="16" x14ac:dyDescent="0.2">
      <c r="AE260" s="78" t="s">
        <v>241</v>
      </c>
    </row>
    <row r="261" spans="30:31" ht="16" x14ac:dyDescent="0.2">
      <c r="AE261" s="46" t="s">
        <v>241</v>
      </c>
    </row>
    <row r="262" spans="30:31" ht="16" x14ac:dyDescent="0.2">
      <c r="AE262" s="43" t="s">
        <v>242</v>
      </c>
    </row>
    <row r="263" spans="30:31" ht="16" x14ac:dyDescent="0.2">
      <c r="AE263" s="43" t="s">
        <v>242</v>
      </c>
    </row>
    <row r="264" spans="30:31" ht="16" x14ac:dyDescent="0.2">
      <c r="AE264" s="44" t="s">
        <v>243</v>
      </c>
    </row>
    <row r="265" spans="30:31" ht="16" x14ac:dyDescent="0.2">
      <c r="AE265" s="44" t="s">
        <v>243</v>
      </c>
    </row>
    <row r="266" spans="30:31" ht="16" x14ac:dyDescent="0.2">
      <c r="AE266" s="43" t="s">
        <v>244</v>
      </c>
    </row>
    <row r="267" spans="30:31" ht="16" x14ac:dyDescent="0.2">
      <c r="AE267" s="48" t="s">
        <v>244</v>
      </c>
    </row>
  </sheetData>
  <mergeCells count="14">
    <mergeCell ref="P1:R3"/>
    <mergeCell ref="S1:U3"/>
    <mergeCell ref="A156:A164"/>
    <mergeCell ref="A183:A184"/>
    <mergeCell ref="A131:A132"/>
    <mergeCell ref="D1:N3"/>
    <mergeCell ref="A104:A112"/>
    <mergeCell ref="A79:A80"/>
    <mergeCell ref="A51:A59"/>
    <mergeCell ref="A27:A28"/>
    <mergeCell ref="G5:H5"/>
    <mergeCell ref="A2:C2"/>
    <mergeCell ref="A3:C3"/>
    <mergeCell ref="A4:C4"/>
  </mergeCells>
  <phoneticPr fontId="6" type="noConversion"/>
  <conditionalFormatting sqref="A41 AD83:AE91 AD93:AE93 AE94:AE103 AE113:AE114 AD124:AE130 AD133:AE144 AD145:AD146 AD148:AD155 AD165">
    <cfRule type="containsText" dxfId="295" priority="650" operator="containsText" text="0. INTRO">
      <formula>NOT(ISERROR(SEARCH("0. INTRO",A41)))</formula>
    </cfRule>
    <cfRule type="containsText" dxfId="294" priority="651" stopIfTrue="1" operator="containsText" text="0.INTRO">
      <formula>NOT(ISERROR(SEARCH("0.INTRO",A41)))</formula>
    </cfRule>
  </conditionalFormatting>
  <conditionalFormatting sqref="A51">
    <cfRule type="containsText" dxfId="293" priority="652" operator="containsText" text="0. INTRO">
      <formula>NOT(ISERROR(SEARCH("0. INTRO",A51)))</formula>
    </cfRule>
    <cfRule type="containsText" dxfId="292" priority="653" stopIfTrue="1" operator="containsText" text="0.INTRO">
      <formula>NOT(ISERROR(SEARCH("0.INTRO",A51)))</formula>
    </cfRule>
  </conditionalFormatting>
  <conditionalFormatting sqref="A92">
    <cfRule type="containsText" dxfId="291" priority="656" operator="containsText" text="0. INTRO">
      <formula>NOT(ISERROR(SEARCH("0. INTRO",A92)))</formula>
    </cfRule>
    <cfRule type="containsText" dxfId="290" priority="657" stopIfTrue="1" operator="containsText" text="0.INTRO">
      <formula>NOT(ISERROR(SEARCH("0.INTRO",A92)))</formula>
    </cfRule>
  </conditionalFormatting>
  <conditionalFormatting sqref="A104">
    <cfRule type="containsText" dxfId="289" priority="654" operator="containsText" text="0. INTRO">
      <formula>NOT(ISERROR(SEARCH("0. INTRO",A104)))</formula>
    </cfRule>
    <cfRule type="containsText" dxfId="288" priority="655" stopIfTrue="1" operator="containsText" text="0.INTRO">
      <formula>NOT(ISERROR(SEARCH("0.INTRO",A104)))</formula>
    </cfRule>
  </conditionalFormatting>
  <conditionalFormatting sqref="B41">
    <cfRule type="expression" dxfId="287" priority="930">
      <formula>in_week</formula>
    </cfRule>
  </conditionalFormatting>
  <conditionalFormatting sqref="B8:C40 A147">
    <cfRule type="expression" dxfId="286" priority="574">
      <formula>in_week</formula>
    </cfRule>
  </conditionalFormatting>
  <conditionalFormatting sqref="B42:C215">
    <cfRule type="expression" dxfId="285" priority="87">
      <formula>in_week</formula>
    </cfRule>
  </conditionalFormatting>
  <conditionalFormatting sqref="B27:I50 B51:AC59 B60:I91 B92:X92 B93:Q103 B104:AA112 B113:AB120 B121:AA130 B131:X132 B133:P142 B143:X154 B155:Z164 B165:AA182 B183:X191 B192:C215 B7:AB7 B8:AA16 B10:B26 B17:AC26 K27:X28 J29:J35 K29:O37 K38:Y40 K41:AC50 J60:AC78 K79:AF80 K81:Q91 AD83:AE103 AD113:AE130 AD133:AE146 AD148:AE155 AD165:AE182 AD185:AD186 AE185:AE236 AD237:AD258">
    <cfRule type="expression" dxfId="284" priority="88" stopIfTrue="1">
      <formula>in_week</formula>
    </cfRule>
  </conditionalFormatting>
  <conditionalFormatting sqref="D183:X184 Z183:AC184">
    <cfRule type="expression" dxfId="283" priority="568">
      <formula>in_week</formula>
    </cfRule>
    <cfRule type="expression" dxfId="282" priority="569" stopIfTrue="1">
      <formula>in_week</formula>
    </cfRule>
  </conditionalFormatting>
  <conditionalFormatting sqref="H8:H17 V8:Y17 L8:O18 E8:G146 D8:D156 P29:P36 Q29:R37 W38:X40 P38:R50 X81:X88 Z90:Z91 Z98:Z102 AD94:AD103 AD113:AD114 AE145:AE146 AE148:AE155 AE165 AD177:AE182 AD185:AE186">
    <cfRule type="containsText" dxfId="281" priority="597" stopIfTrue="1" operator="containsText" text="0.INTRO">
      <formula>NOT(ISERROR(SEARCH("0.INTRO",D8)))</formula>
    </cfRule>
  </conditionalFormatting>
  <conditionalFormatting sqref="I41">
    <cfRule type="expression" dxfId="280" priority="640" stopIfTrue="1">
      <formula>in_week</formula>
    </cfRule>
  </conditionalFormatting>
  <conditionalFormatting sqref="I27:K28 AD154:AD155 AE148:AE155 AD165:AE165 AD178:AD182 AD185:AD186">
    <cfRule type="containsText" dxfId="279" priority="356" operator="containsText" text="0. INTRO">
      <formula>NOT(ISERROR(SEARCH("0. INTRO",I27)))</formula>
    </cfRule>
    <cfRule type="containsText" dxfId="278" priority="357" stopIfTrue="1" operator="containsText" text="0.INTRO">
      <formula>NOT(ISERROR(SEARCH("0.INTRO",I27)))</formula>
    </cfRule>
    <cfRule type="expression" dxfId="277" priority="358" stopIfTrue="1">
      <formula>in_week</formula>
    </cfRule>
  </conditionalFormatting>
  <conditionalFormatting sqref="I41:K41">
    <cfRule type="containsText" dxfId="276" priority="403" operator="containsText" text="0. INTRO">
      <formula>NOT(ISERROR(SEARCH("0. INTRO",I41)))</formula>
    </cfRule>
    <cfRule type="containsText" dxfId="275" priority="404" stopIfTrue="1" operator="containsText" text="0.INTRO">
      <formula>NOT(ISERROR(SEARCH("0.INTRO",I41)))</formula>
    </cfRule>
  </conditionalFormatting>
  <conditionalFormatting sqref="I51:K59">
    <cfRule type="containsText" dxfId="274" priority="605" operator="containsText" text="0. INTRO">
      <formula>NOT(ISERROR(SEARCH("0. INTRO",I51)))</formula>
    </cfRule>
    <cfRule type="containsText" dxfId="273" priority="606" stopIfTrue="1" operator="containsText" text="0.INTRO">
      <formula>NOT(ISERROR(SEARCH("0.INTRO",I51)))</formula>
    </cfRule>
    <cfRule type="expression" dxfId="272" priority="607" stopIfTrue="1">
      <formula>in_week</formula>
    </cfRule>
  </conditionalFormatting>
  <conditionalFormatting sqref="J34:J50">
    <cfRule type="expression" dxfId="271" priority="625" stopIfTrue="1">
      <formula>in_week</formula>
    </cfRule>
  </conditionalFormatting>
  <conditionalFormatting sqref="J39">
    <cfRule type="containsText" dxfId="270" priority="623" operator="containsText" text="0. INTRO">
      <formula>NOT(ISERROR(SEARCH("0. INTRO",J39)))</formula>
    </cfRule>
    <cfRule type="containsText" dxfId="269" priority="624" stopIfTrue="1" operator="containsText" text="0.INTRO">
      <formula>NOT(ISERROR(SEARCH("0.INTRO",J39)))</formula>
    </cfRule>
  </conditionalFormatting>
  <conditionalFormatting sqref="J79">
    <cfRule type="expression" dxfId="268" priority="402" stopIfTrue="1">
      <formula>in_week</formula>
    </cfRule>
  </conditionalFormatting>
  <conditionalFormatting sqref="J79:K80">
    <cfRule type="containsText" dxfId="267" priority="398" operator="containsText" text="0. INTRO">
      <formula>NOT(ISERROR(SEARCH("0. INTRO",J79)))</formula>
    </cfRule>
    <cfRule type="containsText" dxfId="266" priority="399" stopIfTrue="1" operator="containsText" text="0.INTRO">
      <formula>NOT(ISERROR(SEARCH("0.INTRO",J79)))</formula>
    </cfRule>
  </conditionalFormatting>
  <conditionalFormatting sqref="K8:K9">
    <cfRule type="containsText" dxfId="265" priority="614" operator="containsText" text="0. INTRO">
      <formula>NOT(ISERROR(SEARCH("0. INTRO",K8)))</formula>
    </cfRule>
    <cfRule type="containsText" dxfId="264" priority="615" stopIfTrue="1" operator="containsText" text="0.INTRO">
      <formula>NOT(ISERROR(SEARCH("0.INTRO",K8)))</formula>
    </cfRule>
    <cfRule type="expression" dxfId="263" priority="616" stopIfTrue="1">
      <formula>in_week</formula>
    </cfRule>
  </conditionalFormatting>
  <conditionalFormatting sqref="K41">
    <cfRule type="expression" dxfId="262" priority="610" stopIfTrue="1">
      <formula>in_week</formula>
    </cfRule>
  </conditionalFormatting>
  <conditionalFormatting sqref="K79:K80">
    <cfRule type="expression" dxfId="261" priority="604" stopIfTrue="1">
      <formula>in_week</formula>
    </cfRule>
  </conditionalFormatting>
  <conditionalFormatting sqref="K92">
    <cfRule type="containsText" dxfId="260" priority="599" operator="containsText" text="0. INTRO">
      <formula>NOT(ISERROR(SEARCH("0. INTRO",K92)))</formula>
    </cfRule>
    <cfRule type="containsText" dxfId="259" priority="600" stopIfTrue="1" operator="containsText" text="0.INTRO">
      <formula>NOT(ISERROR(SEARCH("0.INTRO",K92)))</formula>
    </cfRule>
    <cfRule type="expression" dxfId="258" priority="601" stopIfTrue="1">
      <formula>in_week</formula>
    </cfRule>
  </conditionalFormatting>
  <conditionalFormatting sqref="P29:P36 Q29:R37 X38:X40 P38:R41 Q42:Q49 P42:P50 R42:R50 X81:X88 Z90:Z102 P26 AB73:AB78">
    <cfRule type="expression" dxfId="257" priority="598" stopIfTrue="1">
      <formula>in_week</formula>
    </cfRule>
  </conditionalFormatting>
  <conditionalFormatting sqref="P38:R50 V8:Y17 Z90:Z91 Z98:Z102 H8:H17 L8:O18 E8:G146 D8:D156 W38:X40 E147:X147 E148:T156 P29:P36 Q29:R37 X81:X88 AD94:AD103 AD113:AD114 AE145:AE146 AE148:AE155 AE165 AD177:AE182 AD185:AE186">
    <cfRule type="containsText" dxfId="256" priority="596" operator="containsText" text="0. INTRO">
      <formula>NOT(ISERROR(SEARCH("0. INTRO",D8)))</formula>
    </cfRule>
  </conditionalFormatting>
  <conditionalFormatting sqref="P8:U28">
    <cfRule type="containsText" dxfId="255" priority="511" operator="containsText" text="0. INTRO">
      <formula>NOT(ISERROR(SEARCH("0. INTRO",P8)))</formula>
    </cfRule>
    <cfRule type="containsText" dxfId="254" priority="512" stopIfTrue="1" operator="containsText" text="0.INTRO">
      <formula>NOT(ISERROR(SEARCH("0.INTRO",P8)))</formula>
    </cfRule>
  </conditionalFormatting>
  <conditionalFormatting sqref="Q29:X31 Y29:Y37 Z29:AC40 Q32:Y37 J80:J89 R81:W89 Z81:AC91 R90:Y91 Y92:Y100 AA92:AA103 AB92:AB112 AC92:AC130 R93:X93 R94:Y103 Y131:Y155 Q133:Q141 R133:X142 AC133:AC146 Z133:AA147 AA148:AA155 AC148:AC182 Y183:Y192 Z183:AB188 Y81:Y89 Z189:AA190 AB189:AB206 AA191:AA206 AC185:AC215 AA27:AC28 AF92:AG92 AF104:AG112 Z148:Z154 AA156:AB164 AF156:AG164 Z191 AE237:AE267 AB147:AF147">
    <cfRule type="expression" dxfId="253" priority="936" stopIfTrue="1">
      <formula>in_week</formula>
    </cfRule>
  </conditionalFormatting>
  <conditionalFormatting sqref="R40">
    <cfRule type="containsText" dxfId="252" priority="490" operator="containsText" text="0. INTRO">
      <formula>NOT(ISERROR(SEARCH("0. INTRO",R40)))</formula>
    </cfRule>
    <cfRule type="containsText" dxfId="251" priority="491" stopIfTrue="1" operator="containsText" text="0.INTRO">
      <formula>NOT(ISERROR(SEARCH("0.INTRO",R40)))</formula>
    </cfRule>
    <cfRule type="expression" dxfId="250" priority="492" stopIfTrue="1">
      <formula>in_week</formula>
    </cfRule>
  </conditionalFormatting>
  <conditionalFormatting sqref="R8:S26">
    <cfRule type="expression" dxfId="249" priority="513" stopIfTrue="1">
      <formula>in_week</formula>
    </cfRule>
  </conditionalFormatting>
  <conditionalFormatting sqref="T29:T40">
    <cfRule type="containsText" dxfId="248" priority="475" operator="containsText" text="0. INTRO">
      <formula>NOT(ISERROR(SEARCH("0. INTRO",T29)))</formula>
    </cfRule>
    <cfRule type="containsText" dxfId="247" priority="476" stopIfTrue="1" operator="containsText" text="0.INTRO">
      <formula>NOT(ISERROR(SEARCH("0.INTRO",T29)))</formula>
    </cfRule>
    <cfRule type="expression" dxfId="246" priority="477" stopIfTrue="1">
      <formula>in_week</formula>
    </cfRule>
  </conditionalFormatting>
  <conditionalFormatting sqref="T42:U68">
    <cfRule type="containsText" dxfId="245" priority="463" operator="containsText" text="0. INTRO">
      <formula>NOT(ISERROR(SEARCH("0. INTRO",T42)))</formula>
    </cfRule>
    <cfRule type="containsText" dxfId="244" priority="464" stopIfTrue="1" operator="containsText" text="0.INTRO">
      <formula>NOT(ISERROR(SEARCH("0.INTRO",T42)))</formula>
    </cfRule>
    <cfRule type="expression" dxfId="243" priority="465" stopIfTrue="1">
      <formula>in_week</formula>
    </cfRule>
  </conditionalFormatting>
  <conditionalFormatting sqref="T41:Y41">
    <cfRule type="containsText" dxfId="242" priority="659" operator="containsText" text="0. INTRO">
      <formula>NOT(ISERROR(SEARCH("0. INTRO",T41)))</formula>
    </cfRule>
    <cfRule type="containsText" dxfId="241" priority="660" stopIfTrue="1" operator="containsText" text="0.INTRO">
      <formula>NOT(ISERROR(SEARCH("0.INTRO",T41)))</formula>
    </cfRule>
    <cfRule type="expression" dxfId="240" priority="661" stopIfTrue="1">
      <formula>in_week</formula>
    </cfRule>
  </conditionalFormatting>
  <conditionalFormatting sqref="U29:U40 X17:Y26 G18:H18 W82:W103 V104:X104 V60:W60 Y60:Y78 X42:Y42 X51:Y51 X60:X76 Y93:Y104 V105:Y129 Y133:Y155 Y185:Y192 AA60:AA78 AA133:AA146 AA148:AA155 AB93:AC101 AC81:AC91 AC133:AC146 AC165:AC182 W18:Y19 V18:V26 O19:O24 N19:N26 H19:H68 L19:M146 W20:X22 W23:W26 V27:W28 N27:O50 S29:S51 Y43:Y50 N51:R51 N52:S59 V52:Y59 R60:S68 N60:Q78 R69:U78 H70:H146 N79:X80 I79:I146 N81:U130 X92:X93 V92:V102 J92:J146 K103:K146 N131:X132 N133:P142 N143:X146 U148:X154 U155:Y155 X156:Y161 V165:W166 U165:U172 V167:V170 W167:W182 W29:X31 W32:Y37 V81:V90 J88:J89 X90 AA93:AA102 X94:Y100 X101:X102 AC102:AC103 Q133:Q141 R133:X142 AC148:AC155 AD166:AE174 AE175:AE176 AE197:AE236 Z147:AF147">
    <cfRule type="containsText" dxfId="239" priority="687" operator="containsText" text="0. INTRO">
      <formula>NOT(ISERROR(SEARCH("0. INTRO",G17)))</formula>
    </cfRule>
  </conditionalFormatting>
  <conditionalFormatting sqref="U40">
    <cfRule type="containsText" dxfId="238" priority="684" operator="containsText" text="0. INTRO">
      <formula>NOT(ISERROR(SEARCH("0. INTRO",U40)))</formula>
    </cfRule>
    <cfRule type="containsText" dxfId="237" priority="685" stopIfTrue="1" operator="containsText" text="0.INTRO">
      <formula>NOT(ISERROR(SEARCH("0.INTRO",U40)))</formula>
    </cfRule>
    <cfRule type="expression" dxfId="236" priority="686" stopIfTrue="1">
      <formula>in_week</formula>
    </cfRule>
  </conditionalFormatting>
  <conditionalFormatting sqref="V29:V40">
    <cfRule type="containsText" dxfId="235" priority="454" operator="containsText" text="0. INTRO">
      <formula>NOT(ISERROR(SEARCH("0. INTRO",V29)))</formula>
    </cfRule>
    <cfRule type="containsText" dxfId="234" priority="455" stopIfTrue="1" operator="containsText" text="0.INTRO">
      <formula>NOT(ISERROR(SEARCH("0.INTRO",V29)))</formula>
    </cfRule>
    <cfRule type="expression" dxfId="233" priority="456" stopIfTrue="1">
      <formula>in_week</formula>
    </cfRule>
  </conditionalFormatting>
  <conditionalFormatting sqref="V61:V78">
    <cfRule type="expression" dxfId="232" priority="429" stopIfTrue="1">
      <formula>in_week</formula>
    </cfRule>
  </conditionalFormatting>
  <conditionalFormatting sqref="V60:W60">
    <cfRule type="expression" dxfId="231" priority="447" stopIfTrue="1">
      <formula>in_week</formula>
    </cfRule>
  </conditionalFormatting>
  <conditionalFormatting sqref="V42:X51">
    <cfRule type="containsText" dxfId="230" priority="389" operator="containsText" text="0. INTRO">
      <formula>NOT(ISERROR(SEARCH("0. INTRO",V42)))</formula>
    </cfRule>
    <cfRule type="containsText" dxfId="229" priority="390" stopIfTrue="1" operator="containsText" text="0.INTRO">
      <formula>NOT(ISERROR(SEARCH("0.INTRO",V42)))</formula>
    </cfRule>
    <cfRule type="expression" dxfId="228" priority="391" stopIfTrue="1">
      <formula>in_week</formula>
    </cfRule>
  </conditionalFormatting>
  <conditionalFormatting sqref="V60:X78">
    <cfRule type="containsText" dxfId="227" priority="377" operator="containsText" text="0. INTRO">
      <formula>NOT(ISERROR(SEARCH("0. INTRO",V60)))</formula>
    </cfRule>
    <cfRule type="containsText" dxfId="226" priority="378" stopIfTrue="1" operator="containsText" text="0.INTRO">
      <formula>NOT(ISERROR(SEARCH("0.INTRO",V60)))</formula>
    </cfRule>
  </conditionalFormatting>
  <conditionalFormatting sqref="W93">
    <cfRule type="containsText" dxfId="225" priority="581" operator="containsText" text="0. INTRO">
      <formula>NOT(ISERROR(SEARCH("0. INTRO",W93)))</formula>
    </cfRule>
    <cfRule type="containsText" dxfId="224" priority="582" stopIfTrue="1" operator="containsText" text="0.INTRO">
      <formula>NOT(ISERROR(SEARCH("0.INTRO",W93)))</formula>
    </cfRule>
    <cfRule type="expression" dxfId="223" priority="583" stopIfTrue="1">
      <formula>in_week</formula>
    </cfRule>
  </conditionalFormatting>
  <conditionalFormatting sqref="W104">
    <cfRule type="containsText" dxfId="222" priority="578" operator="containsText" text="0. INTRO">
      <formula>NOT(ISERROR(SEARCH("0. INTRO",W104)))</formula>
    </cfRule>
    <cfRule type="containsText" dxfId="221" priority="579" stopIfTrue="1" operator="containsText" text="0.INTRO">
      <formula>NOT(ISERROR(SEARCH("0.INTRO",W104)))</formula>
    </cfRule>
    <cfRule type="expression" dxfId="220" priority="580" stopIfTrue="1">
      <formula>in_week</formula>
    </cfRule>
  </conditionalFormatting>
  <conditionalFormatting sqref="W130">
    <cfRule type="containsText" dxfId="219" priority="575" operator="containsText" text="0. INTRO">
      <formula>NOT(ISERROR(SEARCH("0. INTRO",W130)))</formula>
    </cfRule>
    <cfRule type="containsText" dxfId="218" priority="576" stopIfTrue="1" operator="containsText" text="0.INTRO">
      <formula>NOT(ISERROR(SEARCH("0.INTRO",W130)))</formula>
    </cfRule>
    <cfRule type="expression" dxfId="217" priority="577" stopIfTrue="1">
      <formula>in_week</formula>
    </cfRule>
  </conditionalFormatting>
  <conditionalFormatting sqref="X60:X78">
    <cfRule type="expression" dxfId="216" priority="379" stopIfTrue="1">
      <formula>in_week</formula>
    </cfRule>
  </conditionalFormatting>
  <conditionalFormatting sqref="X17:Y26 G18:H18 W18:Y19 V18:V26 O19:O24 N19:N26 H19:H68 L19:M146 W20:X22 W23:W26 V27:W28 N27:O50 W29:X31 U29:U40 Y29:Z40 S29:S51 W32:Y37 X42:Y42 Y43:Y50 N51:R51 X51:Y51 N52:S59 V52:Y59 V60:W60 R60:S68 X60:X76 N60:Q78 Y60:Y78 AA60:AA78 R69:U78 H70:H146 N79:X80 I79:I146 V81:V90 AC81:AC91 N81:U130 W82:W103 J88:J89 X90 X92:X93 V92:V102 J92:J146 AB93:AC101 AA93:AA102 Y93:Y104 X94:Y100 X101:X102 AC102:AC103 K103:K146 V104:X104 V105:Y129 Y121:Y130 N131:X132 Q133:Q141 N133:P142 R133:X142 AA133:AA146 AC133:AC146 Y133:Y155 N143:X146 U148:X154 AA148:AA155 AC148:AC155 U155:Y155 X156:Y161 V165:W166 U165:U172 AC165:AC182 V167:V170 W167:W182 Y185:Y192 E147:X147 E148:T156 AD166:AE174 AE175:AE176 AE197:AE236 Z147:AF147">
    <cfRule type="containsText" dxfId="215" priority="688" stopIfTrue="1" operator="containsText" text="0.INTRO">
      <formula>NOT(ISERROR(SEARCH("0.INTRO",E17)))</formula>
    </cfRule>
  </conditionalFormatting>
  <conditionalFormatting sqref="Y16">
    <cfRule type="containsText" dxfId="214" priority="424" operator="containsText" text="0. INTRO">
      <formula>NOT(ISERROR(SEARCH("0. INTRO",Y16)))</formula>
    </cfRule>
    <cfRule type="containsText" dxfId="213" priority="425" stopIfTrue="1" operator="containsText" text="0.INTRO">
      <formula>NOT(ISERROR(SEARCH("0.INTRO",Y16)))</formula>
    </cfRule>
    <cfRule type="expression" dxfId="212" priority="426" stopIfTrue="1">
      <formula>in_week</formula>
    </cfRule>
  </conditionalFormatting>
  <conditionalFormatting sqref="Y60:Y69">
    <cfRule type="containsText" dxfId="211" priority="418" operator="containsText" text="0. INTRO">
      <formula>NOT(ISERROR(SEARCH("0. INTRO",Y60)))</formula>
    </cfRule>
    <cfRule type="containsText" dxfId="210" priority="419" stopIfTrue="1" operator="containsText" text="0.INTRO">
      <formula>NOT(ISERROR(SEARCH("0.INTRO",Y60)))</formula>
    </cfRule>
    <cfRule type="expression" dxfId="209" priority="420" stopIfTrue="1">
      <formula>in_week</formula>
    </cfRule>
  </conditionalFormatting>
  <conditionalFormatting sqref="Y79:Y91">
    <cfRule type="containsText" dxfId="208" priority="412" operator="containsText" text="0. INTRO">
      <formula>NOT(ISERROR(SEARCH("0. INTRO",Y79)))</formula>
    </cfRule>
    <cfRule type="containsText" dxfId="207" priority="413" stopIfTrue="1" operator="containsText" text="0.INTRO">
      <formula>NOT(ISERROR(SEARCH("0.INTRO",Y79)))</formula>
    </cfRule>
  </conditionalFormatting>
  <conditionalFormatting sqref="Y101">
    <cfRule type="containsText" dxfId="206" priority="371" operator="containsText" text="0. INTRO">
      <formula>NOT(ISERROR(SEARCH("0. INTRO",Y101)))</formula>
    </cfRule>
    <cfRule type="containsText" dxfId="205" priority="372" stopIfTrue="1" operator="containsText" text="0.INTRO">
      <formula>NOT(ISERROR(SEARCH("0.INTRO",Y101)))</formula>
    </cfRule>
    <cfRule type="expression" dxfId="204" priority="373" stopIfTrue="1">
      <formula>in_week</formula>
    </cfRule>
  </conditionalFormatting>
  <conditionalFormatting sqref="Y120">
    <cfRule type="containsText" dxfId="203" priority="369" stopIfTrue="1" operator="containsText" text="0.INTRO">
      <formula>NOT(ISERROR(SEARCH("0.INTRO",Y120)))</formula>
    </cfRule>
    <cfRule type="expression" dxfId="202" priority="370" stopIfTrue="1">
      <formula>in_week</formula>
    </cfRule>
  </conditionalFormatting>
  <conditionalFormatting sqref="Y120:Y130">
    <cfRule type="containsText" dxfId="201" priority="368" operator="containsText" text="0. INTRO">
      <formula>NOT(ISERROR(SEARCH("0. INTRO",Y120)))</formula>
    </cfRule>
  </conditionalFormatting>
  <conditionalFormatting sqref="Y140">
    <cfRule type="containsText" dxfId="200" priority="365" operator="containsText" text="0. INTRO">
      <formula>NOT(ISERROR(SEARCH("0. INTRO",Y140)))</formula>
    </cfRule>
    <cfRule type="containsText" dxfId="199" priority="366" stopIfTrue="1" operator="containsText" text="0.INTRO">
      <formula>NOT(ISERROR(SEARCH("0.INTRO",Y140)))</formula>
    </cfRule>
    <cfRule type="expression" dxfId="198" priority="367" stopIfTrue="1">
      <formula>in_week</formula>
    </cfRule>
  </conditionalFormatting>
  <conditionalFormatting sqref="Y165:Y182">
    <cfRule type="containsText" dxfId="197" priority="363" operator="containsText" text="0. INTRO">
      <formula>NOT(ISERROR(SEARCH("0. INTRO",Y165)))</formula>
    </cfRule>
    <cfRule type="containsText" dxfId="196" priority="364" stopIfTrue="1" operator="containsText" text="0.INTRO">
      <formula>NOT(ISERROR(SEARCH("0.INTRO",Y165)))</formula>
    </cfRule>
  </conditionalFormatting>
  <conditionalFormatting sqref="Y183:Y186">
    <cfRule type="expression" dxfId="195" priority="359">
      <formula>in_week</formula>
    </cfRule>
    <cfRule type="expression" dxfId="194" priority="360" stopIfTrue="1">
      <formula>in_week</formula>
    </cfRule>
  </conditionalFormatting>
  <conditionalFormatting sqref="Y29:AB40">
    <cfRule type="containsText" dxfId="193" priority="302" operator="containsText" text="0. INTRO">
      <formula>NOT(ISERROR(SEARCH("0. INTRO",Y29)))</formula>
    </cfRule>
  </conditionalFormatting>
  <conditionalFormatting sqref="Z60:Z62">
    <cfRule type="expression" dxfId="192" priority="349" stopIfTrue="1">
      <formula>in_week</formula>
    </cfRule>
  </conditionalFormatting>
  <conditionalFormatting sqref="Z60:Z63 Z72">
    <cfRule type="containsText" dxfId="191" priority="345" operator="containsText" text="0. INTRO">
      <formula>NOT(ISERROR(SEARCH("0. INTRO",Z60)))</formula>
    </cfRule>
    <cfRule type="containsText" dxfId="190" priority="346" stopIfTrue="1" operator="containsText" text="0.INTRO">
      <formula>NOT(ISERROR(SEARCH("0.INTRO",Z60)))</formula>
    </cfRule>
  </conditionalFormatting>
  <conditionalFormatting sqref="Z63:Z72">
    <cfRule type="expression" dxfId="189" priority="341" stopIfTrue="1">
      <formula>in_week</formula>
    </cfRule>
  </conditionalFormatting>
  <conditionalFormatting sqref="Z63:Z77">
    <cfRule type="containsText" dxfId="188" priority="337" operator="containsText" text="0. INTRO">
      <formula>NOT(ISERROR(SEARCH("0. INTRO",Z63)))</formula>
    </cfRule>
    <cfRule type="containsText" dxfId="187" priority="338" stopIfTrue="1" operator="containsText" text="0.INTRO">
      <formula>NOT(ISERROR(SEARCH("0.INTRO",Z63)))</formula>
    </cfRule>
  </conditionalFormatting>
  <conditionalFormatting sqref="Z73:Z77">
    <cfRule type="expression" dxfId="186" priority="336" stopIfTrue="1">
      <formula>in_week</formula>
    </cfRule>
  </conditionalFormatting>
  <conditionalFormatting sqref="Z73:Z78">
    <cfRule type="containsText" dxfId="185" priority="332" operator="containsText" text="0. INTRO">
      <formula>NOT(ISERROR(SEARCH("0. INTRO",Z73)))</formula>
    </cfRule>
    <cfRule type="containsText" dxfId="184" priority="333" stopIfTrue="1" operator="containsText" text="0.INTRO">
      <formula>NOT(ISERROR(SEARCH("0.INTRO",Z73)))</formula>
    </cfRule>
  </conditionalFormatting>
  <conditionalFormatting sqref="Z78">
    <cfRule type="containsText" dxfId="183" priority="247" operator="containsText" text="0. INTRO">
      <formula>NOT(ISERROR(SEARCH("0. INTRO",Z78)))</formula>
    </cfRule>
    <cfRule type="containsText" dxfId="182" priority="248" stopIfTrue="1" operator="containsText" text="0.INTRO">
      <formula>NOT(ISERROR(SEARCH("0.INTRO",Z78)))</formula>
    </cfRule>
    <cfRule type="expression" dxfId="181" priority="249" stopIfTrue="1">
      <formula>in_week</formula>
    </cfRule>
    <cfRule type="containsText" dxfId="180" priority="250" operator="containsText" text="0. INTRO">
      <formula>NOT(ISERROR(SEARCH("0. INTRO",Z78)))</formula>
    </cfRule>
    <cfRule type="containsText" dxfId="179" priority="251" stopIfTrue="1" operator="containsText" text="0.INTRO">
      <formula>NOT(ISERROR(SEARCH("0.INTRO",Z78)))</formula>
    </cfRule>
    <cfRule type="containsText" dxfId="178" priority="329" operator="containsText" text="0. INTRO">
      <formula>NOT(ISERROR(SEARCH("0. INTRO",Z78)))</formula>
    </cfRule>
    <cfRule type="containsText" dxfId="177" priority="330" stopIfTrue="1" operator="containsText" text="0.INTRO">
      <formula>NOT(ISERROR(SEARCH("0.INTRO",Z78)))</formula>
    </cfRule>
    <cfRule type="expression" dxfId="176" priority="331" stopIfTrue="1">
      <formula>in_week</formula>
    </cfRule>
  </conditionalFormatting>
  <conditionalFormatting sqref="Z84:Z89">
    <cfRule type="containsText" dxfId="175" priority="236" operator="containsText" text="0. INTRO">
      <formula>NOT(ISERROR(SEARCH("0. INTRO",Z84)))</formula>
    </cfRule>
    <cfRule type="containsText" dxfId="174" priority="237" stopIfTrue="1" operator="containsText" text="0.INTRO">
      <formula>NOT(ISERROR(SEARCH("0.INTRO",Z84)))</formula>
    </cfRule>
    <cfRule type="expression" dxfId="173" priority="238" stopIfTrue="1">
      <formula>in_week</formula>
    </cfRule>
  </conditionalFormatting>
  <conditionalFormatting sqref="Z93:Z95">
    <cfRule type="containsText" dxfId="172" priority="227" operator="containsText" text="0. INTRO">
      <formula>NOT(ISERROR(SEARCH("0. INTRO",Z93)))</formula>
    </cfRule>
    <cfRule type="containsText" dxfId="171" priority="228" stopIfTrue="1" operator="containsText" text="0.INTRO">
      <formula>NOT(ISERROR(SEARCH("0.INTRO",Z93)))</formula>
    </cfRule>
  </conditionalFormatting>
  <conditionalFormatting sqref="Z94:Z95">
    <cfRule type="expression" dxfId="170" priority="229" stopIfTrue="1">
      <formula>in_week</formula>
    </cfRule>
  </conditionalFormatting>
  <conditionalFormatting sqref="Z95:Z96">
    <cfRule type="containsText" dxfId="169" priority="221" operator="containsText" text="0. INTRO">
      <formula>NOT(ISERROR(SEARCH("0. INTRO",Z95)))</formula>
    </cfRule>
    <cfRule type="containsText" dxfId="168" priority="222" stopIfTrue="1" operator="containsText" text="0.INTRO">
      <formula>NOT(ISERROR(SEARCH("0.INTRO",Z95)))</formula>
    </cfRule>
    <cfRule type="expression" dxfId="167" priority="223" stopIfTrue="1">
      <formula>in_week</formula>
    </cfRule>
  </conditionalFormatting>
  <conditionalFormatting sqref="Z96:Z102">
    <cfRule type="containsText" dxfId="166" priority="215" operator="containsText" text="0. INTRO">
      <formula>NOT(ISERROR(SEARCH("0. INTRO",Z96)))</formula>
    </cfRule>
    <cfRule type="containsText" dxfId="165" priority="216" stopIfTrue="1" operator="containsText" text="0.INTRO">
      <formula>NOT(ISERROR(SEARCH("0.INTRO",Z96)))</formula>
    </cfRule>
    <cfRule type="expression" dxfId="164" priority="217" stopIfTrue="1">
      <formula>in_week</formula>
    </cfRule>
  </conditionalFormatting>
  <conditionalFormatting sqref="Z97">
    <cfRule type="containsText" dxfId="163" priority="212" operator="containsText" text="0. INTRO">
      <formula>NOT(ISERROR(SEARCH("0. INTRO",Z97)))</formula>
    </cfRule>
    <cfRule type="containsText" dxfId="162" priority="213" stopIfTrue="1" operator="containsText" text="0.INTRO">
      <formula>NOT(ISERROR(SEARCH("0.INTRO",Z97)))</formula>
    </cfRule>
    <cfRule type="expression" dxfId="161" priority="214" stopIfTrue="1">
      <formula>in_week</formula>
    </cfRule>
  </conditionalFormatting>
  <conditionalFormatting sqref="Z8:AA26">
    <cfRule type="containsText" dxfId="160" priority="304" operator="containsText" text="0. INTRO">
      <formula>NOT(ISERROR(SEARCH("0. INTRO",Z8)))</formula>
    </cfRule>
    <cfRule type="containsText" dxfId="159" priority="305" stopIfTrue="1" operator="containsText" text="0.INTRO">
      <formula>NOT(ISERROR(SEARCH("0.INTRO",Z8)))</formula>
    </cfRule>
  </conditionalFormatting>
  <conditionalFormatting sqref="Z81:AA91">
    <cfRule type="containsText" dxfId="158" priority="245" operator="containsText" text="0. INTRO">
      <formula>NOT(ISERROR(SEARCH("0. INTRO",Z81)))</formula>
    </cfRule>
    <cfRule type="containsText" dxfId="157" priority="246" stopIfTrue="1" operator="containsText" text="0.INTRO">
      <formula>NOT(ISERROR(SEARCH("0.INTRO",Z81)))</formula>
    </cfRule>
  </conditionalFormatting>
  <conditionalFormatting sqref="Z83:AA83">
    <cfRule type="expression" dxfId="156" priority="241" stopIfTrue="1">
      <formula>in_week</formula>
    </cfRule>
  </conditionalFormatting>
  <conditionalFormatting sqref="Z81:AB82">
    <cfRule type="expression" dxfId="155" priority="244" stopIfTrue="1">
      <formula>in_week</formula>
    </cfRule>
  </conditionalFormatting>
  <conditionalFormatting sqref="Z42:AC50">
    <cfRule type="containsText" dxfId="154" priority="350" operator="containsText" text="0. INTRO">
      <formula>NOT(ISERROR(SEARCH("0. INTRO",Z42)))</formula>
    </cfRule>
    <cfRule type="containsText" dxfId="153" priority="351" stopIfTrue="1" operator="containsText" text="0.INTRO">
      <formula>NOT(ISERROR(SEARCH("0.INTRO",Z42)))</formula>
    </cfRule>
  </conditionalFormatting>
  <conditionalFormatting sqref="Z131:AC132 AF131:AF132">
    <cfRule type="expression" dxfId="152" priority="252" stopIfTrue="1">
      <formula>in_week</formula>
    </cfRule>
  </conditionalFormatting>
  <conditionalFormatting sqref="AA30">
    <cfRule type="containsText" dxfId="151" priority="299" operator="containsText" text="0. INTRO">
      <formula>NOT(ISERROR(SEARCH("0. INTRO",AA30)))</formula>
    </cfRule>
    <cfRule type="containsText" dxfId="150" priority="300" stopIfTrue="1" operator="containsText" text="0.INTRO">
      <formula>NOT(ISERROR(SEARCH("0.INTRO",AA30)))</formula>
    </cfRule>
    <cfRule type="expression" dxfId="149" priority="301" stopIfTrue="1">
      <formula>in_week</formula>
    </cfRule>
  </conditionalFormatting>
  <conditionalFormatting sqref="AA72:AA78">
    <cfRule type="containsText" dxfId="148" priority="291" operator="containsText" text="0. INTRO">
      <formula>NOT(ISERROR(SEARCH("0. INTRO",AA72)))</formula>
    </cfRule>
    <cfRule type="containsText" dxfId="147" priority="292" stopIfTrue="1" operator="containsText" text="0.INTRO">
      <formula>NOT(ISERROR(SEARCH("0.INTRO",AA72)))</formula>
    </cfRule>
    <cfRule type="expression" dxfId="146" priority="293" stopIfTrue="1">
      <formula>in_week</formula>
    </cfRule>
  </conditionalFormatting>
  <conditionalFormatting sqref="AA121:AA130 AA113:AC120">
    <cfRule type="containsText" dxfId="145" priority="279" operator="containsText" text="0. INTRO">
      <formula>NOT(ISERROR(SEARCH("0. INTRO",AA113)))</formula>
    </cfRule>
  </conditionalFormatting>
  <conditionalFormatting sqref="AA123">
    <cfRule type="containsText" dxfId="144" priority="276" operator="containsText" text="0. INTRO">
      <formula>NOT(ISERROR(SEARCH("0. INTRO",AA123)))</formula>
    </cfRule>
    <cfRule type="containsText" dxfId="143" priority="277" stopIfTrue="1" operator="containsText" text="0.INTRO">
      <formula>NOT(ISERROR(SEARCH("0.INTRO",AA123)))</formula>
    </cfRule>
    <cfRule type="expression" dxfId="142" priority="278" stopIfTrue="1">
      <formula>in_week</formula>
    </cfRule>
  </conditionalFormatting>
  <conditionalFormatting sqref="AA136">
    <cfRule type="containsText" dxfId="141" priority="271" operator="containsText" text="0. INTRO">
      <formula>NOT(ISERROR(SEARCH("0. INTRO",AA136)))</formula>
    </cfRule>
    <cfRule type="containsText" dxfId="140" priority="272" stopIfTrue="1" operator="containsText" text="0.INTRO">
      <formula>NOT(ISERROR(SEARCH("0.INTRO",AA136)))</formula>
    </cfRule>
    <cfRule type="expression" dxfId="139" priority="273" stopIfTrue="1">
      <formula>in_week</formula>
    </cfRule>
  </conditionalFormatting>
  <conditionalFormatting sqref="AA155">
    <cfRule type="containsText" dxfId="138" priority="266" operator="containsText" text="0. INTRO">
      <formula>NOT(ISERROR(SEARCH("0. INTRO",AA155)))</formula>
    </cfRule>
    <cfRule type="containsText" dxfId="137" priority="267" stopIfTrue="1" operator="containsText" text="0.INTRO">
      <formula>NOT(ISERROR(SEARCH("0.INTRO",AA155)))</formula>
    </cfRule>
    <cfRule type="expression" dxfId="136" priority="268" stopIfTrue="1">
      <formula>in_week</formula>
    </cfRule>
  </conditionalFormatting>
  <conditionalFormatting sqref="AA165:AA182">
    <cfRule type="containsText" dxfId="135" priority="264" operator="containsText" text="0. INTRO">
      <formula>NOT(ISERROR(SEARCH("0. INTRO",AA165)))</formula>
    </cfRule>
    <cfRule type="containsText" dxfId="134" priority="265" stopIfTrue="1" operator="containsText" text="0.INTRO">
      <formula>NOT(ISERROR(SEARCH("0.INTRO",AA165)))</formula>
    </cfRule>
  </conditionalFormatting>
  <conditionalFormatting sqref="AA199:AA200">
    <cfRule type="expression" dxfId="133" priority="254">
      <formula>in_week</formula>
    </cfRule>
    <cfRule type="expression" dxfId="132" priority="255" stopIfTrue="1">
      <formula>in_week</formula>
    </cfRule>
  </conditionalFormatting>
  <conditionalFormatting sqref="AA29:AB40">
    <cfRule type="containsText" dxfId="131" priority="303" stopIfTrue="1" operator="containsText" text="0.INTRO">
      <formula>NOT(ISERROR(SEARCH("0.INTRO",AA29)))</formula>
    </cfRule>
  </conditionalFormatting>
  <conditionalFormatting sqref="AA185:AB206">
    <cfRule type="containsText" dxfId="130" priority="256" operator="containsText" text="0. INTRO">
      <formula>NOT(ISERROR(SEARCH("0. INTRO",AA185)))</formula>
    </cfRule>
    <cfRule type="containsText" dxfId="129" priority="257" stopIfTrue="1" operator="containsText" text="0.INTRO">
      <formula>NOT(ISERROR(SEARCH("0.INTRO",AA185)))</formula>
    </cfRule>
  </conditionalFormatting>
  <conditionalFormatting sqref="AA113:AC120 AA121:AA130">
    <cfRule type="containsText" dxfId="128" priority="280" stopIfTrue="1" operator="containsText" text="0.INTRO">
      <formula>NOT(ISERROR(SEARCH("0.INTRO",AA113)))</formula>
    </cfRule>
  </conditionalFormatting>
  <conditionalFormatting sqref="AB69:AB71">
    <cfRule type="expression" dxfId="127" priority="204" stopIfTrue="1">
      <formula>in_week</formula>
    </cfRule>
  </conditionalFormatting>
  <conditionalFormatting sqref="AB72 AB83">
    <cfRule type="expression" dxfId="126" priority="199" stopIfTrue="1">
      <formula>in_week</formula>
    </cfRule>
  </conditionalFormatting>
  <conditionalFormatting sqref="AB72">
    <cfRule type="containsText" dxfId="125" priority="197" operator="containsText" text="0. INTRO">
      <formula>NOT(ISERROR(SEARCH("0. INTRO",AB72)))</formula>
    </cfRule>
    <cfRule type="containsText" dxfId="124" priority="198" stopIfTrue="1" operator="containsText" text="0.INTRO">
      <formula>NOT(ISERROR(SEARCH("0.INTRO",AB72)))</formula>
    </cfRule>
  </conditionalFormatting>
  <conditionalFormatting sqref="AB83:AB88">
    <cfRule type="containsText" dxfId="123" priority="192" operator="containsText" text="0. INTRO">
      <formula>NOT(ISERROR(SEARCH("0. INTRO",AB83)))</formula>
    </cfRule>
    <cfRule type="containsText" dxfId="122" priority="193" stopIfTrue="1" operator="containsText" text="0.INTRO">
      <formula>NOT(ISERROR(SEARCH("0.INTRO",AB83)))</formula>
    </cfRule>
  </conditionalFormatting>
  <conditionalFormatting sqref="AB84:AB88">
    <cfRule type="expression" dxfId="121" priority="191" stopIfTrue="1">
      <formula>in_week</formula>
    </cfRule>
  </conditionalFormatting>
  <conditionalFormatting sqref="AB84:AB91">
    <cfRule type="containsText" dxfId="120" priority="187" operator="containsText" text="0. INTRO">
      <formula>NOT(ISERROR(SEARCH("0. INTRO",AB84)))</formula>
    </cfRule>
    <cfRule type="containsText" dxfId="119" priority="188" stopIfTrue="1" operator="containsText" text="0.INTRO">
      <formula>NOT(ISERROR(SEARCH("0.INTRO",AB84)))</formula>
    </cfRule>
  </conditionalFormatting>
  <conditionalFormatting sqref="AB89">
    <cfRule type="containsText" dxfId="118" priority="179" operator="containsText" text="0. INTRO">
      <formula>NOT(ISERROR(SEARCH("0. INTRO",AB89)))</formula>
    </cfRule>
    <cfRule type="containsText" dxfId="117" priority="180" stopIfTrue="1" operator="containsText" text="0.INTRO">
      <formula>NOT(ISERROR(SEARCH("0.INTRO",AB89)))</formula>
    </cfRule>
    <cfRule type="containsText" dxfId="116" priority="184" operator="containsText" text="0. INTRO">
      <formula>NOT(ISERROR(SEARCH("0. INTRO",AB89)))</formula>
    </cfRule>
    <cfRule type="containsText" dxfId="115" priority="185" stopIfTrue="1" operator="containsText" text="0.INTRO">
      <formula>NOT(ISERROR(SEARCH("0.INTRO",AB89)))</formula>
    </cfRule>
    <cfRule type="expression" dxfId="114" priority="186" stopIfTrue="1">
      <formula>in_week</formula>
    </cfRule>
  </conditionalFormatting>
  <conditionalFormatting sqref="AB89:AB91">
    <cfRule type="containsText" dxfId="113" priority="171" operator="containsText" text="0. INTRO">
      <formula>NOT(ISERROR(SEARCH("0. INTRO",AB89)))</formula>
    </cfRule>
    <cfRule type="containsText" dxfId="112" priority="172" stopIfTrue="1" operator="containsText" text="0.INTRO">
      <formula>NOT(ISERROR(SEARCH("0.INTRO",AB89)))</formula>
    </cfRule>
    <cfRule type="expression" dxfId="111" priority="173" stopIfTrue="1">
      <formula>in_week</formula>
    </cfRule>
  </conditionalFormatting>
  <conditionalFormatting sqref="AB93:AB103">
    <cfRule type="containsText" dxfId="110" priority="165" operator="containsText" text="0. INTRO">
      <formula>NOT(ISERROR(SEARCH("0. INTRO",AB93)))</formula>
    </cfRule>
    <cfRule type="containsText" dxfId="109" priority="166" stopIfTrue="1" operator="containsText" text="0.INTRO">
      <formula>NOT(ISERROR(SEARCH("0.INTRO",AB93)))</formula>
    </cfRule>
    <cfRule type="expression" dxfId="108" priority="167" stopIfTrue="1">
      <formula>in_week</formula>
    </cfRule>
  </conditionalFormatting>
  <conditionalFormatting sqref="AB113">
    <cfRule type="containsText" dxfId="107" priority="162" operator="containsText" text="0. INTRO">
      <formula>NOT(ISERROR(SEARCH("0. INTRO",AB113)))</formula>
    </cfRule>
    <cfRule type="containsText" dxfId="106" priority="163" stopIfTrue="1" operator="containsText" text="0.INTRO">
      <formula>NOT(ISERROR(SEARCH("0.INTRO",AB113)))</formula>
    </cfRule>
    <cfRule type="expression" dxfId="105" priority="164" stopIfTrue="1">
      <formula>in_week</formula>
    </cfRule>
  </conditionalFormatting>
  <conditionalFormatting sqref="AB113:AB114">
    <cfRule type="containsText" dxfId="104" priority="156" operator="containsText" text="0. INTRO">
      <formula>NOT(ISERROR(SEARCH("0. INTRO",AB113)))</formula>
    </cfRule>
    <cfRule type="containsText" dxfId="103" priority="157" stopIfTrue="1" operator="containsText" text="0.INTRO">
      <formula>NOT(ISERROR(SEARCH("0.INTRO",AB113)))</formula>
    </cfRule>
    <cfRule type="expression" dxfId="102" priority="158" stopIfTrue="1">
      <formula>in_week</formula>
    </cfRule>
  </conditionalFormatting>
  <conditionalFormatting sqref="AB114:AB120">
    <cfRule type="containsText" dxfId="101" priority="150" operator="containsText" text="0. INTRO">
      <formula>NOT(ISERROR(SEARCH("0. INTRO",AB114)))</formula>
    </cfRule>
    <cfRule type="containsText" dxfId="100" priority="151" stopIfTrue="1" operator="containsText" text="0.INTRO">
      <formula>NOT(ISERROR(SEARCH("0.INTRO",AB114)))</formula>
    </cfRule>
    <cfRule type="expression" dxfId="99" priority="152" stopIfTrue="1">
      <formula>in_week</formula>
    </cfRule>
  </conditionalFormatting>
  <conditionalFormatting sqref="AB115">
    <cfRule type="containsText" dxfId="98" priority="147" operator="containsText" text="0. INTRO">
      <formula>NOT(ISERROR(SEARCH("0. INTRO",AB115)))</formula>
    </cfRule>
    <cfRule type="containsText" dxfId="97" priority="148" stopIfTrue="1" operator="containsText" text="0.INTRO">
      <formula>NOT(ISERROR(SEARCH("0.INTRO",AB115)))</formula>
    </cfRule>
    <cfRule type="expression" dxfId="96" priority="149" stopIfTrue="1">
      <formula>in_week</formula>
    </cfRule>
  </conditionalFormatting>
  <conditionalFormatting sqref="AB116:AB120">
    <cfRule type="containsText" dxfId="95" priority="209" operator="containsText" text="0. INTRO">
      <formula>NOT(ISERROR(SEARCH("0. INTRO",AB116)))</formula>
    </cfRule>
    <cfRule type="containsText" dxfId="94" priority="210" stopIfTrue="1" operator="containsText" text="0.INTRO">
      <formula>NOT(ISERROR(SEARCH("0.INTRO",AB116)))</formula>
    </cfRule>
    <cfRule type="expression" dxfId="93" priority="211" stopIfTrue="1">
      <formula>in_week</formula>
    </cfRule>
  </conditionalFormatting>
  <conditionalFormatting sqref="AB17:AC26">
    <cfRule type="containsText" dxfId="92" priority="141" operator="containsText" text="0. INTRO">
      <formula>NOT(ISERROR(SEARCH("0. INTRO",AB17)))</formula>
    </cfRule>
    <cfRule type="containsText" dxfId="91" priority="142" stopIfTrue="1" operator="containsText" text="0.INTRO">
      <formula>NOT(ISERROR(SEARCH("0.INTRO",AB17)))</formula>
    </cfRule>
  </conditionalFormatting>
  <conditionalFormatting sqref="AB60:AC78 Z81:AB83">
    <cfRule type="containsText" dxfId="90" priority="200" operator="containsText" text="0. INTRO">
      <formula>NOT(ISERROR(SEARCH("0. INTRO",Z60)))</formula>
    </cfRule>
    <cfRule type="containsText" dxfId="89" priority="201" stopIfTrue="1" operator="containsText" text="0.INTRO">
      <formula>NOT(ISERROR(SEARCH("0.INTRO",Z60)))</formula>
    </cfRule>
  </conditionalFormatting>
  <conditionalFormatting sqref="AC29:AC40">
    <cfRule type="containsText" dxfId="88" priority="135" operator="containsText" text="0. INTRO">
      <formula>NOT(ISERROR(SEARCH("0. INTRO",AC29)))</formula>
    </cfRule>
    <cfRule type="containsText" dxfId="87" priority="136" stopIfTrue="1" operator="containsText" text="0.INTRO">
      <formula>NOT(ISERROR(SEARCH("0.INTRO",AC29)))</formula>
    </cfRule>
  </conditionalFormatting>
  <conditionalFormatting sqref="AC39">
    <cfRule type="containsText" dxfId="86" priority="130" operator="containsText" text="0. INTRO">
      <formula>NOT(ISERROR(SEARCH("0. INTRO",AC39)))</formula>
    </cfRule>
    <cfRule type="containsText" dxfId="85" priority="131" stopIfTrue="1" operator="containsText" text="0.INTRO">
      <formula>NOT(ISERROR(SEARCH("0.INTRO",AC39)))</formula>
    </cfRule>
    <cfRule type="expression" dxfId="84" priority="132" stopIfTrue="1">
      <formula>in_week</formula>
    </cfRule>
  </conditionalFormatting>
  <conditionalFormatting sqref="AC83:AC91">
    <cfRule type="containsText" dxfId="83" priority="121" operator="containsText" text="0. INTRO">
      <formula>NOT(ISERROR(SEARCH("0. INTRO",AC83)))</formula>
    </cfRule>
    <cfRule type="containsText" dxfId="82" priority="122" stopIfTrue="1" operator="containsText" text="0.INTRO">
      <formula>NOT(ISERROR(SEARCH("0.INTRO",AC83)))</formula>
    </cfRule>
    <cfRule type="expression" dxfId="81" priority="123" stopIfTrue="1">
      <formula>in_week</formula>
    </cfRule>
  </conditionalFormatting>
  <conditionalFormatting sqref="AC93">
    <cfRule type="containsText" dxfId="80" priority="118" operator="containsText" text="0. INTRO">
      <formula>NOT(ISERROR(SEARCH("0. INTRO",AC93)))</formula>
    </cfRule>
    <cfRule type="containsText" dxfId="79" priority="119" stopIfTrue="1" operator="containsText" text="0.INTRO">
      <formula>NOT(ISERROR(SEARCH("0.INTRO",AC93)))</formula>
    </cfRule>
    <cfRule type="expression" dxfId="78" priority="120" stopIfTrue="1">
      <formula>in_week</formula>
    </cfRule>
  </conditionalFormatting>
  <conditionalFormatting sqref="AC122:AC130">
    <cfRule type="containsText" dxfId="77" priority="116" operator="containsText" text="0. INTRO">
      <formula>NOT(ISERROR(SEARCH("0. INTRO",AC122)))</formula>
    </cfRule>
    <cfRule type="containsText" dxfId="76" priority="117" stopIfTrue="1" operator="containsText" text="0.INTRO">
      <formula>NOT(ISERROR(SEARCH("0.INTRO",AC122)))</formula>
    </cfRule>
  </conditionalFormatting>
  <conditionalFormatting sqref="AC134">
    <cfRule type="containsText" dxfId="75" priority="111" operator="containsText" text="0. INTRO">
      <formula>NOT(ISERROR(SEARCH("0. INTRO",AC134)))</formula>
    </cfRule>
    <cfRule type="containsText" dxfId="74" priority="112" stopIfTrue="1" operator="containsText" text="0.INTRO">
      <formula>NOT(ISERROR(SEARCH("0.INTRO",AC134)))</formula>
    </cfRule>
    <cfRule type="expression" dxfId="73" priority="113" stopIfTrue="1">
      <formula>in_week</formula>
    </cfRule>
  </conditionalFormatting>
  <conditionalFormatting sqref="AC145">
    <cfRule type="containsText" dxfId="72" priority="108" operator="containsText" text="0. INTRO">
      <formula>NOT(ISERROR(SEARCH("0. INTRO",AC145)))</formula>
    </cfRule>
    <cfRule type="containsText" dxfId="71" priority="109" stopIfTrue="1" operator="containsText" text="0.INTRO">
      <formula>NOT(ISERROR(SEARCH("0.INTRO",AC145)))</formula>
    </cfRule>
    <cfRule type="expression" dxfId="70" priority="110" stopIfTrue="1">
      <formula>in_week</formula>
    </cfRule>
  </conditionalFormatting>
  <conditionalFormatting sqref="AC173">
    <cfRule type="containsText" dxfId="69" priority="105" operator="containsText" text="0. INTRO">
      <formula>NOT(ISERROR(SEARCH("0. INTRO",AC173)))</formula>
    </cfRule>
    <cfRule type="containsText" dxfId="68" priority="106" stopIfTrue="1" operator="containsText" text="0.INTRO">
      <formula>NOT(ISERROR(SEARCH("0.INTRO",AC173)))</formula>
    </cfRule>
    <cfRule type="expression" dxfId="67" priority="107" stopIfTrue="1">
      <formula>in_week</formula>
    </cfRule>
  </conditionalFormatting>
  <conditionalFormatting sqref="AC185:AC215">
    <cfRule type="containsText" dxfId="66" priority="95" operator="containsText" text="0. INTRO">
      <formula>NOT(ISERROR(SEARCH("0. INTRO",AC185)))</formula>
    </cfRule>
    <cfRule type="containsText" dxfId="65" priority="96" stopIfTrue="1" operator="containsText" text="0.INTRO">
      <formula>NOT(ISERROR(SEARCH("0.INTRO",AC185)))</formula>
    </cfRule>
  </conditionalFormatting>
  <conditionalFormatting sqref="AC208:AC209">
    <cfRule type="expression" dxfId="64" priority="93">
      <formula>in_week</formula>
    </cfRule>
    <cfRule type="expression" dxfId="63" priority="94" stopIfTrue="1">
      <formula>in_week</formula>
    </cfRule>
  </conditionalFormatting>
  <conditionalFormatting sqref="AD7">
    <cfRule type="expression" dxfId="62" priority="86" stopIfTrue="1">
      <formula>in_week</formula>
    </cfRule>
  </conditionalFormatting>
  <conditionalFormatting sqref="AD139:AD144">
    <cfRule type="expression" dxfId="61" priority="85" stopIfTrue="1">
      <formula>in_week</formula>
    </cfRule>
  </conditionalFormatting>
  <conditionalFormatting sqref="AD145:AD146">
    <cfRule type="expression" dxfId="60" priority="73" stopIfTrue="1">
      <formula>in_week</formula>
    </cfRule>
  </conditionalFormatting>
  <conditionalFormatting sqref="AD115:AE123">
    <cfRule type="containsText" dxfId="59" priority="81" operator="containsText" text="0. INTRO">
      <formula>NOT(ISERROR(SEARCH("0. INTRO",AD115)))</formula>
    </cfRule>
    <cfRule type="containsText" dxfId="58" priority="82" stopIfTrue="1" operator="containsText" text="0.INTRO">
      <formula>NOT(ISERROR(SEARCH("0.INTRO",AD115)))</formula>
    </cfRule>
  </conditionalFormatting>
  <conditionalFormatting sqref="AD237:AD258">
    <cfRule type="containsText" dxfId="57" priority="75" operator="containsText" text="0. INTRO">
      <formula>NOT(ISERROR(SEARCH("0. INTRO",AD237)))</formula>
    </cfRule>
    <cfRule type="containsText" dxfId="56" priority="76" stopIfTrue="1" operator="containsText" text="0.INTRO">
      <formula>NOT(ISERROR(SEARCH("0.INTRO",AD237)))</formula>
    </cfRule>
  </conditionalFormatting>
  <conditionalFormatting sqref="AD135:AD137">
    <cfRule type="expression" dxfId="55" priority="69" stopIfTrue="1">
      <formula>in_week</formula>
    </cfRule>
  </conditionalFormatting>
  <conditionalFormatting sqref="AD138 AD148">
    <cfRule type="expression" dxfId="54" priority="66" stopIfTrue="1">
      <formula>in_week</formula>
    </cfRule>
  </conditionalFormatting>
  <conditionalFormatting sqref="AD138">
    <cfRule type="containsText" dxfId="53" priority="64" operator="containsText" text="0. INTRO">
      <formula>NOT(ISERROR(SEARCH("0. INTRO",AD138)))</formula>
    </cfRule>
    <cfRule type="containsText" dxfId="52" priority="65" stopIfTrue="1" operator="containsText" text="0.INTRO">
      <formula>NOT(ISERROR(SEARCH("0.INTRO",AD138)))</formula>
    </cfRule>
  </conditionalFormatting>
  <conditionalFormatting sqref="AD148:AD153">
    <cfRule type="containsText" dxfId="51" priority="62" operator="containsText" text="0. INTRO">
      <formula>NOT(ISERROR(SEARCH("0. INTRO",AD148)))</formula>
    </cfRule>
    <cfRule type="containsText" dxfId="50" priority="63" stopIfTrue="1" operator="containsText" text="0.INTRO">
      <formula>NOT(ISERROR(SEARCH("0.INTRO",AD148)))</formula>
    </cfRule>
  </conditionalFormatting>
  <conditionalFormatting sqref="AD149:AD153">
    <cfRule type="expression" dxfId="49" priority="61" stopIfTrue="1">
      <formula>in_week</formula>
    </cfRule>
  </conditionalFormatting>
  <conditionalFormatting sqref="AD154">
    <cfRule type="containsText" dxfId="48" priority="54" operator="containsText" text="0. INTRO">
      <formula>NOT(ISERROR(SEARCH("0. INTRO",AD154)))</formula>
    </cfRule>
    <cfRule type="containsText" dxfId="47" priority="55" stopIfTrue="1" operator="containsText" text="0.INTRO">
      <formula>NOT(ISERROR(SEARCH("0.INTRO",AD154)))</formula>
    </cfRule>
    <cfRule type="containsText" dxfId="46" priority="56" operator="containsText" text="0. INTRO">
      <formula>NOT(ISERROR(SEARCH("0. INTRO",AD154)))</formula>
    </cfRule>
    <cfRule type="containsText" dxfId="45" priority="57" stopIfTrue="1" operator="containsText" text="0.INTRO">
      <formula>NOT(ISERROR(SEARCH("0.INTRO",AD154)))</formula>
    </cfRule>
    <cfRule type="expression" dxfId="44" priority="58" stopIfTrue="1">
      <formula>in_week</formula>
    </cfRule>
  </conditionalFormatting>
  <conditionalFormatting sqref="AD166:AD176">
    <cfRule type="containsText" dxfId="43" priority="48" operator="containsText" text="0. INTRO">
      <formula>NOT(ISERROR(SEARCH("0. INTRO",AD166)))</formula>
    </cfRule>
    <cfRule type="containsText" dxfId="42" priority="49" stopIfTrue="1" operator="containsText" text="0.INTRO">
      <formula>NOT(ISERROR(SEARCH("0.INTRO",AD166)))</formula>
    </cfRule>
    <cfRule type="expression" dxfId="41" priority="50" stopIfTrue="1">
      <formula>in_week</formula>
    </cfRule>
  </conditionalFormatting>
  <conditionalFormatting sqref="AD177">
    <cfRule type="containsText" dxfId="40" priority="45" operator="containsText" text="0. INTRO">
      <formula>NOT(ISERROR(SEARCH("0. INTRO",AD177)))</formula>
    </cfRule>
    <cfRule type="containsText" dxfId="39" priority="46" stopIfTrue="1" operator="containsText" text="0.INTRO">
      <formula>NOT(ISERROR(SEARCH("0.INTRO",AD177)))</formula>
    </cfRule>
    <cfRule type="expression" dxfId="38" priority="47" stopIfTrue="1">
      <formula>in_week</formula>
    </cfRule>
  </conditionalFormatting>
  <conditionalFormatting sqref="AD177:AD178">
    <cfRule type="containsText" dxfId="37" priority="42" operator="containsText" text="0. INTRO">
      <formula>NOT(ISERROR(SEARCH("0. INTRO",AD177)))</formula>
    </cfRule>
    <cfRule type="containsText" dxfId="36" priority="43" stopIfTrue="1" operator="containsText" text="0.INTRO">
      <formula>NOT(ISERROR(SEARCH("0.INTRO",AD177)))</formula>
    </cfRule>
    <cfRule type="expression" dxfId="35" priority="44" stopIfTrue="1">
      <formula>in_week</formula>
    </cfRule>
  </conditionalFormatting>
  <conditionalFormatting sqref="AD179">
    <cfRule type="containsText" dxfId="34" priority="36" operator="containsText" text="0. INTRO">
      <formula>NOT(ISERROR(SEARCH("0. INTRO",AD179)))</formula>
    </cfRule>
    <cfRule type="containsText" dxfId="33" priority="37" stopIfTrue="1" operator="containsText" text="0.INTRO">
      <formula>NOT(ISERROR(SEARCH("0.INTRO",AD179)))</formula>
    </cfRule>
    <cfRule type="expression" dxfId="32" priority="38" stopIfTrue="1">
      <formula>in_week</formula>
    </cfRule>
  </conditionalFormatting>
  <conditionalFormatting sqref="AE113">
    <cfRule type="containsText" dxfId="31" priority="29" operator="containsText" text="0. INTRO">
      <formula>NOT(ISERROR(SEARCH("0. INTRO",AE113)))</formula>
    </cfRule>
    <cfRule type="containsText" dxfId="30" priority="30" stopIfTrue="1" operator="containsText" text="0.INTRO">
      <formula>NOT(ISERROR(SEARCH("0.INTRO",AE113)))</formula>
    </cfRule>
    <cfRule type="expression" dxfId="29" priority="31" stopIfTrue="1">
      <formula>in_week</formula>
    </cfRule>
  </conditionalFormatting>
  <conditionalFormatting sqref="AE166">
    <cfRule type="containsText" dxfId="28" priority="23" operator="containsText" text="0. INTRO">
      <formula>NOT(ISERROR(SEARCH("0. INTRO",AE166)))</formula>
    </cfRule>
    <cfRule type="containsText" dxfId="27" priority="24" stopIfTrue="1" operator="containsText" text="0.INTRO">
      <formula>NOT(ISERROR(SEARCH("0.INTRO",AE166)))</formula>
    </cfRule>
    <cfRule type="expression" dxfId="26" priority="25" stopIfTrue="1">
      <formula>in_week</formula>
    </cfRule>
  </conditionalFormatting>
  <conditionalFormatting sqref="AE188:AE196">
    <cfRule type="containsText" dxfId="25" priority="21" operator="containsText" text="0. INTRO">
      <formula>NOT(ISERROR(SEARCH("0. INTRO",AE188)))</formula>
    </cfRule>
    <cfRule type="containsText" dxfId="24" priority="22" stopIfTrue="1" operator="containsText" text="0.INTRO">
      <formula>NOT(ISERROR(SEARCH("0.INTRO",AE188)))</formula>
    </cfRule>
  </conditionalFormatting>
  <conditionalFormatting sqref="AE198">
    <cfRule type="containsText" dxfId="23" priority="18" operator="containsText" text="0. INTRO">
      <formula>NOT(ISERROR(SEARCH("0. INTRO",AE198)))</formula>
    </cfRule>
    <cfRule type="containsText" dxfId="22" priority="19" stopIfTrue="1" operator="containsText" text="0.INTRO">
      <formula>NOT(ISERROR(SEARCH("0.INTRO",AE198)))</formula>
    </cfRule>
    <cfRule type="expression" dxfId="21" priority="20" stopIfTrue="1">
      <formula>in_week</formula>
    </cfRule>
  </conditionalFormatting>
  <conditionalFormatting sqref="AE209">
    <cfRule type="containsText" dxfId="20" priority="15" operator="containsText" text="0. INTRO">
      <formula>NOT(ISERROR(SEARCH("0. INTRO",AE209)))</formula>
    </cfRule>
    <cfRule type="containsText" dxfId="19" priority="16" stopIfTrue="1" operator="containsText" text="0.INTRO">
      <formula>NOT(ISERROR(SEARCH("0.INTRO",AE209)))</formula>
    </cfRule>
    <cfRule type="expression" dxfId="18" priority="17" stopIfTrue="1">
      <formula>in_week</formula>
    </cfRule>
  </conditionalFormatting>
  <conditionalFormatting sqref="AE227">
    <cfRule type="containsText" dxfId="17" priority="12" operator="containsText" text="0. INTRO">
      <formula>NOT(ISERROR(SEARCH("0. INTRO",AE227)))</formula>
    </cfRule>
    <cfRule type="containsText" dxfId="16" priority="13" stopIfTrue="1" operator="containsText" text="0.INTRO">
      <formula>NOT(ISERROR(SEARCH("0.INTRO",AE227)))</formula>
    </cfRule>
    <cfRule type="expression" dxfId="15" priority="14" stopIfTrue="1">
      <formula>in_week</formula>
    </cfRule>
  </conditionalFormatting>
  <conditionalFormatting sqref="AE237:AE267">
    <cfRule type="containsText" dxfId="14" priority="10" operator="containsText" text="0. INTRO">
      <formula>NOT(ISERROR(SEARCH("0. INTRO",AE237)))</formula>
    </cfRule>
    <cfRule type="containsText" dxfId="13" priority="11" stopIfTrue="1" operator="containsText" text="0.INTRO">
      <formula>NOT(ISERROR(SEARCH("0.INTRO",AE237)))</formula>
    </cfRule>
  </conditionalFormatting>
  <conditionalFormatting sqref="AE260:AE261">
    <cfRule type="expression" dxfId="12" priority="8">
      <formula>in_week</formula>
    </cfRule>
    <cfRule type="expression" dxfId="11" priority="9" stopIfTrue="1">
      <formula>in_week</formula>
    </cfRule>
  </conditionalFormatting>
  <conditionalFormatting sqref="AD104:AE112">
    <cfRule type="expression" dxfId="10" priority="6" stopIfTrue="1">
      <formula>in_week</formula>
    </cfRule>
  </conditionalFormatting>
  <conditionalFormatting sqref="AD131:AE132">
    <cfRule type="expression" dxfId="9" priority="5" stopIfTrue="1">
      <formula>in_week</formula>
    </cfRule>
  </conditionalFormatting>
  <conditionalFormatting sqref="AD156:AE164">
    <cfRule type="expression" dxfId="8" priority="4" stopIfTrue="1">
      <formula>in_week</formula>
    </cfRule>
  </conditionalFormatting>
  <conditionalFormatting sqref="AD183:AE184">
    <cfRule type="expression" dxfId="7" priority="1">
      <formula>in_week</formula>
    </cfRule>
    <cfRule type="expression" dxfId="6" priority="2" stopIfTrue="1">
      <formula>in_week</formula>
    </cfRule>
  </conditionalFormatting>
  <conditionalFormatting sqref="AD183:AD184">
    <cfRule type="expression" dxfId="5" priority="3" stopIfTrue="1">
      <formula>in_week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3E3EC-2FC2-3848-85A7-5FB7D9FACF9E}">
  <dimension ref="A6:S37"/>
  <sheetViews>
    <sheetView zoomScale="55" zoomScaleNormal="55" workbookViewId="0">
      <selection activeCell="B26" sqref="B26"/>
    </sheetView>
  </sheetViews>
  <sheetFormatPr baseColWidth="10" defaultColWidth="11.5" defaultRowHeight="15" x14ac:dyDescent="0.2"/>
  <cols>
    <col min="1" max="1" width="25.83203125" customWidth="1"/>
    <col min="3" max="3" width="27.5" bestFit="1" customWidth="1"/>
    <col min="4" max="19" width="21.1640625" customWidth="1"/>
  </cols>
  <sheetData>
    <row r="6" spans="1:19" ht="31" x14ac:dyDescent="0.35">
      <c r="A6" s="14"/>
      <c r="B6" s="14"/>
      <c r="C6" s="15" t="str">
        <f>'AUG2022 BED'!C7</f>
        <v>Calendar Week</v>
      </c>
      <c r="D6" s="15" t="e">
        <f>'AUG2022 BED'!#REF!</f>
        <v>#REF!</v>
      </c>
      <c r="E6" s="15" t="e">
        <f>'AUG2022 BED'!#REF!</f>
        <v>#REF!</v>
      </c>
      <c r="F6" s="15" t="e">
        <f>'AUG2022 BED'!#REF!</f>
        <v>#REF!</v>
      </c>
      <c r="G6" s="15" t="e">
        <f>'AUG2022 BED'!#REF!</f>
        <v>#REF!</v>
      </c>
      <c r="H6" s="15" t="e">
        <f>'AUG2022 BED'!#REF!</f>
        <v>#REF!</v>
      </c>
      <c r="I6" s="15" t="e">
        <f>'AUG2022 BED'!#REF!</f>
        <v>#REF!</v>
      </c>
      <c r="J6" s="15" t="e">
        <f>'AUG2022 BED'!#REF!</f>
        <v>#REF!</v>
      </c>
      <c r="K6" s="15" t="e">
        <f>'AUG2022 BED'!#REF!</f>
        <v>#REF!</v>
      </c>
      <c r="L6" s="15" t="e">
        <f>'AUG2022 BED'!#REF!</f>
        <v>#REF!</v>
      </c>
      <c r="M6" s="15" t="e">
        <f>'AUG2022 BED'!#REF!</f>
        <v>#REF!</v>
      </c>
      <c r="N6" s="15" t="e">
        <f>'AUG2022 BED'!#REF!</f>
        <v>#REF!</v>
      </c>
      <c r="O6" s="15" t="e">
        <f>'AUG2022 BED'!#REF!</f>
        <v>#REF!</v>
      </c>
      <c r="P6" s="15" t="e">
        <f>'AUG2022 BED'!#REF!</f>
        <v>#REF!</v>
      </c>
      <c r="Q6" s="15" t="e">
        <f>'AUG2022 BED'!#REF!</f>
        <v>#REF!</v>
      </c>
      <c r="R6" s="15" t="e">
        <f>'AUG2022 BED'!#REF!</f>
        <v>#REF!</v>
      </c>
      <c r="S6" s="15" t="e">
        <f>'AUG2022 BED'!#REF!</f>
        <v>#REF!</v>
      </c>
    </row>
    <row r="7" spans="1:19" ht="31" x14ac:dyDescent="0.35">
      <c r="A7" s="20">
        <f>A8-7</f>
        <v>45327</v>
      </c>
      <c r="B7" s="21"/>
      <c r="C7" s="22" t="e" cm="1">
        <f t="array" ref="C7">_xlfn.XLOOKUP(A7,weeks,'AUG2022 BED'!C7:K38)</f>
        <v>#N/A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</row>
    <row r="8" spans="1:19" ht="31" x14ac:dyDescent="0.35">
      <c r="A8" s="16">
        <v>45334</v>
      </c>
      <c r="B8" s="17"/>
      <c r="C8" s="18" t="e" cm="1">
        <f t="array" ref="C8">_xlfn.XLOOKUP(A8,weeks,'AUG2022 BED'!C7:K38)</f>
        <v>#N/A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</row>
    <row r="9" spans="1:19" ht="31" x14ac:dyDescent="0.35">
      <c r="A9" s="20">
        <f>A8+7</f>
        <v>45341</v>
      </c>
      <c r="B9" s="21"/>
      <c r="C9" s="23" t="e" cm="1">
        <f t="array" ref="C9">_xlfn.XLOOKUP(A9,weeks,'AUG2022 BED'!C7:K38)</f>
        <v>#N/A</v>
      </c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</row>
    <row r="26" spans="2:2" x14ac:dyDescent="0.2">
      <c r="B26" t="s">
        <v>12</v>
      </c>
    </row>
    <row r="27" spans="2:2" x14ac:dyDescent="0.2">
      <c r="B27" t="s">
        <v>13</v>
      </c>
    </row>
    <row r="28" spans="2:2" x14ac:dyDescent="0.2">
      <c r="B28" t="s">
        <v>14</v>
      </c>
    </row>
    <row r="29" spans="2:2" x14ac:dyDescent="0.2">
      <c r="B29" t="s">
        <v>15</v>
      </c>
    </row>
    <row r="30" spans="2:2" x14ac:dyDescent="0.2">
      <c r="B30" t="s">
        <v>16</v>
      </c>
    </row>
    <row r="31" spans="2:2" x14ac:dyDescent="0.2">
      <c r="B31" t="s">
        <v>17</v>
      </c>
    </row>
    <row r="32" spans="2:2" x14ac:dyDescent="0.2">
      <c r="B32" t="s">
        <v>18</v>
      </c>
    </row>
    <row r="33" spans="2:2" x14ac:dyDescent="0.2">
      <c r="B33" t="s">
        <v>19</v>
      </c>
    </row>
    <row r="34" spans="2:2" x14ac:dyDescent="0.2">
      <c r="B34" t="s">
        <v>20</v>
      </c>
    </row>
    <row r="35" spans="2:2" x14ac:dyDescent="0.2">
      <c r="B35" t="s">
        <v>21</v>
      </c>
    </row>
    <row r="36" spans="2:2" x14ac:dyDescent="0.2">
      <c r="B36" t="s">
        <v>22</v>
      </c>
    </row>
    <row r="37" spans="2:2" x14ac:dyDescent="0.2">
      <c r="B37" t="s">
        <v>23</v>
      </c>
    </row>
  </sheetData>
  <conditionalFormatting sqref="D7:S7">
    <cfRule type="cellIs" dxfId="4" priority="1" stopIfTrue="1" operator="equal">
      <formula>0</formula>
    </cfRule>
  </conditionalFormatting>
  <conditionalFormatting sqref="D8:S9">
    <cfRule type="cellIs" dxfId="3" priority="19" operator="equal">
      <formula>0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BB9A8-24B0-4DED-AA4E-F439FDF27F67}">
  <dimension ref="A1:H42"/>
  <sheetViews>
    <sheetView workbookViewId="0">
      <selection activeCell="A36" sqref="A36:B37"/>
    </sheetView>
  </sheetViews>
  <sheetFormatPr baseColWidth="10" defaultColWidth="8.83203125" defaultRowHeight="15" x14ac:dyDescent="0.2"/>
  <sheetData>
    <row r="1" spans="1:8" x14ac:dyDescent="0.2">
      <c r="A1" s="114" t="s">
        <v>265</v>
      </c>
      <c r="B1" s="114"/>
      <c r="G1" s="114" t="s">
        <v>266</v>
      </c>
      <c r="H1" s="114"/>
    </row>
    <row r="2" spans="1:8" x14ac:dyDescent="0.2">
      <c r="A2" t="s">
        <v>267</v>
      </c>
      <c r="B2" t="s">
        <v>268</v>
      </c>
    </row>
    <row r="3" spans="1:8" x14ac:dyDescent="0.2">
      <c r="A3" s="3" t="s">
        <v>42</v>
      </c>
      <c r="B3" s="3" t="s">
        <v>159</v>
      </c>
    </row>
    <row r="4" spans="1:8" x14ac:dyDescent="0.2">
      <c r="A4" s="3" t="s">
        <v>53</v>
      </c>
      <c r="B4" s="3" t="s">
        <v>121</v>
      </c>
    </row>
    <row r="5" spans="1:8" x14ac:dyDescent="0.2">
      <c r="A5" s="28" t="s">
        <v>62</v>
      </c>
      <c r="B5" s="28" t="s">
        <v>126</v>
      </c>
    </row>
    <row r="6" spans="1:8" x14ac:dyDescent="0.2">
      <c r="A6" s="28" t="s">
        <v>70</v>
      </c>
      <c r="B6" s="28" t="s">
        <v>91</v>
      </c>
    </row>
    <row r="7" spans="1:8" x14ac:dyDescent="0.2">
      <c r="A7" s="28" t="s">
        <v>79</v>
      </c>
      <c r="B7" s="28" t="s">
        <v>107</v>
      </c>
    </row>
    <row r="8" spans="1:8" x14ac:dyDescent="0.2">
      <c r="A8" s="4" t="s">
        <v>86</v>
      </c>
      <c r="B8" s="28" t="s">
        <v>118</v>
      </c>
    </row>
    <row r="9" spans="1:8" x14ac:dyDescent="0.2">
      <c r="A9" s="3" t="s">
        <v>96</v>
      </c>
      <c r="B9" s="4" t="s">
        <v>41</v>
      </c>
    </row>
    <row r="10" spans="1:8" x14ac:dyDescent="0.2">
      <c r="A10" s="28" t="s">
        <v>103</v>
      </c>
      <c r="B10" s="3" t="s">
        <v>145</v>
      </c>
    </row>
    <row r="11" spans="1:8" x14ac:dyDescent="0.2">
      <c r="A11" s="28" t="s">
        <v>112</v>
      </c>
      <c r="B11" s="28" t="s">
        <v>149</v>
      </c>
    </row>
    <row r="12" spans="1:8" x14ac:dyDescent="0.2">
      <c r="A12" s="28" t="s">
        <v>116</v>
      </c>
      <c r="B12" s="4" t="s">
        <v>82</v>
      </c>
    </row>
    <row r="13" spans="1:8" x14ac:dyDescent="0.2">
      <c r="A13" s="28" t="s">
        <v>123</v>
      </c>
      <c r="B13" s="3" t="s">
        <v>161</v>
      </c>
    </row>
    <row r="14" spans="1:8" x14ac:dyDescent="0.2">
      <c r="A14" s="4" t="s">
        <v>127</v>
      </c>
      <c r="B14" s="28" t="s">
        <v>165</v>
      </c>
    </row>
    <row r="15" spans="1:8" x14ac:dyDescent="0.2">
      <c r="A15" s="3" t="s">
        <v>131</v>
      </c>
      <c r="B15" s="4" t="s">
        <v>169</v>
      </c>
    </row>
    <row r="16" spans="1:8" x14ac:dyDescent="0.2">
      <c r="A16" s="4" t="s">
        <v>134</v>
      </c>
      <c r="B16" s="3" t="s">
        <v>50</v>
      </c>
    </row>
    <row r="17" spans="1:2" x14ac:dyDescent="0.2">
      <c r="A17" s="3" t="s">
        <v>138</v>
      </c>
      <c r="B17" s="28" t="s">
        <v>59</v>
      </c>
    </row>
    <row r="18" spans="1:2" x14ac:dyDescent="0.2">
      <c r="A18" s="28" t="s">
        <v>141</v>
      </c>
      <c r="B18" s="28" t="s">
        <v>67</v>
      </c>
    </row>
    <row r="19" spans="1:2" x14ac:dyDescent="0.2">
      <c r="A19" s="28" t="s">
        <v>146</v>
      </c>
      <c r="B19" s="28" t="s">
        <v>39</v>
      </c>
    </row>
    <row r="20" spans="1:2" x14ac:dyDescent="0.2">
      <c r="A20" s="4" t="s">
        <v>150</v>
      </c>
      <c r="B20" s="4" t="s">
        <v>57</v>
      </c>
    </row>
    <row r="21" spans="1:2" x14ac:dyDescent="0.2">
      <c r="A21" s="3" t="s">
        <v>153</v>
      </c>
      <c r="B21" s="3" t="s">
        <v>188</v>
      </c>
    </row>
    <row r="22" spans="1:2" x14ac:dyDescent="0.2">
      <c r="A22" s="28" t="s">
        <v>162</v>
      </c>
      <c r="B22" s="28" t="s">
        <v>192</v>
      </c>
    </row>
    <row r="23" spans="1:2" x14ac:dyDescent="0.2">
      <c r="A23" s="28" t="s">
        <v>166</v>
      </c>
      <c r="B23" s="28" t="s">
        <v>196</v>
      </c>
    </row>
    <row r="24" spans="1:2" x14ac:dyDescent="0.2">
      <c r="A24" s="28" t="s">
        <v>170</v>
      </c>
      <c r="B24" s="4" t="s">
        <v>38</v>
      </c>
    </row>
    <row r="25" spans="1:2" x14ac:dyDescent="0.2">
      <c r="A25" s="28" t="s">
        <v>173</v>
      </c>
      <c r="B25" s="3" t="s">
        <v>203</v>
      </c>
    </row>
    <row r="26" spans="1:2" x14ac:dyDescent="0.2">
      <c r="A26" s="28" t="s">
        <v>176</v>
      </c>
      <c r="B26" s="28" t="s">
        <v>205</v>
      </c>
    </row>
    <row r="27" spans="1:2" x14ac:dyDescent="0.2">
      <c r="A27" s="28" t="s">
        <v>179</v>
      </c>
      <c r="B27" s="28" t="s">
        <v>208</v>
      </c>
    </row>
    <row r="28" spans="1:2" x14ac:dyDescent="0.2">
      <c r="A28" s="4" t="s">
        <v>182</v>
      </c>
      <c r="B28" s="28" t="s">
        <v>66</v>
      </c>
    </row>
    <row r="29" spans="1:2" x14ac:dyDescent="0.2">
      <c r="A29" s="3" t="s">
        <v>185</v>
      </c>
      <c r="B29" s="28" t="s">
        <v>37</v>
      </c>
    </row>
    <row r="30" spans="1:2" x14ac:dyDescent="0.2">
      <c r="A30" s="28" t="s">
        <v>189</v>
      </c>
      <c r="B30" s="4" t="s">
        <v>47</v>
      </c>
    </row>
    <row r="31" spans="1:2" x14ac:dyDescent="0.2">
      <c r="A31" s="28" t="s">
        <v>193</v>
      </c>
      <c r="B31" s="3" t="s">
        <v>214</v>
      </c>
    </row>
    <row r="32" spans="1:2" x14ac:dyDescent="0.2">
      <c r="A32" s="28" t="s">
        <v>197</v>
      </c>
      <c r="B32" s="28" t="s">
        <v>216</v>
      </c>
    </row>
    <row r="33" spans="1:2" x14ac:dyDescent="0.2">
      <c r="A33" s="28" t="s">
        <v>200</v>
      </c>
      <c r="B33" s="28" t="s">
        <v>218</v>
      </c>
    </row>
    <row r="34" spans="1:2" x14ac:dyDescent="0.2">
      <c r="A34" s="4" t="s">
        <v>45</v>
      </c>
      <c r="B34" s="4" t="s">
        <v>202</v>
      </c>
    </row>
    <row r="35" spans="1:2" x14ac:dyDescent="0.2">
      <c r="A35" s="3" t="s">
        <v>52</v>
      </c>
      <c r="B35" s="3" t="s">
        <v>56</v>
      </c>
    </row>
    <row r="36" spans="1:2" x14ac:dyDescent="0.2">
      <c r="A36" s="28" t="s">
        <v>61</v>
      </c>
      <c r="B36" s="28" t="s">
        <v>73</v>
      </c>
    </row>
    <row r="37" spans="1:2" x14ac:dyDescent="0.2">
      <c r="A37" s="28" t="s">
        <v>69</v>
      </c>
      <c r="B37" s="28" t="s">
        <v>89</v>
      </c>
    </row>
    <row r="38" spans="1:2" x14ac:dyDescent="0.2">
      <c r="A38" s="28" t="s">
        <v>77</v>
      </c>
      <c r="B38" s="28" t="s">
        <v>35</v>
      </c>
    </row>
    <row r="39" spans="1:2" x14ac:dyDescent="0.2">
      <c r="A39" s="28" t="s">
        <v>84</v>
      </c>
      <c r="B39" s="28" t="s">
        <v>55</v>
      </c>
    </row>
    <row r="40" spans="1:2" x14ac:dyDescent="0.2">
      <c r="A40" s="4" t="s">
        <v>94</v>
      </c>
      <c r="B40" s="4" t="s">
        <v>72</v>
      </c>
    </row>
    <row r="41" spans="1:2" x14ac:dyDescent="0.2">
      <c r="A41" s="3" t="s">
        <v>101</v>
      </c>
      <c r="B41" s="3" t="s">
        <v>88</v>
      </c>
    </row>
    <row r="42" spans="1:2" x14ac:dyDescent="0.2">
      <c r="A42" s="4" t="s">
        <v>110</v>
      </c>
      <c r="B42" s="4" t="s">
        <v>105</v>
      </c>
    </row>
  </sheetData>
  <mergeCells count="2">
    <mergeCell ref="A1:B1"/>
    <mergeCell ref="G1:H1"/>
  </mergeCells>
  <conditionalFormatting sqref="A3:B42">
    <cfRule type="containsText" dxfId="2" priority="1" operator="containsText" text="0. INTRO">
      <formula>NOT(ISERROR(SEARCH("0. INTRO",A3)))</formula>
    </cfRule>
    <cfRule type="containsText" dxfId="1" priority="2" stopIfTrue="1" operator="containsText" text="0.INTRO">
      <formula>NOT(ISERROR(SEARCH("0.INTRO",A3)))</formula>
    </cfRule>
    <cfRule type="expression" dxfId="0" priority="3" stopIfTrue="1">
      <formula>in_week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68725C656DBE45A7A61E80B4C80139" ma:contentTypeVersion="14" ma:contentTypeDescription="Create a new document." ma:contentTypeScope="" ma:versionID="ac4cb1e3cb6ac6c43fb0dae48066dbed">
  <xsd:schema xmlns:xsd="http://www.w3.org/2001/XMLSchema" xmlns:xs="http://www.w3.org/2001/XMLSchema" xmlns:p="http://schemas.microsoft.com/office/2006/metadata/properties" xmlns:ns2="83ae3263-c855-44d4-921e-0cbfcee650d6" xmlns:ns3="795c7db4-d700-4d6c-9c6b-fcdf7f57c94b" targetNamespace="http://schemas.microsoft.com/office/2006/metadata/properties" ma:root="true" ma:fieldsID="050a2ec1b3e003eafb982587eaec40fd" ns2:_="" ns3:_="">
    <xsd:import namespace="83ae3263-c855-44d4-921e-0cbfcee650d6"/>
    <xsd:import namespace="795c7db4-d700-4d6c-9c6b-fcdf7f57c9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ae3263-c855-44d4-921e-0cbfcee650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d709728d-f333-413a-ae6b-8d9e51106f0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5c7db4-d700-4d6c-9c6b-fcdf7f57c94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c013278e-c7ea-4980-8bc0-b7c6bab6b5cb}" ma:internalName="TaxCatchAll" ma:showField="CatchAllData" ma:web="795c7db4-d700-4d6c-9c6b-fcdf7f57c9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95c7db4-d700-4d6c-9c6b-fcdf7f57c94b" xsi:nil="true"/>
    <lcf76f155ced4ddcb4097134ff3c332f xmlns="83ae3263-c855-44d4-921e-0cbfcee650d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362E3EA-A10A-4D6B-96B1-695E8E7199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ae3263-c855-44d4-921e-0cbfcee650d6"/>
    <ds:schemaRef ds:uri="795c7db4-d700-4d6c-9c6b-fcdf7f57c9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B0FA1B8-594C-4D21-939D-C6AC30B1CFBF}">
  <ds:schemaRefs>
    <ds:schemaRef ds:uri="http://schemas.microsoft.com/office/2006/metadata/properties"/>
    <ds:schemaRef ds:uri="http://schemas.microsoft.com/office/infopath/2007/PartnerControls"/>
    <ds:schemaRef ds:uri="795c7db4-d700-4d6c-9c6b-fcdf7f57c94b"/>
    <ds:schemaRef ds:uri="83ae3263-c855-44d4-921e-0cbfcee650d6"/>
  </ds:schemaRefs>
</ds:datastoreItem>
</file>

<file path=customXml/itemProps3.xml><?xml version="1.0" encoding="utf-8"?>
<ds:datastoreItem xmlns:ds="http://schemas.openxmlformats.org/officeDocument/2006/customXml" ds:itemID="{24876A99-9105-49B8-B6F3-E82DBF1021B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AUG2022 BED</vt:lpstr>
      <vt:lpstr>Sheet2</vt:lpstr>
      <vt:lpstr>Templates</vt:lpstr>
      <vt:lpstr>accesslist</vt:lpstr>
      <vt:lpstr>weeks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Frederick Johannes Botha</cp:lastModifiedBy>
  <cp:revision/>
  <dcterms:created xsi:type="dcterms:W3CDTF">2015-06-05T18:17:20Z</dcterms:created>
  <dcterms:modified xsi:type="dcterms:W3CDTF">2025-08-20T13:18:01Z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0x010100D968725C656DBE45A7A61E80B4C80139</vt:lpwstr>
  </property>
  <property fmtid="{D5CDD505-2E9C-101B-9397-08002B2CF9AE}" pid="3" name="MediaServiceImageTags">
    <vt:lpwstr/>
  </property>
</Properties>
</file>