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70" windowWidth="14940" windowHeight="9150"/>
  </bookViews>
  <sheets>
    <sheet name="Annual" sheetId="1" r:id="rId1"/>
  </sheets>
  <calcPr calcId="145621"/>
</workbook>
</file>

<file path=xl/calcChain.xml><?xml version="1.0" encoding="utf-8"?>
<calcChain xmlns="http://schemas.openxmlformats.org/spreadsheetml/2006/main">
  <c r="AF85" i="1" l="1"/>
  <c r="AG85" i="1" s="1"/>
  <c r="AH85" i="1" s="1"/>
  <c r="AF84" i="1"/>
  <c r="AG84" i="1" s="1"/>
  <c r="AH84" i="1" s="1"/>
  <c r="AF83" i="1"/>
  <c r="AG83" i="1" s="1"/>
  <c r="AH83" i="1" s="1"/>
  <c r="AF82" i="1"/>
  <c r="AG82" i="1" s="1"/>
  <c r="AH82" i="1" s="1"/>
  <c r="AF81" i="1"/>
  <c r="AG81" i="1" s="1"/>
  <c r="AH81" i="1" s="1"/>
  <c r="AF80" i="1"/>
  <c r="AG80" i="1" s="1"/>
  <c r="AH80" i="1" s="1"/>
  <c r="AF79" i="1"/>
  <c r="AG79" i="1" s="1"/>
  <c r="AH79" i="1" s="1"/>
  <c r="AF78" i="1"/>
  <c r="AG78" i="1" s="1"/>
  <c r="AH78" i="1" s="1"/>
  <c r="AF77" i="1"/>
  <c r="AG77" i="1" s="1"/>
  <c r="AH77" i="1" s="1"/>
  <c r="AF76" i="1"/>
  <c r="AG76" i="1" s="1"/>
  <c r="AH76" i="1" s="1"/>
  <c r="AF75" i="1"/>
  <c r="AF74" i="1"/>
  <c r="AF73" i="1"/>
  <c r="AG73" i="1" s="1"/>
  <c r="AH73" i="1" s="1"/>
  <c r="AF72" i="1"/>
  <c r="AG72" i="1" s="1"/>
  <c r="AH72" i="1" s="1"/>
  <c r="AF71" i="1"/>
  <c r="AG71" i="1" s="1"/>
  <c r="AH71" i="1" s="1"/>
  <c r="AF70" i="1"/>
  <c r="AG70" i="1" s="1"/>
  <c r="AH70" i="1" s="1"/>
  <c r="AF69" i="1"/>
  <c r="AG69" i="1" s="1"/>
  <c r="AH69" i="1" s="1"/>
  <c r="AF68" i="1"/>
  <c r="AG68" i="1" s="1"/>
  <c r="AH68" i="1" s="1"/>
  <c r="AF67" i="1"/>
  <c r="AG67" i="1" s="1"/>
  <c r="AH67" i="1" s="1"/>
  <c r="AF66" i="1"/>
  <c r="AG66" i="1" s="1"/>
  <c r="AH66" i="1" s="1"/>
  <c r="AF65" i="1"/>
  <c r="AG65" i="1" s="1"/>
  <c r="AH65" i="1" s="1"/>
  <c r="AF64" i="1"/>
  <c r="AG64" i="1" s="1"/>
  <c r="AH64" i="1" s="1"/>
  <c r="AF63" i="1"/>
  <c r="AF62" i="1"/>
  <c r="AF61" i="1"/>
  <c r="AG61" i="1" s="1"/>
  <c r="AH61" i="1" s="1"/>
  <c r="AF60" i="1"/>
  <c r="AG60" i="1" s="1"/>
  <c r="AH60" i="1" s="1"/>
  <c r="AF59" i="1"/>
  <c r="AG59" i="1" s="1"/>
  <c r="AH59" i="1" s="1"/>
  <c r="AF58" i="1"/>
  <c r="AG58" i="1" s="1"/>
  <c r="AH58" i="1" s="1"/>
  <c r="AF57" i="1"/>
  <c r="AG57" i="1" s="1"/>
  <c r="AH57" i="1" s="1"/>
  <c r="AF56" i="1"/>
  <c r="AG56" i="1" s="1"/>
  <c r="AH56" i="1" s="1"/>
  <c r="AF55" i="1"/>
  <c r="AG55" i="1" s="1"/>
  <c r="AH55" i="1" s="1"/>
  <c r="AF54" i="1"/>
  <c r="AG54" i="1" s="1"/>
  <c r="AH54" i="1" s="1"/>
  <c r="AF53" i="1"/>
  <c r="AG53" i="1" s="1"/>
  <c r="AH53" i="1" s="1"/>
  <c r="AF52" i="1"/>
  <c r="AG52" i="1" s="1"/>
  <c r="AH52" i="1" s="1"/>
  <c r="AF51" i="1"/>
  <c r="AF50" i="1"/>
  <c r="AF49" i="1"/>
  <c r="AG49" i="1" s="1"/>
  <c r="AH49" i="1" s="1"/>
  <c r="AF48" i="1"/>
  <c r="AG48" i="1" s="1"/>
  <c r="AH48" i="1" s="1"/>
  <c r="AF47" i="1"/>
  <c r="AG47" i="1" s="1"/>
  <c r="AH47" i="1" s="1"/>
  <c r="AF46" i="1"/>
  <c r="AG46" i="1" s="1"/>
  <c r="AH46" i="1" s="1"/>
  <c r="AF45" i="1"/>
  <c r="AG45" i="1" s="1"/>
  <c r="AH45" i="1" s="1"/>
  <c r="AF44" i="1"/>
  <c r="AG44" i="1" s="1"/>
  <c r="AH44" i="1" s="1"/>
  <c r="AF43" i="1"/>
  <c r="AG43" i="1" s="1"/>
  <c r="AH43" i="1" s="1"/>
  <c r="AF42" i="1"/>
  <c r="AG42" i="1" s="1"/>
  <c r="AH42" i="1" s="1"/>
  <c r="AF41" i="1"/>
  <c r="AG41" i="1" s="1"/>
  <c r="AH41" i="1" s="1"/>
  <c r="AF40" i="1"/>
  <c r="AG40" i="1" s="1"/>
  <c r="AH40" i="1" s="1"/>
  <c r="AF39" i="1"/>
  <c r="AF38" i="1"/>
  <c r="AF37" i="1"/>
  <c r="AG37" i="1" s="1"/>
  <c r="AH37" i="1" s="1"/>
  <c r="AF36" i="1"/>
  <c r="AG36" i="1" s="1"/>
  <c r="AH36" i="1" s="1"/>
  <c r="AF35" i="1"/>
  <c r="AG35" i="1" s="1"/>
  <c r="AH35" i="1" s="1"/>
  <c r="AF34" i="1"/>
  <c r="AG34" i="1" s="1"/>
  <c r="AH34" i="1" s="1"/>
  <c r="AF33" i="1"/>
  <c r="AG33" i="1" s="1"/>
  <c r="AH33" i="1" s="1"/>
  <c r="AF32" i="1"/>
  <c r="AG32" i="1" s="1"/>
  <c r="AH32" i="1" s="1"/>
  <c r="AF31" i="1"/>
  <c r="AG31" i="1" s="1"/>
  <c r="AH31" i="1" s="1"/>
  <c r="AF30" i="1"/>
  <c r="AG30" i="1" s="1"/>
  <c r="AH30" i="1" s="1"/>
  <c r="AF29" i="1"/>
  <c r="AG29" i="1" s="1"/>
  <c r="AH29" i="1" s="1"/>
  <c r="AF28" i="1"/>
  <c r="AG28" i="1" s="1"/>
  <c r="AH28" i="1" s="1"/>
  <c r="AF27" i="1"/>
  <c r="AF26" i="1"/>
  <c r="AF25" i="1"/>
  <c r="AG25" i="1" s="1"/>
  <c r="AH25" i="1" s="1"/>
  <c r="AF24" i="1"/>
  <c r="AG24" i="1" s="1"/>
  <c r="AH24" i="1" s="1"/>
  <c r="AF23" i="1"/>
  <c r="AG23" i="1" s="1"/>
  <c r="AH23" i="1" s="1"/>
  <c r="AF22" i="1"/>
  <c r="AG22" i="1" s="1"/>
  <c r="AH22" i="1" s="1"/>
  <c r="AF21" i="1"/>
  <c r="AG21" i="1" s="1"/>
  <c r="AH21" i="1" s="1"/>
  <c r="AF20" i="1"/>
  <c r="AG20" i="1" s="1"/>
  <c r="AH20" i="1" s="1"/>
  <c r="AF19" i="1"/>
  <c r="AG19" i="1" s="1"/>
  <c r="AH19" i="1" s="1"/>
  <c r="AF18" i="1"/>
  <c r="AG18" i="1" s="1"/>
  <c r="AH18" i="1" s="1"/>
  <c r="AF17" i="1"/>
  <c r="AG17" i="1" s="1"/>
  <c r="AH17" i="1" s="1"/>
  <c r="AF16" i="1"/>
  <c r="AG16" i="1" s="1"/>
  <c r="AH16" i="1" s="1"/>
  <c r="AF15" i="1"/>
  <c r="AF14" i="1"/>
  <c r="AF2" i="1"/>
  <c r="AF13" i="1"/>
  <c r="AG13" i="1" s="1"/>
  <c r="AH13" i="1" s="1"/>
  <c r="AF12" i="1"/>
  <c r="AG12" i="1" s="1"/>
  <c r="AH12" i="1" s="1"/>
  <c r="AF11" i="1"/>
  <c r="AG11" i="1" s="1"/>
  <c r="AH11" i="1" s="1"/>
  <c r="AF10" i="1"/>
  <c r="AG10" i="1" s="1"/>
  <c r="AH10" i="1" s="1"/>
  <c r="AF9" i="1"/>
  <c r="AG9" i="1" s="1"/>
  <c r="AH9" i="1" s="1"/>
  <c r="AF8" i="1"/>
  <c r="AG8" i="1" s="1"/>
  <c r="AH8" i="1" s="1"/>
  <c r="AF7" i="1"/>
  <c r="AG7" i="1" s="1"/>
  <c r="AH7" i="1" s="1"/>
  <c r="AF6" i="1"/>
  <c r="AG6" i="1" s="1"/>
  <c r="AH6" i="1" s="1"/>
  <c r="AF5" i="1"/>
  <c r="AG5" i="1" s="1"/>
  <c r="AH5" i="1" s="1"/>
  <c r="AF4" i="1"/>
  <c r="AG4" i="1" s="1"/>
  <c r="AH4" i="1" s="1"/>
  <c r="AF3" i="1"/>
  <c r="AL3" i="1" l="1"/>
  <c r="AG15" i="1"/>
  <c r="AH15" i="1" s="1"/>
  <c r="AM3" i="1" s="1"/>
  <c r="AG27" i="1"/>
  <c r="AH27" i="1" s="1"/>
  <c r="AM4" i="1" s="1"/>
  <c r="AL4" i="1"/>
  <c r="AG39" i="1"/>
  <c r="AH39" i="1" s="1"/>
  <c r="AM5" i="1" s="1"/>
  <c r="AL5" i="1"/>
  <c r="AL6" i="1"/>
  <c r="AG51" i="1"/>
  <c r="AH51" i="1" s="1"/>
  <c r="AM6" i="1" s="1"/>
  <c r="AL7" i="1"/>
  <c r="AG63" i="1"/>
  <c r="AH63" i="1" s="1"/>
  <c r="AM7" i="1" s="1"/>
  <c r="AG75" i="1"/>
  <c r="AH75" i="1" s="1"/>
  <c r="AM8" i="1" s="1"/>
  <c r="AL8" i="1"/>
  <c r="AL2" i="1"/>
  <c r="AG3" i="1"/>
  <c r="AH3" i="1" s="1"/>
  <c r="AM2" i="1" s="1"/>
</calcChain>
</file>

<file path=xl/sharedStrings.xml><?xml version="1.0" encoding="utf-8"?>
<sst xmlns="http://schemas.openxmlformats.org/spreadsheetml/2006/main" count="350" uniqueCount="34">
  <si>
    <t>All Industries</t>
  </si>
  <si>
    <t>Calgary</t>
  </si>
  <si>
    <t>Business Services</t>
  </si>
  <si>
    <t>Construction</t>
  </si>
  <si>
    <t>Finance, Insurance and Real Estate</t>
  </si>
  <si>
    <t>Information and Cultural Industries</t>
  </si>
  <si>
    <t>Manufacturing</t>
  </si>
  <si>
    <t>Education and Healthcare</t>
  </si>
  <si>
    <t>Personal Services</t>
  </si>
  <si>
    <t>Primary and Utilities</t>
  </si>
  <si>
    <t>Public Administration and Defence</t>
  </si>
  <si>
    <t>Transportation and Warehousing</t>
  </si>
  <si>
    <t>Wholesale and Retail Trade</t>
  </si>
  <si>
    <t>Edmonton</t>
  </si>
  <si>
    <t>Vancouver</t>
  </si>
  <si>
    <t>Ottawa and Gatineau</t>
  </si>
  <si>
    <t>Toronto</t>
  </si>
  <si>
    <t>Montreal</t>
  </si>
  <si>
    <t>Canada</t>
  </si>
  <si>
    <t>2014 Share</t>
  </si>
  <si>
    <t>Herfindal Index</t>
  </si>
  <si>
    <t>Ottawa</t>
  </si>
  <si>
    <t>Entropy Index</t>
  </si>
  <si>
    <t>ln(2014 Share)</t>
  </si>
  <si>
    <t>s * ln(s)</t>
  </si>
  <si>
    <t>Industry</t>
  </si>
  <si>
    <t>City</t>
  </si>
  <si>
    <t>Halifax</t>
  </si>
  <si>
    <t>Hamilton</t>
  </si>
  <si>
    <t>Quebec City</t>
  </si>
  <si>
    <t>Regina</t>
  </si>
  <si>
    <t>Saskatoon</t>
  </si>
  <si>
    <t>Victoria</t>
  </si>
  <si>
    <t>Winnipeg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</si>
</sst>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169"/>
  <sheetViews>
    <sheetView tabSelected="1" zoomScale="87" zoomScaleNormal="87" workbookViewId="0">
      <selection sqref="A1:IV65536"/>
    </sheetView>
  </sheetViews>
  <sheetFormatPr defaultRowHeight="12.75" x14ac:dyDescent="0.2"/>
  <cols>
    <col min="1" max="1" width="31.28515625" bestFit="1" customWidth="1"/>
    <col min="3" max="29" width="9.140625" customWidth="1"/>
  </cols>
  <sheetData>
    <row r="1" spans="1:39" x14ac:dyDescent="0.2">
      <c r="A1" s="3" t="s">
        <v>25</v>
      </c>
      <c r="B1" s="3" t="s">
        <v>26</v>
      </c>
      <c r="C1" s="1">
        <v>1987</v>
      </c>
      <c r="D1" s="1">
        <v>1988</v>
      </c>
      <c r="E1" s="1">
        <v>1989</v>
      </c>
      <c r="F1" s="1">
        <v>1990</v>
      </c>
      <c r="G1" s="1">
        <v>1991</v>
      </c>
      <c r="H1" s="1">
        <v>1992</v>
      </c>
      <c r="I1" s="1">
        <v>1993</v>
      </c>
      <c r="J1" s="1">
        <v>1994</v>
      </c>
      <c r="K1" s="1">
        <v>1995</v>
      </c>
      <c r="L1" s="1">
        <v>1996</v>
      </c>
      <c r="M1" s="1">
        <v>1997</v>
      </c>
      <c r="N1" s="1">
        <v>1998</v>
      </c>
      <c r="O1" s="1">
        <v>1999</v>
      </c>
      <c r="P1" s="1">
        <v>2000</v>
      </c>
      <c r="Q1" s="1">
        <v>2001</v>
      </c>
      <c r="R1" s="1">
        <v>2002</v>
      </c>
      <c r="S1" s="1">
        <v>2003</v>
      </c>
      <c r="T1" s="1">
        <v>2004</v>
      </c>
      <c r="U1" s="1">
        <v>2005</v>
      </c>
      <c r="V1" s="1">
        <v>2006</v>
      </c>
      <c r="W1" s="1">
        <v>2007</v>
      </c>
      <c r="X1" s="1">
        <v>2008</v>
      </c>
      <c r="Y1" s="1">
        <v>2009</v>
      </c>
      <c r="Z1" s="1">
        <v>2010</v>
      </c>
      <c r="AA1" s="1">
        <v>2011</v>
      </c>
      <c r="AB1" s="1">
        <v>2012</v>
      </c>
      <c r="AC1" s="1">
        <v>2013</v>
      </c>
      <c r="AD1" s="1">
        <v>2014</v>
      </c>
      <c r="AE1" s="1"/>
      <c r="AF1" t="s">
        <v>19</v>
      </c>
      <c r="AG1" s="2" t="s">
        <v>23</v>
      </c>
      <c r="AH1" s="2" t="s">
        <v>24</v>
      </c>
      <c r="AL1" s="2" t="s">
        <v>20</v>
      </c>
      <c r="AM1" s="2" t="s">
        <v>22</v>
      </c>
    </row>
    <row r="2" spans="1:39" x14ac:dyDescent="0.2">
      <c r="A2" t="s">
        <v>0</v>
      </c>
      <c r="B2" t="s">
        <v>1</v>
      </c>
      <c r="C2">
        <v>48658.552025000005</v>
      </c>
      <c r="D2">
        <v>51115.047450000005</v>
      </c>
      <c r="E2">
        <v>50139.841825000003</v>
      </c>
      <c r="F2">
        <v>50766.780624999999</v>
      </c>
      <c r="G2">
        <v>51354.525349999996</v>
      </c>
      <c r="H2">
        <v>52110.635649999997</v>
      </c>
      <c r="I2">
        <v>55020.227924999999</v>
      </c>
      <c r="J2">
        <v>58813.814125000004</v>
      </c>
      <c r="K2">
        <v>60167.117600000005</v>
      </c>
      <c r="L2">
        <v>61494.262824999998</v>
      </c>
      <c r="M2">
        <v>66325.368374999991</v>
      </c>
      <c r="N2">
        <v>69031.667124999993</v>
      </c>
      <c r="O2">
        <v>69955.378949999998</v>
      </c>
      <c r="P2">
        <v>74148.341400000005</v>
      </c>
      <c r="Q2">
        <v>75652.886599999998</v>
      </c>
      <c r="R2">
        <v>76872.064050000015</v>
      </c>
      <c r="S2">
        <v>78968.517724999998</v>
      </c>
      <c r="T2">
        <v>83397.578550000006</v>
      </c>
      <c r="U2">
        <v>87894.290974999996</v>
      </c>
      <c r="V2">
        <v>94176.475000000006</v>
      </c>
      <c r="W2">
        <v>96549.403200000001</v>
      </c>
      <c r="X2">
        <v>97956.274899999989</v>
      </c>
      <c r="Y2">
        <v>94058.520999999993</v>
      </c>
      <c r="Z2">
        <v>98206.078550000006</v>
      </c>
      <c r="AA2">
        <v>103428.97375</v>
      </c>
      <c r="AB2">
        <v>107349.21950000001</v>
      </c>
      <c r="AC2">
        <v>111365.72025</v>
      </c>
      <c r="AD2">
        <v>116345.77499999999</v>
      </c>
      <c r="AF2">
        <f>AD2/AD$2</f>
        <v>1</v>
      </c>
      <c r="AK2" s="2" t="s">
        <v>1</v>
      </c>
      <c r="AL2">
        <f>SUMSQ(AF3:AF13)</f>
        <v>0.1601329208658881</v>
      </c>
      <c r="AM2">
        <f>-SUM(AH3:AH13)</f>
        <v>2.1067505190087554</v>
      </c>
    </row>
    <row r="3" spans="1:39" x14ac:dyDescent="0.2">
      <c r="A3" t="s">
        <v>2</v>
      </c>
      <c r="B3" t="s">
        <v>1</v>
      </c>
      <c r="C3">
        <v>2210.6781900000001</v>
      </c>
      <c r="D3">
        <v>2479.6176674999997</v>
      </c>
      <c r="E3">
        <v>2616.1694324999999</v>
      </c>
      <c r="F3">
        <v>2773.5541199999998</v>
      </c>
      <c r="G3">
        <v>2818.4788325</v>
      </c>
      <c r="H3">
        <v>2653.4510599999999</v>
      </c>
      <c r="I3">
        <v>2922.7604699999997</v>
      </c>
      <c r="J3">
        <v>3220.4745050000001</v>
      </c>
      <c r="K3">
        <v>3462.6432050000003</v>
      </c>
      <c r="L3">
        <v>3645.2192500000006</v>
      </c>
      <c r="M3">
        <v>4235.1729599999999</v>
      </c>
      <c r="N3">
        <v>4820.1931875</v>
      </c>
      <c r="O3">
        <v>5200.3569549999993</v>
      </c>
      <c r="P3">
        <v>5722.6535775000002</v>
      </c>
      <c r="Q3">
        <v>6351.7276725000002</v>
      </c>
      <c r="R3">
        <v>6635.8618400000005</v>
      </c>
      <c r="S3">
        <v>7030.5647475000005</v>
      </c>
      <c r="T3">
        <v>7616.1081099999992</v>
      </c>
      <c r="U3">
        <v>8020.7356974999993</v>
      </c>
      <c r="V3">
        <v>8782.2556274999988</v>
      </c>
      <c r="W3">
        <v>9325.1366549999984</v>
      </c>
      <c r="X3">
        <v>9727.1518324999997</v>
      </c>
      <c r="Y3">
        <v>9475.0860324999994</v>
      </c>
      <c r="Z3">
        <v>9424.2452774999983</v>
      </c>
      <c r="AA3">
        <v>9871.3001650000006</v>
      </c>
      <c r="AB3">
        <v>10423.038375</v>
      </c>
      <c r="AC3">
        <v>10741.551524999999</v>
      </c>
      <c r="AD3">
        <v>11177.15</v>
      </c>
      <c r="AF3">
        <f>AD3/AD$2</f>
        <v>9.6068378933399173E-2</v>
      </c>
      <c r="AG3">
        <f>LN(AF3)</f>
        <v>-2.3426950605094623</v>
      </c>
      <c r="AH3">
        <f>AG3*AF3</f>
        <v>-0.22505891679842552</v>
      </c>
      <c r="AK3" s="2" t="s">
        <v>13</v>
      </c>
      <c r="AL3">
        <f>SUMSQ(AF15:AF25)</f>
        <v>0.11196217044531599</v>
      </c>
      <c r="AM3">
        <f>-SUM(AH15:AH25)</f>
        <v>2.2794148758806179</v>
      </c>
    </row>
    <row r="4" spans="1:39" x14ac:dyDescent="0.2">
      <c r="A4" t="s">
        <v>3</v>
      </c>
      <c r="B4" t="s">
        <v>1</v>
      </c>
      <c r="C4">
        <v>2198.3065175000002</v>
      </c>
      <c r="D4">
        <v>2313.6467575000001</v>
      </c>
      <c r="E4">
        <v>2322.6389474999996</v>
      </c>
      <c r="F4">
        <v>2532.1171775000003</v>
      </c>
      <c r="G4">
        <v>2231.72084</v>
      </c>
      <c r="H4">
        <v>2029.6127099999999</v>
      </c>
      <c r="I4">
        <v>2351.5923125000004</v>
      </c>
      <c r="J4">
        <v>2612.8539249999999</v>
      </c>
      <c r="K4">
        <v>2747.9310449999998</v>
      </c>
      <c r="L4">
        <v>2923.9423925000001</v>
      </c>
      <c r="M4">
        <v>3537.5842174999998</v>
      </c>
      <c r="N4">
        <v>4042.5239375000001</v>
      </c>
      <c r="O4">
        <v>4007.0739624999997</v>
      </c>
      <c r="P4">
        <v>4792.294425</v>
      </c>
      <c r="Q4">
        <v>5197.7749650000005</v>
      </c>
      <c r="R4">
        <v>5174.0892275000006</v>
      </c>
      <c r="S4">
        <v>5184.5783900000006</v>
      </c>
      <c r="T4">
        <v>5706.5901075000002</v>
      </c>
      <c r="U4">
        <v>6636.0116024999988</v>
      </c>
      <c r="V4">
        <v>7218.9819550000002</v>
      </c>
      <c r="W4">
        <v>7673.9898725000003</v>
      </c>
      <c r="X4">
        <v>8303.2007675000004</v>
      </c>
      <c r="Y4">
        <v>6699.5136350000002</v>
      </c>
      <c r="Z4">
        <v>7985.6289500000003</v>
      </c>
      <c r="AA4">
        <v>8632.4253549999994</v>
      </c>
      <c r="AB4">
        <v>9194.6820499999994</v>
      </c>
      <c r="AC4">
        <v>9821.6552000000011</v>
      </c>
      <c r="AD4">
        <v>10446.514999999999</v>
      </c>
      <c r="AF4">
        <f t="shared" ref="AF4:AF13" si="0">AD4/AD$2</f>
        <v>8.9788520468405492E-2</v>
      </c>
      <c r="AG4">
        <f t="shared" ref="AG4:AG13" si="1">LN(AF4)</f>
        <v>-2.4102981462730559</v>
      </c>
      <c r="AH4">
        <f t="shared" ref="AH4:AH13" si="2">AG4*AF4</f>
        <v>-0.21641710444159809</v>
      </c>
      <c r="AK4" s="2" t="s">
        <v>14</v>
      </c>
      <c r="AL4">
        <f>SUMSQ(AF27:AF37)</f>
        <v>0.13124591097515872</v>
      </c>
      <c r="AM4">
        <f>-SUM(AH27:AH37)</f>
        <v>2.2304744432481445</v>
      </c>
    </row>
    <row r="5" spans="1:39" x14ac:dyDescent="0.2">
      <c r="A5" t="s">
        <v>7</v>
      </c>
      <c r="B5" t="s">
        <v>1</v>
      </c>
      <c r="C5">
        <v>3331.8501575</v>
      </c>
      <c r="D5">
        <v>3337.16329</v>
      </c>
      <c r="E5">
        <v>3477.1739174999998</v>
      </c>
      <c r="F5">
        <v>3498.4186775000003</v>
      </c>
      <c r="G5">
        <v>3555.0766225000002</v>
      </c>
      <c r="H5">
        <v>3599.1927925</v>
      </c>
      <c r="I5">
        <v>3749.3830825</v>
      </c>
      <c r="J5">
        <v>3723.8377599999999</v>
      </c>
      <c r="K5">
        <v>3695.1910975000001</v>
      </c>
      <c r="L5">
        <v>3737.9251700000004</v>
      </c>
      <c r="M5">
        <v>3687.0117175</v>
      </c>
      <c r="N5">
        <v>3859.4384</v>
      </c>
      <c r="O5">
        <v>4040.4236624999999</v>
      </c>
      <c r="P5">
        <v>4412.0276875</v>
      </c>
      <c r="Q5">
        <v>4653.786145</v>
      </c>
      <c r="R5">
        <v>4857.7492075</v>
      </c>
      <c r="S5">
        <v>5165.2961574999999</v>
      </c>
      <c r="T5">
        <v>5392.7453949999999</v>
      </c>
      <c r="U5">
        <v>5733.2438874999998</v>
      </c>
      <c r="V5">
        <v>5999.8482725000003</v>
      </c>
      <c r="W5">
        <v>6286.0471600000001</v>
      </c>
      <c r="X5">
        <v>6610.7284974999993</v>
      </c>
      <c r="Y5">
        <v>6864.0424299999995</v>
      </c>
      <c r="Z5">
        <v>6989.2864424999998</v>
      </c>
      <c r="AA5">
        <v>7215.5469125</v>
      </c>
      <c r="AB5">
        <v>7550.2101350000003</v>
      </c>
      <c r="AC5">
        <v>7907.7263050000001</v>
      </c>
      <c r="AD5">
        <v>8086.6535000000003</v>
      </c>
      <c r="AF5">
        <f t="shared" si="0"/>
        <v>6.9505347314932589E-2</v>
      </c>
      <c r="AG5">
        <f t="shared" si="1"/>
        <v>-2.6663515895879013</v>
      </c>
      <c r="AH5">
        <f t="shared" si="2"/>
        <v>-0.18532569329802967</v>
      </c>
      <c r="AK5" s="2" t="s">
        <v>21</v>
      </c>
      <c r="AL5">
        <f>SUMSQ(AF39:AF49)</f>
        <v>0.15605811168333253</v>
      </c>
      <c r="AM5">
        <f>-SUM(AH39:AH49)</f>
        <v>2.0818058515825033</v>
      </c>
    </row>
    <row r="6" spans="1:39" x14ac:dyDescent="0.2">
      <c r="A6" t="s">
        <v>4</v>
      </c>
      <c r="B6" t="s">
        <v>1</v>
      </c>
      <c r="C6">
        <v>5209.0610975</v>
      </c>
      <c r="D6">
        <v>5139.1605824999997</v>
      </c>
      <c r="E6">
        <v>5360.3369975000005</v>
      </c>
      <c r="F6">
        <v>5696.0049224999993</v>
      </c>
      <c r="G6">
        <v>5722.4929025000001</v>
      </c>
      <c r="H6">
        <v>5755.9993075000002</v>
      </c>
      <c r="I6">
        <v>5993.8949949999997</v>
      </c>
      <c r="J6">
        <v>6566.2625600000001</v>
      </c>
      <c r="K6">
        <v>6788.4850200000001</v>
      </c>
      <c r="L6">
        <v>7128.4360975</v>
      </c>
      <c r="M6">
        <v>7593.9822425000002</v>
      </c>
      <c r="N6">
        <v>8184.6840775000001</v>
      </c>
      <c r="O6">
        <v>8494.5510400000003</v>
      </c>
      <c r="P6">
        <v>9156.9176200000002</v>
      </c>
      <c r="Q6">
        <v>9910.2985599999993</v>
      </c>
      <c r="R6">
        <v>10525.882175000001</v>
      </c>
      <c r="S6">
        <v>11172.479325</v>
      </c>
      <c r="T6">
        <v>11780.669225</v>
      </c>
      <c r="U6">
        <v>12404.139574999999</v>
      </c>
      <c r="V6">
        <v>13513.520325</v>
      </c>
      <c r="W6">
        <v>13986.725624999999</v>
      </c>
      <c r="X6">
        <v>14568.931325000001</v>
      </c>
      <c r="Y6">
        <v>14675.402624999999</v>
      </c>
      <c r="Z6">
        <v>15111.10785</v>
      </c>
      <c r="AA6">
        <v>15634.726299999998</v>
      </c>
      <c r="AB6">
        <v>16139.401975000001</v>
      </c>
      <c r="AC6">
        <v>17000.443824999998</v>
      </c>
      <c r="AD6">
        <v>17720.45</v>
      </c>
      <c r="AF6">
        <f t="shared" si="0"/>
        <v>0.15230849594667276</v>
      </c>
      <c r="AG6">
        <f t="shared" si="1"/>
        <v>-1.8818472363514647</v>
      </c>
      <c r="AH6">
        <f t="shared" si="2"/>
        <v>-0.28662132217009439</v>
      </c>
      <c r="AK6" s="2" t="s">
        <v>16</v>
      </c>
      <c r="AL6">
        <f>SUMSQ(AF51:AF61)</f>
        <v>0.14716332906208315</v>
      </c>
      <c r="AM6">
        <f>-SUM(AH51:AH61)</f>
        <v>2.1444719085620387</v>
      </c>
    </row>
    <row r="7" spans="1:39" x14ac:dyDescent="0.2">
      <c r="A7" t="s">
        <v>5</v>
      </c>
      <c r="B7" t="s">
        <v>1</v>
      </c>
      <c r="C7">
        <v>519.290031</v>
      </c>
      <c r="D7">
        <v>573.91362000000004</v>
      </c>
      <c r="E7">
        <v>630.05602350000004</v>
      </c>
      <c r="F7">
        <v>658.64696574999994</v>
      </c>
      <c r="G7">
        <v>705.27995825000005</v>
      </c>
      <c r="H7">
        <v>725.44534799999997</v>
      </c>
      <c r="I7">
        <v>780.92288050000002</v>
      </c>
      <c r="J7">
        <v>870.60157124999989</v>
      </c>
      <c r="K7">
        <v>930.76590475</v>
      </c>
      <c r="L7">
        <v>1023.5677000000001</v>
      </c>
      <c r="M7">
        <v>1315.4354600000001</v>
      </c>
      <c r="N7">
        <v>1577.7748875000002</v>
      </c>
      <c r="O7">
        <v>1734.8161424999998</v>
      </c>
      <c r="P7">
        <v>2006.5436024999999</v>
      </c>
      <c r="Q7">
        <v>2216.8986949999999</v>
      </c>
      <c r="R7">
        <v>2318.5272825000002</v>
      </c>
      <c r="S7">
        <v>2495.0581499999998</v>
      </c>
      <c r="T7">
        <v>2696.3022150000002</v>
      </c>
      <c r="U7">
        <v>2780.3695574999997</v>
      </c>
      <c r="V7">
        <v>2945.0567249999999</v>
      </c>
      <c r="W7">
        <v>2916.8806924999999</v>
      </c>
      <c r="X7">
        <v>2963.6136875000002</v>
      </c>
      <c r="Y7">
        <v>2986.2154325000001</v>
      </c>
      <c r="Z7">
        <v>3113.3530349999996</v>
      </c>
      <c r="AA7">
        <v>3227.0278250000001</v>
      </c>
      <c r="AB7">
        <v>3321.8631175</v>
      </c>
      <c r="AC7">
        <v>3375.4987025</v>
      </c>
      <c r="AD7">
        <v>3401.1512499999999</v>
      </c>
      <c r="AF7">
        <f t="shared" si="0"/>
        <v>2.9233130726062033E-2</v>
      </c>
      <c r="AG7">
        <f t="shared" si="1"/>
        <v>-3.5324525989895577</v>
      </c>
      <c r="AH7">
        <f t="shared" si="2"/>
        <v>-0.10326464860987933</v>
      </c>
      <c r="AK7" s="2" t="s">
        <v>17</v>
      </c>
      <c r="AL7">
        <f>SUMSQ(AF63:AF73)</f>
        <v>0.11830162295893995</v>
      </c>
      <c r="AM7">
        <f>-SUM(AH63:AH73)</f>
        <v>2.2595331039232267</v>
      </c>
    </row>
    <row r="8" spans="1:39" x14ac:dyDescent="0.2">
      <c r="A8" t="s">
        <v>6</v>
      </c>
      <c r="B8" t="s">
        <v>1</v>
      </c>
      <c r="C8">
        <v>1784.3604175</v>
      </c>
      <c r="D8">
        <v>1972.6093824999998</v>
      </c>
      <c r="E8">
        <v>2083.08527</v>
      </c>
      <c r="F8">
        <v>2298.0425500000001</v>
      </c>
      <c r="G8">
        <v>2281.3590325</v>
      </c>
      <c r="H8">
        <v>2188.6821399999999</v>
      </c>
      <c r="I8">
        <v>2426.2176525</v>
      </c>
      <c r="J8">
        <v>2859.4059749999997</v>
      </c>
      <c r="K8">
        <v>3046.5923675000004</v>
      </c>
      <c r="L8">
        <v>3450.9179300000001</v>
      </c>
      <c r="M8">
        <v>4754.8241349999998</v>
      </c>
      <c r="N8">
        <v>5009.1512549999998</v>
      </c>
      <c r="O8">
        <v>4961.5086425</v>
      </c>
      <c r="P8">
        <v>5912.9444049999993</v>
      </c>
      <c r="Q8">
        <v>5763.7889725000005</v>
      </c>
      <c r="R8">
        <v>5574.9589175000001</v>
      </c>
      <c r="S8">
        <v>5387.7880574999999</v>
      </c>
      <c r="T8">
        <v>5909.2098699999997</v>
      </c>
      <c r="U8">
        <v>6421.8772024999998</v>
      </c>
      <c r="V8">
        <v>6721.2117225000002</v>
      </c>
      <c r="W8">
        <v>6579.8405174999998</v>
      </c>
      <c r="X8">
        <v>6535.0414900000005</v>
      </c>
      <c r="Y8">
        <v>5602.9605074999999</v>
      </c>
      <c r="Z8">
        <v>5965.6840599999996</v>
      </c>
      <c r="AA8">
        <v>6563.4058525</v>
      </c>
      <c r="AB8">
        <v>6619.9495799999995</v>
      </c>
      <c r="AC8">
        <v>6552.6298900000002</v>
      </c>
      <c r="AD8">
        <v>6730.7355000000007</v>
      </c>
      <c r="AF8">
        <f t="shared" si="0"/>
        <v>5.7851138126846474E-2</v>
      </c>
      <c r="AG8">
        <f t="shared" si="1"/>
        <v>-2.8498821517789077</v>
      </c>
      <c r="AH8">
        <f t="shared" si="2"/>
        <v>-0.16486892600779604</v>
      </c>
      <c r="AK8" s="2" t="s">
        <v>18</v>
      </c>
      <c r="AL8">
        <f>SUMSQ(AF75:AF85)</f>
        <v>0.11230780581217191</v>
      </c>
      <c r="AM8">
        <f>-SUM(AH75:AH85)</f>
        <v>2.299421962877362</v>
      </c>
    </row>
    <row r="9" spans="1:39" x14ac:dyDescent="0.2">
      <c r="A9" t="s">
        <v>8</v>
      </c>
      <c r="B9" t="s">
        <v>1</v>
      </c>
      <c r="C9">
        <v>1461.4893900000002</v>
      </c>
      <c r="D9">
        <v>1570.5852525</v>
      </c>
      <c r="E9">
        <v>1615.7801849999998</v>
      </c>
      <c r="F9">
        <v>1700.6202324999999</v>
      </c>
      <c r="G9">
        <v>1588.9957125000001</v>
      </c>
      <c r="H9">
        <v>1562.8826875</v>
      </c>
      <c r="I9">
        <v>1672.0554375000002</v>
      </c>
      <c r="J9">
        <v>1813.5941425000001</v>
      </c>
      <c r="K9">
        <v>1862.0445325000001</v>
      </c>
      <c r="L9">
        <v>1903.4445725</v>
      </c>
      <c r="M9">
        <v>2201.7378074999997</v>
      </c>
      <c r="N9">
        <v>2335.9610349999998</v>
      </c>
      <c r="O9">
        <v>2421.0254875000001</v>
      </c>
      <c r="P9">
        <v>2622.1530549999998</v>
      </c>
      <c r="Q9">
        <v>2864.0412174999997</v>
      </c>
      <c r="R9">
        <v>2997.0025099999998</v>
      </c>
      <c r="S9">
        <v>3081.6573049999997</v>
      </c>
      <c r="T9">
        <v>3242.3782025</v>
      </c>
      <c r="U9">
        <v>3362.5372324999998</v>
      </c>
      <c r="V9">
        <v>3582.5446725000002</v>
      </c>
      <c r="W9">
        <v>3694.5682299999999</v>
      </c>
      <c r="X9">
        <v>3804.5150100000001</v>
      </c>
      <c r="Y9">
        <v>3789.3251800000003</v>
      </c>
      <c r="Z9">
        <v>3768.6878224999996</v>
      </c>
      <c r="AA9">
        <v>3939.2137025000002</v>
      </c>
      <c r="AB9">
        <v>4184.5103124999996</v>
      </c>
      <c r="AC9">
        <v>4319.9782624999998</v>
      </c>
      <c r="AD9">
        <v>4400.0495000000001</v>
      </c>
      <c r="AF9">
        <f t="shared" si="0"/>
        <v>3.781873041801475E-2</v>
      </c>
      <c r="AG9">
        <f t="shared" si="1"/>
        <v>-3.2749507853788766</v>
      </c>
      <c r="AH9">
        <f t="shared" si="2"/>
        <v>-0.12385448088450941</v>
      </c>
    </row>
    <row r="10" spans="1:39" x14ac:dyDescent="0.2">
      <c r="A10" t="s">
        <v>9</v>
      </c>
      <c r="B10" t="s">
        <v>1</v>
      </c>
      <c r="C10">
        <v>26214.398249999998</v>
      </c>
      <c r="D10">
        <v>27714.18</v>
      </c>
      <c r="E10">
        <v>25801.512375000002</v>
      </c>
      <c r="F10">
        <v>25384.858800000002</v>
      </c>
      <c r="G10">
        <v>26473.491024999999</v>
      </c>
      <c r="H10">
        <v>27595.743175000003</v>
      </c>
      <c r="I10">
        <v>28842.10025</v>
      </c>
      <c r="J10">
        <v>30113.122650000001</v>
      </c>
      <c r="K10">
        <v>30634.344474999998</v>
      </c>
      <c r="L10">
        <v>30150.301749999999</v>
      </c>
      <c r="M10">
        <v>30558.090100000001</v>
      </c>
      <c r="N10">
        <v>30042.192875000001</v>
      </c>
      <c r="O10">
        <v>29441.153475000003</v>
      </c>
      <c r="P10">
        <v>29203.531224999999</v>
      </c>
      <c r="Q10">
        <v>27755.371725000001</v>
      </c>
      <c r="R10">
        <v>27554.778825000001</v>
      </c>
      <c r="S10">
        <v>27715.143950000001</v>
      </c>
      <c r="T10">
        <v>28822.935774999998</v>
      </c>
      <c r="U10">
        <v>29450.2785</v>
      </c>
      <c r="V10">
        <v>31249.223600000001</v>
      </c>
      <c r="W10">
        <v>31286.600825000001</v>
      </c>
      <c r="X10">
        <v>30578.841899999999</v>
      </c>
      <c r="Y10">
        <v>29535.536349999998</v>
      </c>
      <c r="Z10">
        <v>30918.677899999999</v>
      </c>
      <c r="AA10">
        <v>32483.392749999999</v>
      </c>
      <c r="AB10">
        <v>33536.934375000004</v>
      </c>
      <c r="AC10">
        <v>34863.705275</v>
      </c>
      <c r="AD10">
        <v>36826.375</v>
      </c>
      <c r="AF10">
        <f t="shared" si="0"/>
        <v>0.31652524554501443</v>
      </c>
      <c r="AG10">
        <f t="shared" si="1"/>
        <v>-1.1503522758237652</v>
      </c>
      <c r="AH10">
        <f t="shared" si="2"/>
        <v>-0.36411553656838347</v>
      </c>
    </row>
    <row r="11" spans="1:39" x14ac:dyDescent="0.2">
      <c r="A11" t="s">
        <v>10</v>
      </c>
      <c r="B11" t="s">
        <v>1</v>
      </c>
      <c r="C11">
        <v>1575.7138599999998</v>
      </c>
      <c r="D11">
        <v>1546.1740075</v>
      </c>
      <c r="E11">
        <v>1553.8402775</v>
      </c>
      <c r="F11">
        <v>1608.8993525000001</v>
      </c>
      <c r="G11">
        <v>1598.4701749999999</v>
      </c>
      <c r="H11">
        <v>1586.7243225</v>
      </c>
      <c r="I11">
        <v>1590.6221224999999</v>
      </c>
      <c r="J11">
        <v>1642.0517975</v>
      </c>
      <c r="K11">
        <v>1690.29222</v>
      </c>
      <c r="L11">
        <v>1785.0279224999999</v>
      </c>
      <c r="M11">
        <v>1942.0442625000001</v>
      </c>
      <c r="N11">
        <v>2068.7865550000001</v>
      </c>
      <c r="O11">
        <v>2184.8738625000001</v>
      </c>
      <c r="P11">
        <v>2224.2967850000005</v>
      </c>
      <c r="Q11">
        <v>2226.9490575</v>
      </c>
      <c r="R11">
        <v>2257.3024800000003</v>
      </c>
      <c r="S11">
        <v>2341.5623850000002</v>
      </c>
      <c r="T11">
        <v>2384.0929124999998</v>
      </c>
      <c r="U11">
        <v>2480.8396475</v>
      </c>
      <c r="V11">
        <v>2614.0625399999999</v>
      </c>
      <c r="W11">
        <v>2801.3848049999997</v>
      </c>
      <c r="X11">
        <v>2984.3341725</v>
      </c>
      <c r="Y11">
        <v>3183.2220625</v>
      </c>
      <c r="Z11">
        <v>3237.8382274999999</v>
      </c>
      <c r="AA11">
        <v>3276.1762349999999</v>
      </c>
      <c r="AB11">
        <v>3231.6922549999999</v>
      </c>
      <c r="AC11">
        <v>3178.4469525000004</v>
      </c>
      <c r="AD11">
        <v>3085.0052500000002</v>
      </c>
      <c r="AF11">
        <f t="shared" si="0"/>
        <v>2.6515833944120448E-2</v>
      </c>
      <c r="AG11">
        <f t="shared" si="1"/>
        <v>-3.6300132171010882</v>
      </c>
      <c r="AH11">
        <f t="shared" si="2"/>
        <v>-9.6252827679614905E-2</v>
      </c>
    </row>
    <row r="12" spans="1:39" x14ac:dyDescent="0.2">
      <c r="A12" t="s">
        <v>11</v>
      </c>
      <c r="B12" t="s">
        <v>1</v>
      </c>
      <c r="C12">
        <v>1350.3651374999999</v>
      </c>
      <c r="D12">
        <v>1477.6781675000002</v>
      </c>
      <c r="E12">
        <v>1529.2757325000002</v>
      </c>
      <c r="F12">
        <v>1523.1592449999998</v>
      </c>
      <c r="G12">
        <v>1491.9220725</v>
      </c>
      <c r="H12">
        <v>1572.4243974999999</v>
      </c>
      <c r="I12">
        <v>1704.8732050000001</v>
      </c>
      <c r="J12">
        <v>1941.5838125</v>
      </c>
      <c r="K12">
        <v>2024.2439475000001</v>
      </c>
      <c r="L12">
        <v>2201.7661975000001</v>
      </c>
      <c r="M12">
        <v>2583.9939000000004</v>
      </c>
      <c r="N12">
        <v>2832.9375275000002</v>
      </c>
      <c r="O12">
        <v>3019.9367275</v>
      </c>
      <c r="P12">
        <v>3271.8782150000002</v>
      </c>
      <c r="Q12">
        <v>3482.7910675000003</v>
      </c>
      <c r="R12">
        <v>3497.8201600000002</v>
      </c>
      <c r="S12">
        <v>3585.9007275000004</v>
      </c>
      <c r="T12">
        <v>3704.3196724999998</v>
      </c>
      <c r="U12">
        <v>3990.6362799999997</v>
      </c>
      <c r="V12">
        <v>4252.1473024999996</v>
      </c>
      <c r="W12">
        <v>4331.9767549999997</v>
      </c>
      <c r="X12">
        <v>4112.3832499999999</v>
      </c>
      <c r="Y12">
        <v>4011.66644</v>
      </c>
      <c r="Z12">
        <v>4167.8396174999998</v>
      </c>
      <c r="AA12">
        <v>4486.2477199999994</v>
      </c>
      <c r="AB12">
        <v>4722.2283625</v>
      </c>
      <c r="AC12">
        <v>4915.3897050000005</v>
      </c>
      <c r="AD12">
        <v>5299.0349999999999</v>
      </c>
      <c r="AF12">
        <f t="shared" si="0"/>
        <v>4.5545573098808273E-2</v>
      </c>
      <c r="AG12">
        <f t="shared" si="1"/>
        <v>-3.0890418477311843</v>
      </c>
      <c r="AH12">
        <f t="shared" si="2"/>
        <v>-0.14069218128111843</v>
      </c>
    </row>
    <row r="13" spans="1:39" x14ac:dyDescent="0.2">
      <c r="A13" t="s">
        <v>12</v>
      </c>
      <c r="B13" t="s">
        <v>1</v>
      </c>
      <c r="C13">
        <v>2803.0389525000001</v>
      </c>
      <c r="D13">
        <v>2990.3187374999998</v>
      </c>
      <c r="E13">
        <v>3149.9726675000002</v>
      </c>
      <c r="F13">
        <v>3092.4586049999998</v>
      </c>
      <c r="G13">
        <v>2887.2381475000002</v>
      </c>
      <c r="H13">
        <v>2840.4777224999998</v>
      </c>
      <c r="I13">
        <v>2985.8055375000004</v>
      </c>
      <c r="J13">
        <v>3450.0253775000001</v>
      </c>
      <c r="K13">
        <v>3284.5837950000005</v>
      </c>
      <c r="L13">
        <v>3543.7138224999999</v>
      </c>
      <c r="M13">
        <v>3915.4915774999999</v>
      </c>
      <c r="N13">
        <v>4258.0233850000004</v>
      </c>
      <c r="O13">
        <v>4449.6589700000004</v>
      </c>
      <c r="P13">
        <v>4823.1008299999994</v>
      </c>
      <c r="Q13">
        <v>5229.4584750000004</v>
      </c>
      <c r="R13">
        <v>5478.0914875000008</v>
      </c>
      <c r="S13">
        <v>5808.4885599999998</v>
      </c>
      <c r="T13">
        <v>6142.2270774999997</v>
      </c>
      <c r="U13">
        <v>6613.6217850000003</v>
      </c>
      <c r="V13">
        <v>7297.6222474999995</v>
      </c>
      <c r="W13">
        <v>7666.2520775000003</v>
      </c>
      <c r="X13">
        <v>7767.5329474999999</v>
      </c>
      <c r="Y13">
        <v>7235.55033</v>
      </c>
      <c r="Z13">
        <v>7523.7293224999994</v>
      </c>
      <c r="AA13">
        <v>8099.5109974999996</v>
      </c>
      <c r="AB13">
        <v>8424.7086799999997</v>
      </c>
      <c r="AC13">
        <v>8688.6945200000009</v>
      </c>
      <c r="AD13">
        <v>9172.616750000001</v>
      </c>
      <c r="AF13">
        <f>AD13/AD$2</f>
        <v>7.8839276716322543E-2</v>
      </c>
      <c r="AG13">
        <f t="shared" si="1"/>
        <v>-2.5403439708096824</v>
      </c>
      <c r="AH13">
        <f t="shared" si="2"/>
        <v>-0.20027888126930615</v>
      </c>
    </row>
    <row r="14" spans="1:39" x14ac:dyDescent="0.2">
      <c r="A14" t="s">
        <v>0</v>
      </c>
      <c r="B14" t="s">
        <v>13</v>
      </c>
      <c r="C14">
        <v>30643.216100000001</v>
      </c>
      <c r="D14">
        <v>32034.53485</v>
      </c>
      <c r="E14">
        <v>32710.876</v>
      </c>
      <c r="F14">
        <v>33679.470724999999</v>
      </c>
      <c r="G14">
        <v>33252.168950000007</v>
      </c>
      <c r="H14">
        <v>32955.982099999994</v>
      </c>
      <c r="I14">
        <v>34815.085249999996</v>
      </c>
      <c r="J14">
        <v>37674.209500000004</v>
      </c>
      <c r="K14">
        <v>38483.796074999998</v>
      </c>
      <c r="L14">
        <v>40007.168449999997</v>
      </c>
      <c r="M14">
        <v>43992.898450000001</v>
      </c>
      <c r="N14">
        <v>46296.521249999998</v>
      </c>
      <c r="O14">
        <v>46909.419500000004</v>
      </c>
      <c r="P14">
        <v>50289.174650000001</v>
      </c>
      <c r="Q14">
        <v>51975.486449999997</v>
      </c>
      <c r="R14">
        <v>52938.874524999999</v>
      </c>
      <c r="S14">
        <v>54485.916574999996</v>
      </c>
      <c r="T14">
        <v>57278.966224999996</v>
      </c>
      <c r="U14">
        <v>60484.122275000002</v>
      </c>
      <c r="V14">
        <v>64373.558524999993</v>
      </c>
      <c r="W14">
        <v>66363.621574999997</v>
      </c>
      <c r="X14">
        <v>68391.763124999998</v>
      </c>
      <c r="Y14">
        <v>66013.735649999988</v>
      </c>
      <c r="Z14">
        <v>69954.382000000012</v>
      </c>
      <c r="AA14">
        <v>75025.861275000003</v>
      </c>
      <c r="AB14">
        <v>79223.019499999995</v>
      </c>
      <c r="AC14">
        <v>83509.238200000007</v>
      </c>
      <c r="AD14">
        <v>88166.755000000005</v>
      </c>
      <c r="AF14">
        <f>AD14/AD$14</f>
        <v>1</v>
      </c>
    </row>
    <row r="15" spans="1:39" x14ac:dyDescent="0.2">
      <c r="A15" t="s">
        <v>2</v>
      </c>
      <c r="B15" t="s">
        <v>13</v>
      </c>
      <c r="C15">
        <v>1847.4661999999998</v>
      </c>
      <c r="D15">
        <v>1985.6738124999999</v>
      </c>
      <c r="E15">
        <v>2014.525275</v>
      </c>
      <c r="F15">
        <v>2059.2034625000001</v>
      </c>
      <c r="G15">
        <v>2035.4873625</v>
      </c>
      <c r="H15">
        <v>1893.4852700000001</v>
      </c>
      <c r="I15">
        <v>2084.3262325000001</v>
      </c>
      <c r="J15">
        <v>2285.5519825000001</v>
      </c>
      <c r="K15">
        <v>2413.4205874999998</v>
      </c>
      <c r="L15">
        <v>2468.7257625000002</v>
      </c>
      <c r="M15">
        <v>2769.1839574999999</v>
      </c>
      <c r="N15">
        <v>3036.0531275000003</v>
      </c>
      <c r="O15">
        <v>3169.8194524999999</v>
      </c>
      <c r="P15">
        <v>3419.5922599999999</v>
      </c>
      <c r="Q15">
        <v>3775.52468</v>
      </c>
      <c r="R15">
        <v>3963.4298050000002</v>
      </c>
      <c r="S15">
        <v>4201.8496449999993</v>
      </c>
      <c r="T15">
        <v>4508.2388325000002</v>
      </c>
      <c r="U15">
        <v>4689.7305649999998</v>
      </c>
      <c r="V15">
        <v>5098.4265199999991</v>
      </c>
      <c r="W15">
        <v>5418.6943875000006</v>
      </c>
      <c r="X15">
        <v>5685.3886949999996</v>
      </c>
      <c r="Y15">
        <v>5574.6773499999999</v>
      </c>
      <c r="Z15">
        <v>5561.6429900000003</v>
      </c>
      <c r="AA15">
        <v>5816.3736000000008</v>
      </c>
      <c r="AB15">
        <v>6132.2662125000006</v>
      </c>
      <c r="AC15">
        <v>6329.6777325000003</v>
      </c>
      <c r="AD15">
        <v>6610.7995000000001</v>
      </c>
      <c r="AF15">
        <f t="shared" ref="AF15:AF25" si="3">AD15/AD$14</f>
        <v>7.4980637543028542E-2</v>
      </c>
      <c r="AG15">
        <f t="shared" ref="AG15:AG25" si="4">LN(AF15)</f>
        <v>-2.5905253648693818</v>
      </c>
      <c r="AH15">
        <f t="shared" ref="AH15:AH25" si="5">AG15*AF15</f>
        <v>-0.19423924342929288</v>
      </c>
    </row>
    <row r="16" spans="1:39" x14ac:dyDescent="0.2">
      <c r="A16" t="s">
        <v>3</v>
      </c>
      <c r="B16" t="s">
        <v>13</v>
      </c>
      <c r="C16">
        <v>2441.2433350000001</v>
      </c>
      <c r="D16">
        <v>2595.4583225000001</v>
      </c>
      <c r="E16">
        <v>2622.945545</v>
      </c>
      <c r="F16">
        <v>2863.4505700000004</v>
      </c>
      <c r="G16">
        <v>2495.3801800000001</v>
      </c>
      <c r="H16">
        <v>2198.0762325000001</v>
      </c>
      <c r="I16">
        <v>2411.6346024999998</v>
      </c>
      <c r="J16">
        <v>2520.4370975000002</v>
      </c>
      <c r="K16">
        <v>2515.1511925000004</v>
      </c>
      <c r="L16">
        <v>2570.2868450000001</v>
      </c>
      <c r="M16">
        <v>3025.2606049999999</v>
      </c>
      <c r="N16">
        <v>3431.5527775</v>
      </c>
      <c r="O16">
        <v>3442.9328875000001</v>
      </c>
      <c r="P16">
        <v>4222.6384124999995</v>
      </c>
      <c r="Q16">
        <v>4731.8687749999999</v>
      </c>
      <c r="R16">
        <v>4847.8652399999992</v>
      </c>
      <c r="S16">
        <v>4946.9954625000009</v>
      </c>
      <c r="T16">
        <v>5486.4769974999999</v>
      </c>
      <c r="U16">
        <v>6385.5228950000001</v>
      </c>
      <c r="V16">
        <v>6914.2255774999994</v>
      </c>
      <c r="W16">
        <v>7297.7188600000009</v>
      </c>
      <c r="X16">
        <v>7868.9856299999992</v>
      </c>
      <c r="Y16">
        <v>6399.2976550000003</v>
      </c>
      <c r="Z16">
        <v>7800.3691624999992</v>
      </c>
      <c r="AA16">
        <v>8664.7370224999995</v>
      </c>
      <c r="AB16">
        <v>9427.5875524999992</v>
      </c>
      <c r="AC16">
        <v>10135.1749975</v>
      </c>
      <c r="AD16">
        <v>10733.6975</v>
      </c>
      <c r="AF16">
        <f t="shared" si="3"/>
        <v>0.12174313889628806</v>
      </c>
      <c r="AG16">
        <f t="shared" si="4"/>
        <v>-2.1058418726419812</v>
      </c>
      <c r="AH16">
        <f t="shared" si="5"/>
        <v>-0.25637179959467205</v>
      </c>
    </row>
    <row r="17" spans="1:34" x14ac:dyDescent="0.2">
      <c r="A17" t="s">
        <v>7</v>
      </c>
      <c r="B17" t="s">
        <v>13</v>
      </c>
      <c r="C17">
        <v>4302.0350824999996</v>
      </c>
      <c r="D17">
        <v>4385.9775150000005</v>
      </c>
      <c r="E17">
        <v>4633.9238650000007</v>
      </c>
      <c r="F17">
        <v>4688.1347475000002</v>
      </c>
      <c r="G17">
        <v>4741.6836475</v>
      </c>
      <c r="H17">
        <v>4723.7753874999999</v>
      </c>
      <c r="I17">
        <v>4812.6713149999996</v>
      </c>
      <c r="J17">
        <v>4684.1878324999998</v>
      </c>
      <c r="K17">
        <v>4559.7515750000002</v>
      </c>
      <c r="L17">
        <v>4526.0365425</v>
      </c>
      <c r="M17">
        <v>4394.415755</v>
      </c>
      <c r="N17">
        <v>4553.9491950000001</v>
      </c>
      <c r="O17">
        <v>4743.5451050000001</v>
      </c>
      <c r="P17">
        <v>5161.5978324999996</v>
      </c>
      <c r="Q17">
        <v>5425.6739450000005</v>
      </c>
      <c r="R17">
        <v>5616.9305800000002</v>
      </c>
      <c r="S17">
        <v>5887.2642124999993</v>
      </c>
      <c r="T17">
        <v>6026.9843274999994</v>
      </c>
      <c r="U17">
        <v>6262.8100350000004</v>
      </c>
      <c r="V17">
        <v>6452.5391374999999</v>
      </c>
      <c r="W17">
        <v>6732.2685074999999</v>
      </c>
      <c r="X17">
        <v>7083.0314424999997</v>
      </c>
      <c r="Y17">
        <v>7345.5915674999997</v>
      </c>
      <c r="Z17">
        <v>7444.1815875000002</v>
      </c>
      <c r="AA17">
        <v>7604.7509625000002</v>
      </c>
      <c r="AB17">
        <v>7818.8732299999992</v>
      </c>
      <c r="AC17">
        <v>8008.2773324999998</v>
      </c>
      <c r="AD17">
        <v>8025.3135000000002</v>
      </c>
      <c r="AF17">
        <f t="shared" si="3"/>
        <v>9.1024258520119056E-2</v>
      </c>
      <c r="AG17">
        <f t="shared" si="4"/>
        <v>-2.3966292308464952</v>
      </c>
      <c r="AH17">
        <f t="shared" si="5"/>
        <v>-0.21815139868544547</v>
      </c>
    </row>
    <row r="18" spans="1:34" x14ac:dyDescent="0.2">
      <c r="A18" t="s">
        <v>4</v>
      </c>
      <c r="B18" t="s">
        <v>13</v>
      </c>
      <c r="C18">
        <v>4724.3632250000001</v>
      </c>
      <c r="D18">
        <v>4679.2275699999991</v>
      </c>
      <c r="E18">
        <v>4899.4469875000004</v>
      </c>
      <c r="F18">
        <v>5217.4124000000002</v>
      </c>
      <c r="G18">
        <v>5262.9376199999997</v>
      </c>
      <c r="H18">
        <v>5296.3881199999996</v>
      </c>
      <c r="I18">
        <v>5493.0212725000001</v>
      </c>
      <c r="J18">
        <v>5958.5428824999999</v>
      </c>
      <c r="K18">
        <v>6083.6788624999999</v>
      </c>
      <c r="L18">
        <v>6338.726812500001</v>
      </c>
      <c r="M18">
        <v>6754.7508350000007</v>
      </c>
      <c r="N18">
        <v>7283.6677125000006</v>
      </c>
      <c r="O18">
        <v>7517.1519399999997</v>
      </c>
      <c r="P18">
        <v>8012.0152500000004</v>
      </c>
      <c r="Q18">
        <v>8521.2779149999988</v>
      </c>
      <c r="R18">
        <v>8815.5813574999993</v>
      </c>
      <c r="S18">
        <v>9074.4117074999995</v>
      </c>
      <c r="T18">
        <v>9306.7262649999993</v>
      </c>
      <c r="U18">
        <v>9576.2073625000012</v>
      </c>
      <c r="V18">
        <v>10241.960924999999</v>
      </c>
      <c r="W18">
        <v>10495.4755</v>
      </c>
      <c r="X18">
        <v>10905.284025000001</v>
      </c>
      <c r="Y18">
        <v>11051.569475</v>
      </c>
      <c r="Z18">
        <v>11482.844924999999</v>
      </c>
      <c r="AA18">
        <v>12020.511</v>
      </c>
      <c r="AB18">
        <v>12517.299475</v>
      </c>
      <c r="AC18">
        <v>13235.823375</v>
      </c>
      <c r="AD18">
        <v>13790.83</v>
      </c>
      <c r="AF18">
        <f t="shared" si="3"/>
        <v>0.15641757485573785</v>
      </c>
      <c r="AG18">
        <f t="shared" si="4"/>
        <v>-1.8552260859837268</v>
      </c>
      <c r="AH18">
        <f t="shared" si="5"/>
        <v>-0.29018996517867712</v>
      </c>
    </row>
    <row r="19" spans="1:34" x14ac:dyDescent="0.2">
      <c r="A19" t="s">
        <v>5</v>
      </c>
      <c r="B19" t="s">
        <v>13</v>
      </c>
      <c r="C19">
        <v>693.81057475</v>
      </c>
      <c r="D19">
        <v>773.01883275</v>
      </c>
      <c r="E19">
        <v>841.85410149999984</v>
      </c>
      <c r="F19">
        <v>866.257519</v>
      </c>
      <c r="G19">
        <v>910.65177825000001</v>
      </c>
      <c r="H19">
        <v>917.80468324999993</v>
      </c>
      <c r="I19">
        <v>962.27387175000001</v>
      </c>
      <c r="J19">
        <v>1024.2620874999998</v>
      </c>
      <c r="K19">
        <v>1023.12641</v>
      </c>
      <c r="L19">
        <v>1041.0246375000002</v>
      </c>
      <c r="M19">
        <v>1236.5064049999999</v>
      </c>
      <c r="N19">
        <v>1367.40158</v>
      </c>
      <c r="O19">
        <v>1381.3209425</v>
      </c>
      <c r="P19">
        <v>1474.6687549999999</v>
      </c>
      <c r="Q19">
        <v>1529.8482549999999</v>
      </c>
      <c r="R19">
        <v>1541.8716599999998</v>
      </c>
      <c r="S19">
        <v>1647.2084050000001</v>
      </c>
      <c r="T19">
        <v>1824.7178275000001</v>
      </c>
      <c r="U19">
        <v>1961.3548499999999</v>
      </c>
      <c r="V19">
        <v>2171.0139774999998</v>
      </c>
      <c r="W19">
        <v>2214.7812450000001</v>
      </c>
      <c r="X19">
        <v>2262.2474724999997</v>
      </c>
      <c r="Y19">
        <v>2250.7676175000001</v>
      </c>
      <c r="Z19">
        <v>2290.3439125</v>
      </c>
      <c r="AA19">
        <v>2299.1720749999999</v>
      </c>
      <c r="AB19">
        <v>2276.5202024999999</v>
      </c>
      <c r="AC19">
        <v>2247.5198475000002</v>
      </c>
      <c r="AD19">
        <v>2233.1975000000002</v>
      </c>
      <c r="AF19">
        <f t="shared" si="3"/>
        <v>2.532924683459202E-2</v>
      </c>
      <c r="AG19">
        <f t="shared" si="4"/>
        <v>-3.6757955495364789</v>
      </c>
      <c r="AH19">
        <f t="shared" si="5"/>
        <v>-9.3105132787704298E-2</v>
      </c>
    </row>
    <row r="20" spans="1:34" x14ac:dyDescent="0.2">
      <c r="A20" t="s">
        <v>6</v>
      </c>
      <c r="B20" t="s">
        <v>13</v>
      </c>
      <c r="C20">
        <v>2144.0160300000002</v>
      </c>
      <c r="D20">
        <v>2314.6382975000001</v>
      </c>
      <c r="E20">
        <v>2408.6180199999999</v>
      </c>
      <c r="F20">
        <v>2657.1087499999999</v>
      </c>
      <c r="G20">
        <v>2677.0591850000001</v>
      </c>
      <c r="H20">
        <v>2609.4094324999996</v>
      </c>
      <c r="I20">
        <v>2887.6299624999997</v>
      </c>
      <c r="J20">
        <v>3320.9320275</v>
      </c>
      <c r="K20">
        <v>3395.2845150000003</v>
      </c>
      <c r="L20">
        <v>3680.9508874999997</v>
      </c>
      <c r="M20">
        <v>4907.4696425000002</v>
      </c>
      <c r="N20">
        <v>5051.5247749999999</v>
      </c>
      <c r="O20">
        <v>4913.3573124999994</v>
      </c>
      <c r="P20">
        <v>5764.6991550000002</v>
      </c>
      <c r="Q20">
        <v>5598.034345</v>
      </c>
      <c r="R20">
        <v>5453.3854499999998</v>
      </c>
      <c r="S20">
        <v>5323.8159475000002</v>
      </c>
      <c r="T20">
        <v>5893.1640500000003</v>
      </c>
      <c r="U20">
        <v>6430.9763999999996</v>
      </c>
      <c r="V20">
        <v>6716.1969374999999</v>
      </c>
      <c r="W20">
        <v>6535.8472075</v>
      </c>
      <c r="X20">
        <v>6416.4977675</v>
      </c>
      <c r="Y20">
        <v>5443.1164324999991</v>
      </c>
      <c r="Z20">
        <v>5814.4168875000005</v>
      </c>
      <c r="AA20">
        <v>6558.4217325</v>
      </c>
      <c r="AB20">
        <v>6897.6773125</v>
      </c>
      <c r="AC20">
        <v>7211.5982425000002</v>
      </c>
      <c r="AD20">
        <v>7791.1090000000004</v>
      </c>
      <c r="AF20">
        <f t="shared" si="3"/>
        <v>8.8367877438610506E-2</v>
      </c>
      <c r="AG20">
        <f t="shared" si="4"/>
        <v>-2.4262467527673857</v>
      </c>
      <c r="AH20">
        <f t="shared" si="5"/>
        <v>-0.21440227568437506</v>
      </c>
    </row>
    <row r="21" spans="1:34" x14ac:dyDescent="0.2">
      <c r="A21" t="s">
        <v>8</v>
      </c>
      <c r="B21" t="s">
        <v>13</v>
      </c>
      <c r="C21">
        <v>1730.3703675000002</v>
      </c>
      <c r="D21">
        <v>1809.2599875000001</v>
      </c>
      <c r="E21">
        <v>1816.9803199999999</v>
      </c>
      <c r="F21">
        <v>1878.2897475</v>
      </c>
      <c r="G21">
        <v>1731.1831775000001</v>
      </c>
      <c r="H21">
        <v>1685.4318149999999</v>
      </c>
      <c r="I21">
        <v>1789.7057900000002</v>
      </c>
      <c r="J21">
        <v>1924.5370324999999</v>
      </c>
      <c r="K21">
        <v>1955.8828875000002</v>
      </c>
      <c r="L21">
        <v>1973.859925</v>
      </c>
      <c r="M21">
        <v>2245.0562175</v>
      </c>
      <c r="N21">
        <v>2332.9907924999998</v>
      </c>
      <c r="O21">
        <v>2362.3647274999998</v>
      </c>
      <c r="P21">
        <v>2494.2511749999999</v>
      </c>
      <c r="Q21">
        <v>2659.2191724999998</v>
      </c>
      <c r="R21">
        <v>2736.3736424999997</v>
      </c>
      <c r="S21">
        <v>2795.5903899999998</v>
      </c>
      <c r="T21">
        <v>2943.4223400000001</v>
      </c>
      <c r="U21">
        <v>3062.7135900000003</v>
      </c>
      <c r="V21">
        <v>3263.6368374999997</v>
      </c>
      <c r="W21">
        <v>3352.3162050000001</v>
      </c>
      <c r="X21">
        <v>3435.0272075000003</v>
      </c>
      <c r="Y21">
        <v>3419.4746950000003</v>
      </c>
      <c r="Z21">
        <v>3413.7668650000001</v>
      </c>
      <c r="AA21">
        <v>3584.4402725</v>
      </c>
      <c r="AB21">
        <v>3825.8381099999997</v>
      </c>
      <c r="AC21">
        <v>3980.0013399999998</v>
      </c>
      <c r="AD21">
        <v>4091.2759999999998</v>
      </c>
      <c r="AF21">
        <f t="shared" si="3"/>
        <v>4.6403840086889893E-2</v>
      </c>
      <c r="AG21">
        <f t="shared" si="4"/>
        <v>-3.0703730626810715</v>
      </c>
      <c r="AH21">
        <f t="shared" si="5"/>
        <v>-0.14247710060774679</v>
      </c>
    </row>
    <row r="22" spans="1:34" x14ac:dyDescent="0.2">
      <c r="A22" t="s">
        <v>9</v>
      </c>
      <c r="B22" t="s">
        <v>13</v>
      </c>
      <c r="C22">
        <v>5500.3541624999998</v>
      </c>
      <c r="D22">
        <v>5887.8991374999996</v>
      </c>
      <c r="E22">
        <v>5549.1947049999999</v>
      </c>
      <c r="F22">
        <v>5400.7338925000004</v>
      </c>
      <c r="G22">
        <v>5562.3594375000002</v>
      </c>
      <c r="H22">
        <v>5791.9341049999994</v>
      </c>
      <c r="I22">
        <v>6320.5519949999998</v>
      </c>
      <c r="J22">
        <v>7246.2251324999997</v>
      </c>
      <c r="K22">
        <v>8192.0525450000005</v>
      </c>
      <c r="L22">
        <v>8846.1941724999997</v>
      </c>
      <c r="M22">
        <v>9542.5621125000016</v>
      </c>
      <c r="N22">
        <v>9712.8013575000004</v>
      </c>
      <c r="O22">
        <v>9509.9708849999988</v>
      </c>
      <c r="P22">
        <v>9224.8076949999995</v>
      </c>
      <c r="Q22">
        <v>8544.1720375000004</v>
      </c>
      <c r="R22">
        <v>8342.3016250000001</v>
      </c>
      <c r="S22">
        <v>8345.6299749999998</v>
      </c>
      <c r="T22">
        <v>8446.0681024999994</v>
      </c>
      <c r="U22">
        <v>8342.5520225</v>
      </c>
      <c r="V22">
        <v>8568.7809400000006</v>
      </c>
      <c r="W22">
        <v>8602.6095624999998</v>
      </c>
      <c r="X22">
        <v>8757.4875499999998</v>
      </c>
      <c r="Y22">
        <v>8852.5255925000001</v>
      </c>
      <c r="Z22">
        <v>9857.5248025000001</v>
      </c>
      <c r="AA22">
        <v>11053.82835</v>
      </c>
      <c r="AB22">
        <v>12159.520175000001</v>
      </c>
      <c r="AC22">
        <v>13453.935074999999</v>
      </c>
      <c r="AD22">
        <v>14896.5275</v>
      </c>
      <c r="AF22">
        <f t="shared" si="3"/>
        <v>0.16895855472961435</v>
      </c>
      <c r="AG22">
        <f t="shared" si="4"/>
        <v>-1.778101832421195</v>
      </c>
      <c r="AH22">
        <f t="shared" si="5"/>
        <v>-0.30042551576796406</v>
      </c>
    </row>
    <row r="23" spans="1:34" x14ac:dyDescent="0.2">
      <c r="A23" t="s">
        <v>10</v>
      </c>
      <c r="B23" t="s">
        <v>13</v>
      </c>
      <c r="C23">
        <v>2843.118035</v>
      </c>
      <c r="D23">
        <v>2878.8592099999996</v>
      </c>
      <c r="E23">
        <v>2967.6321049999997</v>
      </c>
      <c r="F23">
        <v>3116.1039875000001</v>
      </c>
      <c r="G23">
        <v>3100.8547424999997</v>
      </c>
      <c r="H23">
        <v>3043.7361525000001</v>
      </c>
      <c r="I23">
        <v>2971.718785</v>
      </c>
      <c r="J23">
        <v>2924.6656774999997</v>
      </c>
      <c r="K23">
        <v>2816.2241025000003</v>
      </c>
      <c r="L23">
        <v>2776.3936350000004</v>
      </c>
      <c r="M23">
        <v>2871.6983725</v>
      </c>
      <c r="N23">
        <v>2999.2804824999998</v>
      </c>
      <c r="O23">
        <v>3217.7500100000002</v>
      </c>
      <c r="P23">
        <v>3421.5233375000003</v>
      </c>
      <c r="Q23">
        <v>3607.9132049999998</v>
      </c>
      <c r="R23">
        <v>3817.4379675</v>
      </c>
      <c r="S23">
        <v>4055.0910024999998</v>
      </c>
      <c r="T23">
        <v>4146.5498699999998</v>
      </c>
      <c r="U23">
        <v>4268.2762550000007</v>
      </c>
      <c r="V23">
        <v>4382.2143049999995</v>
      </c>
      <c r="W23">
        <v>4523.6496749999997</v>
      </c>
      <c r="X23">
        <v>4688.2349275000006</v>
      </c>
      <c r="Y23">
        <v>4960.6737400000002</v>
      </c>
      <c r="Z23">
        <v>5084.0095074999999</v>
      </c>
      <c r="AA23">
        <v>5235.4849299999996</v>
      </c>
      <c r="AB23">
        <v>5296.3523925</v>
      </c>
      <c r="AC23">
        <v>5384.0112174999995</v>
      </c>
      <c r="AD23">
        <v>5412.2732500000002</v>
      </c>
      <c r="AF23">
        <f t="shared" si="3"/>
        <v>6.1386780652185738E-2</v>
      </c>
      <c r="AG23">
        <f t="shared" si="4"/>
        <v>-2.7905607658334959</v>
      </c>
      <c r="AH23">
        <f t="shared" si="5"/>
        <v>-0.17130354162881625</v>
      </c>
    </row>
    <row r="24" spans="1:34" x14ac:dyDescent="0.2">
      <c r="A24" t="s">
        <v>11</v>
      </c>
      <c r="B24" t="s">
        <v>13</v>
      </c>
      <c r="C24">
        <v>1453.9421949999999</v>
      </c>
      <c r="D24">
        <v>1533.7652375</v>
      </c>
      <c r="E24">
        <v>1542.8239475</v>
      </c>
      <c r="F24">
        <v>1515.4941425</v>
      </c>
      <c r="G24">
        <v>1475.7319950000001</v>
      </c>
      <c r="H24">
        <v>1535.39122</v>
      </c>
      <c r="I24">
        <v>1617.63194</v>
      </c>
      <c r="J24">
        <v>1770.9762724999998</v>
      </c>
      <c r="K24">
        <v>1766.5754324999998</v>
      </c>
      <c r="L24">
        <v>1828.0798649999999</v>
      </c>
      <c r="M24">
        <v>2034.4958424999998</v>
      </c>
      <c r="N24">
        <v>2117.0601174999997</v>
      </c>
      <c r="O24">
        <v>2180.0348125</v>
      </c>
      <c r="P24">
        <v>2332.9905874999999</v>
      </c>
      <c r="Q24">
        <v>2477.2195300000003</v>
      </c>
      <c r="R24">
        <v>2493.81068</v>
      </c>
      <c r="S24">
        <v>2581.9640449999997</v>
      </c>
      <c r="T24">
        <v>2704.7639275000001</v>
      </c>
      <c r="U24">
        <v>2962.9398149999997</v>
      </c>
      <c r="V24">
        <v>3224.9795974999997</v>
      </c>
      <c r="W24">
        <v>3352.0268099999998</v>
      </c>
      <c r="X24">
        <v>3216.7983050000003</v>
      </c>
      <c r="Y24">
        <v>3139.2078025000001</v>
      </c>
      <c r="Z24">
        <v>3255.9870799999999</v>
      </c>
      <c r="AA24">
        <v>3512.7584749999996</v>
      </c>
      <c r="AB24">
        <v>3740.9101375</v>
      </c>
      <c r="AC24">
        <v>3978.0543475000004</v>
      </c>
      <c r="AD24">
        <v>4385.9772499999999</v>
      </c>
      <c r="AF24">
        <f t="shared" si="3"/>
        <v>4.974638399700658E-2</v>
      </c>
      <c r="AG24">
        <f t="shared" si="4"/>
        <v>-3.0008175014963618</v>
      </c>
      <c r="AH24">
        <f t="shared" si="5"/>
        <v>-0.14927981973437587</v>
      </c>
    </row>
    <row r="25" spans="1:34" x14ac:dyDescent="0.2">
      <c r="A25" t="s">
        <v>12</v>
      </c>
      <c r="B25" t="s">
        <v>13</v>
      </c>
      <c r="C25">
        <v>2962.496905</v>
      </c>
      <c r="D25">
        <v>3190.7569325000004</v>
      </c>
      <c r="E25">
        <v>3412.9311399999997</v>
      </c>
      <c r="F25">
        <v>3417.2815149999997</v>
      </c>
      <c r="G25">
        <v>3258.8398349999998</v>
      </c>
      <c r="H25">
        <v>3260.5496924999998</v>
      </c>
      <c r="I25">
        <v>3463.9194875000003</v>
      </c>
      <c r="J25">
        <v>4013.8915024999997</v>
      </c>
      <c r="K25">
        <v>3762.64797</v>
      </c>
      <c r="L25">
        <v>3956.8893850000004</v>
      </c>
      <c r="M25">
        <v>4211.4987124999998</v>
      </c>
      <c r="N25">
        <v>4410.2393275000004</v>
      </c>
      <c r="O25">
        <v>4471.1714425</v>
      </c>
      <c r="P25">
        <v>4760.3902175000003</v>
      </c>
      <c r="Q25">
        <v>5104.73459</v>
      </c>
      <c r="R25">
        <v>5309.8865225</v>
      </c>
      <c r="S25">
        <v>5626.0957625000001</v>
      </c>
      <c r="T25">
        <v>5991.8536799999993</v>
      </c>
      <c r="U25">
        <v>6541.0384724999994</v>
      </c>
      <c r="V25">
        <v>7339.5837375000001</v>
      </c>
      <c r="W25">
        <v>7838.2336200000009</v>
      </c>
      <c r="X25">
        <v>8072.7800724999997</v>
      </c>
      <c r="Y25">
        <v>7576.8337375000001</v>
      </c>
      <c r="Z25">
        <v>7949.2942524999999</v>
      </c>
      <c r="AA25">
        <v>8675.3828625000006</v>
      </c>
      <c r="AB25">
        <v>9130.1747175</v>
      </c>
      <c r="AC25">
        <v>9545.1646849999997</v>
      </c>
      <c r="AD25">
        <v>10195.75525</v>
      </c>
      <c r="AF25">
        <f t="shared" si="3"/>
        <v>0.11564172062360693</v>
      </c>
      <c r="AG25">
        <f t="shared" si="4"/>
        <v>-2.1572584828059189</v>
      </c>
      <c r="AH25">
        <f t="shared" si="5"/>
        <v>-0.24946908278154822</v>
      </c>
    </row>
    <row r="26" spans="1:34" x14ac:dyDescent="0.2">
      <c r="A26" t="s">
        <v>0</v>
      </c>
      <c r="B26" t="s">
        <v>14</v>
      </c>
      <c r="C26">
        <v>52380.378550000001</v>
      </c>
      <c r="D26">
        <v>54841.740525000001</v>
      </c>
      <c r="E26">
        <v>57436.981700000004</v>
      </c>
      <c r="F26">
        <v>58886.897549999994</v>
      </c>
      <c r="G26">
        <v>59789.073274999995</v>
      </c>
      <c r="H26">
        <v>61734.513924999999</v>
      </c>
      <c r="I26">
        <v>64259.755799999999</v>
      </c>
      <c r="J26">
        <v>67286.713424999994</v>
      </c>
      <c r="K26">
        <v>68820.540524999989</v>
      </c>
      <c r="L26">
        <v>70388.859700000001</v>
      </c>
      <c r="M26">
        <v>72862.111975000007</v>
      </c>
      <c r="N26">
        <v>74036.500124999991</v>
      </c>
      <c r="O26">
        <v>76683.300674999991</v>
      </c>
      <c r="P26">
        <v>80740.032850000003</v>
      </c>
      <c r="Q26">
        <v>81385.37632499999</v>
      </c>
      <c r="R26">
        <v>84484.91115</v>
      </c>
      <c r="S26">
        <v>87155.070850000004</v>
      </c>
      <c r="T26">
        <v>90711.828999999998</v>
      </c>
      <c r="U26">
        <v>94826.981824999995</v>
      </c>
      <c r="V26">
        <v>98395.044899999994</v>
      </c>
      <c r="W26">
        <v>101375.18974999999</v>
      </c>
      <c r="X26">
        <v>102434.48550000001</v>
      </c>
      <c r="Y26">
        <v>100562.532475</v>
      </c>
      <c r="Z26">
        <v>104041.22725</v>
      </c>
      <c r="AA26">
        <v>107423.41875</v>
      </c>
      <c r="AB26">
        <v>110392.70725000001</v>
      </c>
      <c r="AC26">
        <v>113457.80849999998</v>
      </c>
      <c r="AD26">
        <v>116742.25</v>
      </c>
      <c r="AF26">
        <f>AD26/AD$26</f>
        <v>1</v>
      </c>
    </row>
    <row r="27" spans="1:34" x14ac:dyDescent="0.2">
      <c r="A27" t="s">
        <v>2</v>
      </c>
      <c r="B27" t="s">
        <v>14</v>
      </c>
      <c r="C27">
        <v>3536.2705150000002</v>
      </c>
      <c r="D27">
        <v>3929.2952524999996</v>
      </c>
      <c r="E27">
        <v>4196.0260024999998</v>
      </c>
      <c r="F27">
        <v>4409.6607199999999</v>
      </c>
      <c r="G27">
        <v>4446.5842575000006</v>
      </c>
      <c r="H27">
        <v>4418.474764999999</v>
      </c>
      <c r="I27">
        <v>4822.0938075000004</v>
      </c>
      <c r="J27">
        <v>5087.0609624999997</v>
      </c>
      <c r="K27">
        <v>5454.1185074999994</v>
      </c>
      <c r="L27">
        <v>5577.3432825</v>
      </c>
      <c r="M27">
        <v>6074.2587274999996</v>
      </c>
      <c r="N27">
        <v>6571.7352149999997</v>
      </c>
      <c r="O27">
        <v>6511.5646324999998</v>
      </c>
      <c r="P27">
        <v>6820.3343400000003</v>
      </c>
      <c r="Q27">
        <v>7009.8736749999998</v>
      </c>
      <c r="R27">
        <v>7255.8147024999998</v>
      </c>
      <c r="S27">
        <v>7464.6305375000002</v>
      </c>
      <c r="T27">
        <v>7890.1037225</v>
      </c>
      <c r="U27">
        <v>8406.6720349999996</v>
      </c>
      <c r="V27">
        <v>9007.3151775000006</v>
      </c>
      <c r="W27">
        <v>9597.2234374999989</v>
      </c>
      <c r="X27">
        <v>9858.9929525000007</v>
      </c>
      <c r="Y27">
        <v>9344.3352224999999</v>
      </c>
      <c r="Z27">
        <v>9350.8587525000003</v>
      </c>
      <c r="AA27">
        <v>9544.9949049999996</v>
      </c>
      <c r="AB27">
        <v>9788.0050124999998</v>
      </c>
      <c r="AC27">
        <v>9980.8552449999988</v>
      </c>
      <c r="AD27">
        <v>10356.605</v>
      </c>
      <c r="AF27">
        <f t="shared" ref="AF27:AF37" si="6">AD27/AD$26</f>
        <v>8.8713426373056875E-2</v>
      </c>
      <c r="AG27">
        <f t="shared" ref="AG27:AG37" si="7">LN(AF27)</f>
        <v>-2.4223440327669934</v>
      </c>
      <c r="AH27">
        <f t="shared" ref="AH27:AH37" si="8">AG27*AF27</f>
        <v>-0.21489443900108834</v>
      </c>
    </row>
    <row r="28" spans="1:34" x14ac:dyDescent="0.2">
      <c r="A28" t="s">
        <v>3</v>
      </c>
      <c r="B28" t="s">
        <v>14</v>
      </c>
      <c r="C28">
        <v>3833.5873174999997</v>
      </c>
      <c r="D28">
        <v>4002.3389075</v>
      </c>
      <c r="E28">
        <v>4660.3177249999999</v>
      </c>
      <c r="F28">
        <v>4783.7338975000002</v>
      </c>
      <c r="G28">
        <v>4732.0805500000006</v>
      </c>
      <c r="H28">
        <v>4752.2248575000003</v>
      </c>
      <c r="I28">
        <v>4809.4431724999995</v>
      </c>
      <c r="J28">
        <v>5144.0451649999995</v>
      </c>
      <c r="K28">
        <v>5022.5106575000009</v>
      </c>
      <c r="L28">
        <v>4943.2021100000002</v>
      </c>
      <c r="M28">
        <v>5317.7336274999998</v>
      </c>
      <c r="N28">
        <v>4866.1315125000001</v>
      </c>
      <c r="O28">
        <v>4680.3172549999999</v>
      </c>
      <c r="P28">
        <v>4616.0175549999994</v>
      </c>
      <c r="Q28">
        <v>4756.5568224999997</v>
      </c>
      <c r="R28">
        <v>4999.3030824999996</v>
      </c>
      <c r="S28">
        <v>5469.6659899999995</v>
      </c>
      <c r="T28">
        <v>6042.4864374999997</v>
      </c>
      <c r="U28">
        <v>6349.6227975000002</v>
      </c>
      <c r="V28">
        <v>6954.3766674999997</v>
      </c>
      <c r="W28">
        <v>7070.0546850000001</v>
      </c>
      <c r="X28">
        <v>7541.5081725</v>
      </c>
      <c r="Y28">
        <v>7286.7091875000006</v>
      </c>
      <c r="Z28">
        <v>7563.09861</v>
      </c>
      <c r="AA28">
        <v>7782.9319425000003</v>
      </c>
      <c r="AB28">
        <v>8390.3818824999998</v>
      </c>
      <c r="AC28">
        <v>8677.3328474999998</v>
      </c>
      <c r="AD28">
        <v>8572.2420000000002</v>
      </c>
      <c r="AF28">
        <f t="shared" si="6"/>
        <v>7.3428788634791603E-2</v>
      </c>
      <c r="AG28">
        <f t="shared" si="7"/>
        <v>-2.6114392045252961</v>
      </c>
      <c r="AH28">
        <f t="shared" si="8"/>
        <v>-0.19175481738169628</v>
      </c>
    </row>
    <row r="29" spans="1:34" x14ac:dyDescent="0.2">
      <c r="A29" t="s">
        <v>7</v>
      </c>
      <c r="B29" t="s">
        <v>14</v>
      </c>
      <c r="C29">
        <v>6490.6215050000001</v>
      </c>
      <c r="D29">
        <v>6874.9906050000009</v>
      </c>
      <c r="E29">
        <v>7173.1818674999995</v>
      </c>
      <c r="F29">
        <v>7505.4272400000009</v>
      </c>
      <c r="G29">
        <v>7787.8699025000005</v>
      </c>
      <c r="H29">
        <v>8003.7271849999997</v>
      </c>
      <c r="I29">
        <v>8101.9734049999997</v>
      </c>
      <c r="J29">
        <v>8409.7112500000003</v>
      </c>
      <c r="K29">
        <v>8755.2639625000011</v>
      </c>
      <c r="L29">
        <v>9140.6139650000005</v>
      </c>
      <c r="M29">
        <v>9097.0001100000009</v>
      </c>
      <c r="N29">
        <v>9308.7054900000003</v>
      </c>
      <c r="O29">
        <v>9594.0208199999997</v>
      </c>
      <c r="P29">
        <v>10134.946175000001</v>
      </c>
      <c r="Q29">
        <v>10378.631799999999</v>
      </c>
      <c r="R29">
        <v>10586.836799999999</v>
      </c>
      <c r="S29">
        <v>10907.766099999999</v>
      </c>
      <c r="T29">
        <v>10847.78455</v>
      </c>
      <c r="U29">
        <v>10996.584299999999</v>
      </c>
      <c r="V29">
        <v>11278.962099999999</v>
      </c>
      <c r="W29">
        <v>11516.213424999998</v>
      </c>
      <c r="X29">
        <v>11992.09865</v>
      </c>
      <c r="Y29">
        <v>12205.617075</v>
      </c>
      <c r="Z29">
        <v>12412.52375</v>
      </c>
      <c r="AA29">
        <v>12692.687</v>
      </c>
      <c r="AB29">
        <v>12939.251775000001</v>
      </c>
      <c r="AC29">
        <v>13128.080750000001</v>
      </c>
      <c r="AD29">
        <v>13007.827499999999</v>
      </c>
      <c r="AF29">
        <f t="shared" si="6"/>
        <v>0.11142347778974621</v>
      </c>
      <c r="AG29">
        <f t="shared" si="7"/>
        <v>-2.194417221541948</v>
      </c>
      <c r="AH29">
        <f t="shared" si="8"/>
        <v>-0.24450959854591581</v>
      </c>
    </row>
    <row r="30" spans="1:34" x14ac:dyDescent="0.2">
      <c r="A30" t="s">
        <v>4</v>
      </c>
      <c r="B30" t="s">
        <v>14</v>
      </c>
      <c r="C30">
        <v>11147.903175000001</v>
      </c>
      <c r="D30">
        <v>11303.345125</v>
      </c>
      <c r="E30">
        <v>11955.131225000001</v>
      </c>
      <c r="F30">
        <v>12724.455575</v>
      </c>
      <c r="G30">
        <v>13771.080399999999</v>
      </c>
      <c r="H30">
        <v>14664.74165</v>
      </c>
      <c r="I30">
        <v>15439.814675000001</v>
      </c>
      <c r="J30">
        <v>16543.752049999999</v>
      </c>
      <c r="K30">
        <v>16888.819</v>
      </c>
      <c r="L30">
        <v>17208.831149999998</v>
      </c>
      <c r="M30">
        <v>17888.970174999999</v>
      </c>
      <c r="N30">
        <v>18151.986525</v>
      </c>
      <c r="O30">
        <v>18933.325124999996</v>
      </c>
      <c r="P30">
        <v>19431.693825000002</v>
      </c>
      <c r="Q30">
        <v>19870.534125000002</v>
      </c>
      <c r="R30">
        <v>20650.603425000001</v>
      </c>
      <c r="S30">
        <v>21233.326325000002</v>
      </c>
      <c r="T30">
        <v>22386.788349999999</v>
      </c>
      <c r="U30">
        <v>23239.722424999996</v>
      </c>
      <c r="V30">
        <v>24272.815925000003</v>
      </c>
      <c r="W30">
        <v>25304.276275</v>
      </c>
      <c r="X30">
        <v>25693.321775</v>
      </c>
      <c r="Y30">
        <v>26278.533425000001</v>
      </c>
      <c r="Z30">
        <v>27203.761549999996</v>
      </c>
      <c r="AA30">
        <v>28322.420399999999</v>
      </c>
      <c r="AB30">
        <v>29102.594675</v>
      </c>
      <c r="AC30">
        <v>30381.967699999997</v>
      </c>
      <c r="AD30">
        <v>31483.927500000002</v>
      </c>
      <c r="AF30">
        <f t="shared" si="6"/>
        <v>0.26968751673023267</v>
      </c>
      <c r="AG30">
        <f t="shared" si="7"/>
        <v>-1.3104913356687666</v>
      </c>
      <c r="AH30">
        <f t="shared" si="8"/>
        <v>-0.35342315401299546</v>
      </c>
    </row>
    <row r="31" spans="1:34" x14ac:dyDescent="0.2">
      <c r="A31" t="s">
        <v>5</v>
      </c>
      <c r="B31" t="s">
        <v>14</v>
      </c>
      <c r="C31">
        <v>1727.4600725</v>
      </c>
      <c r="D31">
        <v>1869.3839700000001</v>
      </c>
      <c r="E31">
        <v>1956.0642175</v>
      </c>
      <c r="F31">
        <v>1998.1837899999998</v>
      </c>
      <c r="G31">
        <v>2056.5115700000001</v>
      </c>
      <c r="H31">
        <v>2093.0380324999996</v>
      </c>
      <c r="I31">
        <v>2220.6632049999998</v>
      </c>
      <c r="J31">
        <v>2333.0743474999999</v>
      </c>
      <c r="K31">
        <v>2401.8326975</v>
      </c>
      <c r="L31">
        <v>2441.1755924999998</v>
      </c>
      <c r="M31">
        <v>2815.52342</v>
      </c>
      <c r="N31">
        <v>3022.7725999999998</v>
      </c>
      <c r="O31">
        <v>3249.457645</v>
      </c>
      <c r="P31">
        <v>3519.3271400000003</v>
      </c>
      <c r="Q31">
        <v>3596.3885175</v>
      </c>
      <c r="R31">
        <v>4071.7678675000002</v>
      </c>
      <c r="S31">
        <v>4383.974002500001</v>
      </c>
      <c r="T31">
        <v>4523.2270349999999</v>
      </c>
      <c r="U31">
        <v>4815.0532650000005</v>
      </c>
      <c r="V31">
        <v>4942.2826675000006</v>
      </c>
      <c r="W31">
        <v>5045.1340025</v>
      </c>
      <c r="X31">
        <v>5099.5122775</v>
      </c>
      <c r="Y31">
        <v>4892.90445</v>
      </c>
      <c r="Z31">
        <v>4930.0698950000005</v>
      </c>
      <c r="AA31">
        <v>5010.8282249999993</v>
      </c>
      <c r="AB31">
        <v>5132.0256774999998</v>
      </c>
      <c r="AC31">
        <v>5186.4932575000003</v>
      </c>
      <c r="AD31">
        <v>5212.7852499999999</v>
      </c>
      <c r="AF31">
        <f t="shared" si="6"/>
        <v>4.4652088254252424E-2</v>
      </c>
      <c r="AG31">
        <f t="shared" si="7"/>
        <v>-3.1088542033411355</v>
      </c>
      <c r="AH31">
        <f t="shared" si="8"/>
        <v>-0.13881683225719199</v>
      </c>
    </row>
    <row r="32" spans="1:34" x14ac:dyDescent="0.2">
      <c r="A32" t="s">
        <v>6</v>
      </c>
      <c r="B32" t="s">
        <v>14</v>
      </c>
      <c r="C32">
        <v>5798.2552825000002</v>
      </c>
      <c r="D32">
        <v>6088.5090799999998</v>
      </c>
      <c r="E32">
        <v>6209.4498100000001</v>
      </c>
      <c r="F32">
        <v>5788.2165974999998</v>
      </c>
      <c r="G32">
        <v>5516.2647900000002</v>
      </c>
      <c r="H32">
        <v>5653.0149875000006</v>
      </c>
      <c r="I32">
        <v>5740.2839825000001</v>
      </c>
      <c r="J32">
        <v>5759.3713900000002</v>
      </c>
      <c r="K32">
        <v>5839.5002949999998</v>
      </c>
      <c r="L32">
        <v>5877.0407424999994</v>
      </c>
      <c r="M32">
        <v>6017.3214724999998</v>
      </c>
      <c r="N32">
        <v>5919.332555</v>
      </c>
      <c r="O32">
        <v>6852.6437824999994</v>
      </c>
      <c r="P32">
        <v>8136.3189574999997</v>
      </c>
      <c r="Q32">
        <v>7460.4742775000004</v>
      </c>
      <c r="R32">
        <v>7428.0046375000002</v>
      </c>
      <c r="S32">
        <v>7547.9565025000002</v>
      </c>
      <c r="T32">
        <v>8053.5959974999996</v>
      </c>
      <c r="U32">
        <v>8430.7473699999991</v>
      </c>
      <c r="V32">
        <v>8721.9212275000009</v>
      </c>
      <c r="W32">
        <v>8747.1699850000005</v>
      </c>
      <c r="X32">
        <v>8162.1888749999998</v>
      </c>
      <c r="Y32">
        <v>7160.7916824999993</v>
      </c>
      <c r="Z32">
        <v>7605.5784800000001</v>
      </c>
      <c r="AA32">
        <v>7815.5944199999994</v>
      </c>
      <c r="AB32">
        <v>8015.6042400000006</v>
      </c>
      <c r="AC32">
        <v>8040.2380825</v>
      </c>
      <c r="AD32">
        <v>8318.6875</v>
      </c>
      <c r="AF32">
        <f t="shared" si="6"/>
        <v>7.1256871441144912E-2</v>
      </c>
      <c r="AG32">
        <f t="shared" si="7"/>
        <v>-2.6414640232043114</v>
      </c>
      <c r="AH32">
        <f t="shared" si="8"/>
        <v>-0.18822246231787904</v>
      </c>
    </row>
    <row r="33" spans="1:34" x14ac:dyDescent="0.2">
      <c r="A33" t="s">
        <v>8</v>
      </c>
      <c r="B33" t="s">
        <v>14</v>
      </c>
      <c r="C33">
        <v>3227.6697275000001</v>
      </c>
      <c r="D33">
        <v>3396.0812000000001</v>
      </c>
      <c r="E33">
        <v>3500.1360624999998</v>
      </c>
      <c r="F33">
        <v>3641.0654774999998</v>
      </c>
      <c r="G33">
        <v>3389.0793899999999</v>
      </c>
      <c r="H33">
        <v>3545.6405675000001</v>
      </c>
      <c r="I33">
        <v>3792.9312675000001</v>
      </c>
      <c r="J33">
        <v>3999.2363925</v>
      </c>
      <c r="K33">
        <v>4166.8796249999996</v>
      </c>
      <c r="L33">
        <v>4205.3603899999998</v>
      </c>
      <c r="M33">
        <v>4663.0651175000003</v>
      </c>
      <c r="N33">
        <v>4619.2462424999994</v>
      </c>
      <c r="O33">
        <v>4733.7082675000001</v>
      </c>
      <c r="P33">
        <v>4934.8208974999998</v>
      </c>
      <c r="Q33">
        <v>5067.8435800000007</v>
      </c>
      <c r="R33">
        <v>5201.83349</v>
      </c>
      <c r="S33">
        <v>5287.2976500000004</v>
      </c>
      <c r="T33">
        <v>5473.4719475000002</v>
      </c>
      <c r="U33">
        <v>5620.2158924999994</v>
      </c>
      <c r="V33">
        <v>5828.6470225000003</v>
      </c>
      <c r="W33">
        <v>5981.3608075000002</v>
      </c>
      <c r="X33">
        <v>5991.4852300000002</v>
      </c>
      <c r="Y33">
        <v>6028.9844675000004</v>
      </c>
      <c r="Z33">
        <v>6047.4951950000004</v>
      </c>
      <c r="AA33">
        <v>5992.4645874999997</v>
      </c>
      <c r="AB33">
        <v>6077.1600275000001</v>
      </c>
      <c r="AC33">
        <v>6294.5901574999989</v>
      </c>
      <c r="AD33">
        <v>6423.8719999999994</v>
      </c>
      <c r="AF33">
        <f t="shared" si="6"/>
        <v>5.5026110940983232E-2</v>
      </c>
      <c r="AG33">
        <f t="shared" si="7"/>
        <v>-2.8999474620236132</v>
      </c>
      <c r="AH33">
        <f t="shared" si="8"/>
        <v>-0.15957283076833409</v>
      </c>
    </row>
    <row r="34" spans="1:34" x14ac:dyDescent="0.2">
      <c r="A34" t="s">
        <v>9</v>
      </c>
      <c r="B34" t="s">
        <v>14</v>
      </c>
      <c r="C34">
        <v>4034.3107725</v>
      </c>
      <c r="D34">
        <v>4267.3276025000005</v>
      </c>
      <c r="E34">
        <v>4264.4443549999996</v>
      </c>
      <c r="F34">
        <v>4469.3856599999999</v>
      </c>
      <c r="G34">
        <v>4657.3421724999989</v>
      </c>
      <c r="H34">
        <v>4492.0238724999999</v>
      </c>
      <c r="I34">
        <v>4616.0472774999998</v>
      </c>
      <c r="J34">
        <v>4670.5511924999992</v>
      </c>
      <c r="K34">
        <v>4869.3292574999996</v>
      </c>
      <c r="L34">
        <v>5034.0944724999999</v>
      </c>
      <c r="M34">
        <v>4840.5331124999993</v>
      </c>
      <c r="N34">
        <v>4837.6943950000004</v>
      </c>
      <c r="O34">
        <v>4740.2425675000004</v>
      </c>
      <c r="P34">
        <v>4710.1677124999997</v>
      </c>
      <c r="Q34">
        <v>4623.9013725000004</v>
      </c>
      <c r="R34">
        <v>5064.4818925</v>
      </c>
      <c r="S34">
        <v>5194.0839799999994</v>
      </c>
      <c r="T34">
        <v>5314.5151175000001</v>
      </c>
      <c r="U34">
        <v>5908.4024399999998</v>
      </c>
      <c r="V34">
        <v>5624.2189449999996</v>
      </c>
      <c r="W34">
        <v>5694.2360074999997</v>
      </c>
      <c r="X34">
        <v>5699.7330925000006</v>
      </c>
      <c r="Y34">
        <v>5312.2516699999996</v>
      </c>
      <c r="Z34">
        <v>5817.9046550000003</v>
      </c>
      <c r="AA34">
        <v>6389.9121099999993</v>
      </c>
      <c r="AB34">
        <v>6409.7353974999996</v>
      </c>
      <c r="AC34">
        <v>6513.0356775000009</v>
      </c>
      <c r="AD34">
        <v>6816.5479999999998</v>
      </c>
      <c r="AF34">
        <f t="shared" si="6"/>
        <v>5.8389726084600906E-2</v>
      </c>
      <c r="AG34">
        <f t="shared" si="7"/>
        <v>-2.840615327833147</v>
      </c>
      <c r="AH34">
        <f t="shared" si="8"/>
        <v>-0.16586275090389627</v>
      </c>
    </row>
    <row r="35" spans="1:34" x14ac:dyDescent="0.2">
      <c r="A35" t="s">
        <v>10</v>
      </c>
      <c r="B35" t="s">
        <v>14</v>
      </c>
      <c r="C35">
        <v>3381.6538325000001</v>
      </c>
      <c r="D35">
        <v>3461.5187674999997</v>
      </c>
      <c r="E35">
        <v>3508.2906625000001</v>
      </c>
      <c r="F35">
        <v>3652.5253825</v>
      </c>
      <c r="G35">
        <v>3799.2002050000001</v>
      </c>
      <c r="H35">
        <v>3912.1247550000003</v>
      </c>
      <c r="I35">
        <v>3964.0853975</v>
      </c>
      <c r="J35">
        <v>3963.0088600000004</v>
      </c>
      <c r="K35">
        <v>3926.6640550000002</v>
      </c>
      <c r="L35">
        <v>3875.8392425000002</v>
      </c>
      <c r="M35">
        <v>3885.2027399999997</v>
      </c>
      <c r="N35">
        <v>3949.3587225000001</v>
      </c>
      <c r="O35">
        <v>4185.2517499999994</v>
      </c>
      <c r="P35">
        <v>4438.9198425000004</v>
      </c>
      <c r="Q35">
        <v>4605.6993025000002</v>
      </c>
      <c r="R35">
        <v>4838.8675975000006</v>
      </c>
      <c r="S35">
        <v>4925.9850374999996</v>
      </c>
      <c r="T35">
        <v>4923.1562974999997</v>
      </c>
      <c r="U35">
        <v>4909.6601799999999</v>
      </c>
      <c r="V35">
        <v>4970.8055800000002</v>
      </c>
      <c r="W35">
        <v>5049.4598875000001</v>
      </c>
      <c r="X35">
        <v>5208.2153024999998</v>
      </c>
      <c r="Y35">
        <v>5439.7015074999999</v>
      </c>
      <c r="Z35">
        <v>5607.3912999999993</v>
      </c>
      <c r="AA35">
        <v>5730.719325</v>
      </c>
      <c r="AB35">
        <v>5775.8523774999994</v>
      </c>
      <c r="AC35">
        <v>5817.5910374999994</v>
      </c>
      <c r="AD35">
        <v>5923.933</v>
      </c>
      <c r="AF35">
        <f t="shared" si="6"/>
        <v>5.0743693906876046E-2</v>
      </c>
      <c r="AG35">
        <f t="shared" si="7"/>
        <v>-2.9809679267734945</v>
      </c>
      <c r="AH35">
        <f t="shared" si="8"/>
        <v>-0.15126532402240908</v>
      </c>
    </row>
    <row r="36" spans="1:34" x14ac:dyDescent="0.2">
      <c r="A36" t="s">
        <v>11</v>
      </c>
      <c r="B36" t="s">
        <v>14</v>
      </c>
      <c r="C36">
        <v>4009.5747000000001</v>
      </c>
      <c r="D36">
        <v>4202.9561650000005</v>
      </c>
      <c r="E36">
        <v>4121.5249075000002</v>
      </c>
      <c r="F36">
        <v>4033.4943974999996</v>
      </c>
      <c r="G36">
        <v>3804.5722974999999</v>
      </c>
      <c r="H36">
        <v>3959.8695774999997</v>
      </c>
      <c r="I36">
        <v>4223.2850724999998</v>
      </c>
      <c r="J36">
        <v>4598.1687175000006</v>
      </c>
      <c r="K36">
        <v>4779.0300850000003</v>
      </c>
      <c r="L36">
        <v>4970.1602800000001</v>
      </c>
      <c r="M36">
        <v>5129.5950424999992</v>
      </c>
      <c r="N36">
        <v>5243.2350799999995</v>
      </c>
      <c r="O36">
        <v>5497.9811874999996</v>
      </c>
      <c r="P36">
        <v>5901.4625125000002</v>
      </c>
      <c r="Q36">
        <v>5716.8515674999999</v>
      </c>
      <c r="R36">
        <v>5702.8846274999996</v>
      </c>
      <c r="S36">
        <v>5680.9402624999993</v>
      </c>
      <c r="T36">
        <v>5845.6505400000005</v>
      </c>
      <c r="U36">
        <v>6335.9031999999997</v>
      </c>
      <c r="V36">
        <v>6431.9499475000002</v>
      </c>
      <c r="W36">
        <v>6427.1733075000011</v>
      </c>
      <c r="X36">
        <v>6379.3752475000001</v>
      </c>
      <c r="Y36">
        <v>6295.2090774999997</v>
      </c>
      <c r="Z36">
        <v>6501.0298350000003</v>
      </c>
      <c r="AA36">
        <v>6746.6337825000001</v>
      </c>
      <c r="AB36">
        <v>6994.095765</v>
      </c>
      <c r="AC36">
        <v>7170.9557200000008</v>
      </c>
      <c r="AD36">
        <v>7517.937249999999</v>
      </c>
      <c r="AF36">
        <f t="shared" si="6"/>
        <v>6.4397741605973835E-2</v>
      </c>
      <c r="AG36">
        <f t="shared" si="7"/>
        <v>-2.742676714716954</v>
      </c>
      <c r="AH36">
        <f t="shared" si="8"/>
        <v>-0.17662218638306362</v>
      </c>
    </row>
    <row r="37" spans="1:34" x14ac:dyDescent="0.2">
      <c r="A37" t="s">
        <v>12</v>
      </c>
      <c r="B37" t="s">
        <v>14</v>
      </c>
      <c r="C37">
        <v>5193.0716675000003</v>
      </c>
      <c r="D37">
        <v>5445.9938700000002</v>
      </c>
      <c r="E37">
        <v>5892.4148725000005</v>
      </c>
      <c r="F37">
        <v>5880.7488224999997</v>
      </c>
      <c r="G37">
        <v>5828.4877649999999</v>
      </c>
      <c r="H37">
        <v>6239.6336949999995</v>
      </c>
      <c r="I37">
        <v>6529.1345499999998</v>
      </c>
      <c r="J37">
        <v>6778.7330700000002</v>
      </c>
      <c r="K37">
        <v>6716.5923875000008</v>
      </c>
      <c r="L37">
        <v>7115.1985049999994</v>
      </c>
      <c r="M37">
        <v>7132.9083775000008</v>
      </c>
      <c r="N37">
        <v>7546.3018124999999</v>
      </c>
      <c r="O37">
        <v>7704.7876274999999</v>
      </c>
      <c r="P37">
        <v>8096.0238974999993</v>
      </c>
      <c r="Q37">
        <v>8298.6213250000001</v>
      </c>
      <c r="R37">
        <v>8684.513037499999</v>
      </c>
      <c r="S37">
        <v>9059.4444774999993</v>
      </c>
      <c r="T37">
        <v>9411.0489699999998</v>
      </c>
      <c r="U37">
        <v>9814.3979450000006</v>
      </c>
      <c r="V37">
        <v>10361.749625</v>
      </c>
      <c r="W37">
        <v>10942.887949999998</v>
      </c>
      <c r="X37">
        <v>10808.053899999999</v>
      </c>
      <c r="Y37">
        <v>10317.494575000001</v>
      </c>
      <c r="Z37">
        <v>11001.515049999998</v>
      </c>
      <c r="AA37">
        <v>11394.232050000001</v>
      </c>
      <c r="AB37">
        <v>11768.00035</v>
      </c>
      <c r="AC37">
        <v>12266.66785</v>
      </c>
      <c r="AD37">
        <v>13107.887500000001</v>
      </c>
      <c r="AF37">
        <f>AD37/AD$26</f>
        <v>0.11228057965303907</v>
      </c>
      <c r="AG37">
        <f t="shared" si="7"/>
        <v>-2.1867543649346359</v>
      </c>
      <c r="AH37">
        <f t="shared" si="8"/>
        <v>-0.24553004765367425</v>
      </c>
    </row>
    <row r="38" spans="1:34" x14ac:dyDescent="0.2">
      <c r="A38" t="s">
        <v>0</v>
      </c>
      <c r="B38" t="s">
        <v>15</v>
      </c>
      <c r="C38">
        <v>34400.818799999994</v>
      </c>
      <c r="D38">
        <v>35899.107499999998</v>
      </c>
      <c r="E38">
        <v>37119.527374999998</v>
      </c>
      <c r="F38">
        <v>37103.013000000006</v>
      </c>
      <c r="G38">
        <v>36776.641625000004</v>
      </c>
      <c r="H38">
        <v>36909.324124999999</v>
      </c>
      <c r="I38">
        <v>36816.985849999997</v>
      </c>
      <c r="J38">
        <v>37938.413775000001</v>
      </c>
      <c r="K38">
        <v>38704.178099999997</v>
      </c>
      <c r="L38">
        <v>38565.845699999998</v>
      </c>
      <c r="M38">
        <v>40560.920324999999</v>
      </c>
      <c r="N38">
        <v>42317.294450000001</v>
      </c>
      <c r="O38">
        <v>45482.730624999997</v>
      </c>
      <c r="P38">
        <v>48343.394350000002</v>
      </c>
      <c r="Q38">
        <v>49741.871825000002</v>
      </c>
      <c r="R38">
        <v>51258.546649999997</v>
      </c>
      <c r="S38">
        <v>52580.487424999999</v>
      </c>
      <c r="T38">
        <v>54082.161925</v>
      </c>
      <c r="U38">
        <v>55599.252875000006</v>
      </c>
      <c r="V38">
        <v>57440.553374999996</v>
      </c>
      <c r="W38">
        <v>58999.895875000002</v>
      </c>
      <c r="X38">
        <v>60001.873600000006</v>
      </c>
      <c r="Y38">
        <v>59889.393574999995</v>
      </c>
      <c r="Z38">
        <v>61583.392024999994</v>
      </c>
      <c r="AA38">
        <v>62444.264049999998</v>
      </c>
      <c r="AB38">
        <v>62814.580199999997</v>
      </c>
      <c r="AC38">
        <v>63123.945275000005</v>
      </c>
      <c r="AD38">
        <v>63434.2575</v>
      </c>
      <c r="AF38">
        <f>AD38/AD$38</f>
        <v>1</v>
      </c>
    </row>
    <row r="39" spans="1:34" x14ac:dyDescent="0.2">
      <c r="A39" t="s">
        <v>2</v>
      </c>
      <c r="B39" t="s">
        <v>15</v>
      </c>
      <c r="C39">
        <v>2599.5034525000001</v>
      </c>
      <c r="D39">
        <v>2909.2864049999998</v>
      </c>
      <c r="E39">
        <v>3078.1299275000001</v>
      </c>
      <c r="F39">
        <v>3083.6589875</v>
      </c>
      <c r="G39">
        <v>2969.3620225000004</v>
      </c>
      <c r="H39">
        <v>2867.5138674999998</v>
      </c>
      <c r="I39">
        <v>2990.417895</v>
      </c>
      <c r="J39">
        <v>3177.9597575000003</v>
      </c>
      <c r="K39">
        <v>3407.9809249999998</v>
      </c>
      <c r="L39">
        <v>3509.6942199999999</v>
      </c>
      <c r="M39">
        <v>3797.6458349999998</v>
      </c>
      <c r="N39">
        <v>4239.5789224999999</v>
      </c>
      <c r="O39">
        <v>4869.5533425000003</v>
      </c>
      <c r="P39">
        <v>5504.1488275000002</v>
      </c>
      <c r="Q39">
        <v>5581.732572500001</v>
      </c>
      <c r="R39">
        <v>5759.7064074999998</v>
      </c>
      <c r="S39">
        <v>5930.7990949999994</v>
      </c>
      <c r="T39">
        <v>6048.2432425000006</v>
      </c>
      <c r="U39">
        <v>6209.596052500001</v>
      </c>
      <c r="V39">
        <v>6393.2234825000005</v>
      </c>
      <c r="W39">
        <v>6600.8887500000001</v>
      </c>
      <c r="X39">
        <v>6553.7344624999996</v>
      </c>
      <c r="Y39">
        <v>6264.2057550000009</v>
      </c>
      <c r="Z39">
        <v>6345.3415650000006</v>
      </c>
      <c r="AA39">
        <v>6510.4692850000001</v>
      </c>
      <c r="AB39">
        <v>6674.9185124999995</v>
      </c>
      <c r="AC39">
        <v>6852.7968824999998</v>
      </c>
      <c r="AD39">
        <v>6976.2314999999999</v>
      </c>
      <c r="AF39">
        <f t="shared" ref="AF39:AF49" si="9">AD39/AD$38</f>
        <v>0.10997577294886757</v>
      </c>
      <c r="AG39">
        <f t="shared" ref="AG39:AG49" si="10">LN(AF39)</f>
        <v>-2.2074951833668011</v>
      </c>
      <c r="AH39">
        <f t="shared" ref="AH39:AH49" si="11">AG39*AF39</f>
        <v>-0.24277098907166608</v>
      </c>
    </row>
    <row r="40" spans="1:34" x14ac:dyDescent="0.2">
      <c r="A40" t="s">
        <v>3</v>
      </c>
      <c r="B40" t="s">
        <v>15</v>
      </c>
      <c r="C40">
        <v>2745.1731825000002</v>
      </c>
      <c r="D40">
        <v>2702.9708700000001</v>
      </c>
      <c r="E40">
        <v>2725.2765650000001</v>
      </c>
      <c r="F40">
        <v>2451.1343025000001</v>
      </c>
      <c r="G40">
        <v>2225.4785950000005</v>
      </c>
      <c r="H40">
        <v>2046.6498624999999</v>
      </c>
      <c r="I40">
        <v>1771.1260275</v>
      </c>
      <c r="J40">
        <v>1756.7618175</v>
      </c>
      <c r="K40">
        <v>1594.5264299999999</v>
      </c>
      <c r="L40">
        <v>1623.4027225</v>
      </c>
      <c r="M40">
        <v>1664.6158</v>
      </c>
      <c r="N40">
        <v>1682.4284425000001</v>
      </c>
      <c r="O40">
        <v>1971.9379724999999</v>
      </c>
      <c r="P40">
        <v>2107.9834999999998</v>
      </c>
      <c r="Q40">
        <v>2351.1911624999998</v>
      </c>
      <c r="R40">
        <v>2525.4480199999998</v>
      </c>
      <c r="S40">
        <v>2631.430965</v>
      </c>
      <c r="T40">
        <v>2678.0548075000002</v>
      </c>
      <c r="U40">
        <v>2739.7521824999999</v>
      </c>
      <c r="V40">
        <v>2831.9479524999997</v>
      </c>
      <c r="W40">
        <v>2955.2636725000002</v>
      </c>
      <c r="X40">
        <v>2894.9392874999999</v>
      </c>
      <c r="Y40">
        <v>2976.8121125000002</v>
      </c>
      <c r="Z40">
        <v>3153.5634024999999</v>
      </c>
      <c r="AA40">
        <v>3157.3732774999999</v>
      </c>
      <c r="AB40">
        <v>3151.9219349999998</v>
      </c>
      <c r="AC40">
        <v>2917.5310624999997</v>
      </c>
      <c r="AD40">
        <v>2774.3757500000002</v>
      </c>
      <c r="AF40">
        <f t="shared" si="9"/>
        <v>4.373623747389177E-2</v>
      </c>
      <c r="AG40">
        <f t="shared" si="10"/>
        <v>-3.1295782876920026</v>
      </c>
      <c r="AH40">
        <f t="shared" si="11"/>
        <v>-0.13687597918363301</v>
      </c>
    </row>
    <row r="41" spans="1:34" x14ac:dyDescent="0.2">
      <c r="A41" t="s">
        <v>7</v>
      </c>
      <c r="B41" t="s">
        <v>15</v>
      </c>
      <c r="C41">
        <v>5435.5545574999996</v>
      </c>
      <c r="D41">
        <v>5372.0984274999992</v>
      </c>
      <c r="E41">
        <v>5393.0097949999999</v>
      </c>
      <c r="F41">
        <v>5434.4089325000004</v>
      </c>
      <c r="G41">
        <v>5541.4217099999996</v>
      </c>
      <c r="H41">
        <v>5567.5501249999988</v>
      </c>
      <c r="I41">
        <v>5615.13231</v>
      </c>
      <c r="J41">
        <v>5677.4246750000002</v>
      </c>
      <c r="K41">
        <v>5752.2632425000002</v>
      </c>
      <c r="L41">
        <v>5595.242115</v>
      </c>
      <c r="M41">
        <v>5548.4976725000006</v>
      </c>
      <c r="N41">
        <v>5613.5515849999992</v>
      </c>
      <c r="O41">
        <v>5718.0324675000002</v>
      </c>
      <c r="P41">
        <v>5831.6687099999999</v>
      </c>
      <c r="Q41">
        <v>5868.1333949999998</v>
      </c>
      <c r="R41">
        <v>5953.9023999999999</v>
      </c>
      <c r="S41">
        <v>6080.7223699999995</v>
      </c>
      <c r="T41">
        <v>6263.41446</v>
      </c>
      <c r="U41">
        <v>6488.1106025000008</v>
      </c>
      <c r="V41">
        <v>6739.2385375000003</v>
      </c>
      <c r="W41">
        <v>7025.8199525</v>
      </c>
      <c r="X41">
        <v>7334.5431275000001</v>
      </c>
      <c r="Y41">
        <v>7580.6613875000003</v>
      </c>
      <c r="Z41">
        <v>7769.0482824999999</v>
      </c>
      <c r="AA41">
        <v>7912.2048224999999</v>
      </c>
      <c r="AB41">
        <v>8087.1523500000003</v>
      </c>
      <c r="AC41">
        <v>8312.5315200000005</v>
      </c>
      <c r="AD41">
        <v>8530.0202499999996</v>
      </c>
      <c r="AF41">
        <f t="shared" si="9"/>
        <v>0.13447024661713744</v>
      </c>
      <c r="AG41">
        <f t="shared" si="10"/>
        <v>-2.0064123191543062</v>
      </c>
      <c r="AH41">
        <f t="shared" si="11"/>
        <v>-0.26980275937234222</v>
      </c>
    </row>
    <row r="42" spans="1:34" x14ac:dyDescent="0.2">
      <c r="A42" t="s">
        <v>4</v>
      </c>
      <c r="B42" t="s">
        <v>15</v>
      </c>
      <c r="C42">
        <v>4634.8378425000001</v>
      </c>
      <c r="D42">
        <v>4930.0484349999997</v>
      </c>
      <c r="E42">
        <v>5262.8175100000008</v>
      </c>
      <c r="F42">
        <v>5506.2223524999999</v>
      </c>
      <c r="G42">
        <v>5736.6014650000006</v>
      </c>
      <c r="H42">
        <v>5883.7640674999993</v>
      </c>
      <c r="I42">
        <v>5948.7680074999998</v>
      </c>
      <c r="J42">
        <v>6278.8160900000003</v>
      </c>
      <c r="K42">
        <v>6424.7294150000007</v>
      </c>
      <c r="L42">
        <v>6593.4592750000002</v>
      </c>
      <c r="M42">
        <v>6925.8348725000005</v>
      </c>
      <c r="N42">
        <v>7100.1561325000011</v>
      </c>
      <c r="O42">
        <v>7412.6031750000002</v>
      </c>
      <c r="P42">
        <v>7770.9113200000002</v>
      </c>
      <c r="Q42">
        <v>8042.6120149999997</v>
      </c>
      <c r="R42">
        <v>8182.9565874999998</v>
      </c>
      <c r="S42">
        <v>8309.5817874999993</v>
      </c>
      <c r="T42">
        <v>8598.8648775000001</v>
      </c>
      <c r="U42">
        <v>8932.0110599999989</v>
      </c>
      <c r="V42">
        <v>9267.1403925000013</v>
      </c>
      <c r="W42">
        <v>9592.5597975000001</v>
      </c>
      <c r="X42">
        <v>9637.1938274999993</v>
      </c>
      <c r="Y42">
        <v>9723.100735</v>
      </c>
      <c r="Z42">
        <v>9914.0562100000006</v>
      </c>
      <c r="AA42">
        <v>10115.797399999999</v>
      </c>
      <c r="AB42">
        <v>10291.535824999999</v>
      </c>
      <c r="AC42">
        <v>10543.526725</v>
      </c>
      <c r="AD42">
        <v>10720.2925</v>
      </c>
      <c r="AF42">
        <f t="shared" si="9"/>
        <v>0.16899847058192491</v>
      </c>
      <c r="AG42">
        <f t="shared" si="10"/>
        <v>-1.7778656139111086</v>
      </c>
      <c r="AH42">
        <f t="shared" si="11"/>
        <v>-0.30045656965117234</v>
      </c>
    </row>
    <row r="43" spans="1:34" x14ac:dyDescent="0.2">
      <c r="A43" t="s">
        <v>5</v>
      </c>
      <c r="B43" t="s">
        <v>15</v>
      </c>
      <c r="C43">
        <v>1177.492215</v>
      </c>
      <c r="D43">
        <v>1276.1742624999997</v>
      </c>
      <c r="E43">
        <v>1389.0734325000003</v>
      </c>
      <c r="F43">
        <v>1438.5953275000002</v>
      </c>
      <c r="G43">
        <v>1376.6589550000001</v>
      </c>
      <c r="H43">
        <v>1342.3579199999999</v>
      </c>
      <c r="I43">
        <v>1270.4519575000002</v>
      </c>
      <c r="J43">
        <v>1299.7750349999999</v>
      </c>
      <c r="K43">
        <v>1385.9948274999999</v>
      </c>
      <c r="L43">
        <v>1421.4422724999999</v>
      </c>
      <c r="M43">
        <v>1673.2980750000002</v>
      </c>
      <c r="N43">
        <v>1755.5260175000001</v>
      </c>
      <c r="O43">
        <v>2025.5275649999999</v>
      </c>
      <c r="P43">
        <v>2107.4190799999997</v>
      </c>
      <c r="Q43">
        <v>2185.9545125</v>
      </c>
      <c r="R43">
        <v>2130.16597</v>
      </c>
      <c r="S43">
        <v>2078.0322775000004</v>
      </c>
      <c r="T43">
        <v>2255.8500475000001</v>
      </c>
      <c r="U43">
        <v>2343.0480575000001</v>
      </c>
      <c r="V43">
        <v>2436.3614349999998</v>
      </c>
      <c r="W43">
        <v>2432.4231499999996</v>
      </c>
      <c r="X43">
        <v>2411.6323574999997</v>
      </c>
      <c r="Y43">
        <v>2410.8930224999999</v>
      </c>
      <c r="Z43">
        <v>2454.5507250000001</v>
      </c>
      <c r="AA43">
        <v>2530.1876575000001</v>
      </c>
      <c r="AB43">
        <v>2633.2278200000001</v>
      </c>
      <c r="AC43">
        <v>2750.9312149999996</v>
      </c>
      <c r="AD43">
        <v>2825.2577500000002</v>
      </c>
      <c r="AF43">
        <f t="shared" si="9"/>
        <v>4.4538359261161058E-2</v>
      </c>
      <c r="AG43">
        <f t="shared" si="10"/>
        <v>-3.1114044552548461</v>
      </c>
      <c r="AH43">
        <f t="shared" si="11"/>
        <v>-0.13857684943491744</v>
      </c>
    </row>
    <row r="44" spans="1:34" x14ac:dyDescent="0.2">
      <c r="A44" t="s">
        <v>6</v>
      </c>
      <c r="B44" t="s">
        <v>15</v>
      </c>
      <c r="C44">
        <v>1848.32728</v>
      </c>
      <c r="D44">
        <v>2049.4225624999999</v>
      </c>
      <c r="E44">
        <v>2126.0461725</v>
      </c>
      <c r="F44">
        <v>2053.3732774999999</v>
      </c>
      <c r="G44">
        <v>1918.5959124999999</v>
      </c>
      <c r="H44">
        <v>2014.9641975</v>
      </c>
      <c r="I44">
        <v>2155.75198</v>
      </c>
      <c r="J44">
        <v>2364.1558299999997</v>
      </c>
      <c r="K44">
        <v>2568.8839775000001</v>
      </c>
      <c r="L44">
        <v>2635.2057525</v>
      </c>
      <c r="M44">
        <v>2786.7002275000004</v>
      </c>
      <c r="N44">
        <v>3126.0483850000001</v>
      </c>
      <c r="O44">
        <v>3527.9526274999998</v>
      </c>
      <c r="P44">
        <v>3896.6928099999996</v>
      </c>
      <c r="Q44">
        <v>3675.7043899999999</v>
      </c>
      <c r="R44">
        <v>3708.4305650000001</v>
      </c>
      <c r="S44">
        <v>3676.5929074999999</v>
      </c>
      <c r="T44">
        <v>3742.7506049999997</v>
      </c>
      <c r="U44">
        <v>3897.873615</v>
      </c>
      <c r="V44">
        <v>3995.0685825</v>
      </c>
      <c r="W44">
        <v>3947.9703775000003</v>
      </c>
      <c r="X44">
        <v>3686.6021300000002</v>
      </c>
      <c r="Y44">
        <v>3016.4034199999996</v>
      </c>
      <c r="Z44">
        <v>3074.4084950000001</v>
      </c>
      <c r="AA44">
        <v>2965.2266925000004</v>
      </c>
      <c r="AB44">
        <v>2822.6012000000001</v>
      </c>
      <c r="AC44">
        <v>2567.3227900000002</v>
      </c>
      <c r="AD44">
        <v>2451.29675</v>
      </c>
      <c r="AF44">
        <f t="shared" si="9"/>
        <v>3.8643106211182499E-2</v>
      </c>
      <c r="AG44">
        <f t="shared" si="10"/>
        <v>-3.2533868843806411</v>
      </c>
      <c r="AH44">
        <f t="shared" si="11"/>
        <v>-0.12572097491918924</v>
      </c>
    </row>
    <row r="45" spans="1:34" x14ac:dyDescent="0.2">
      <c r="A45" t="s">
        <v>8</v>
      </c>
      <c r="B45" t="s">
        <v>15</v>
      </c>
      <c r="C45">
        <v>1602.0834175</v>
      </c>
      <c r="D45">
        <v>1767.7560675</v>
      </c>
      <c r="E45">
        <v>1855.75315</v>
      </c>
      <c r="F45">
        <v>1885.3563550000001</v>
      </c>
      <c r="G45">
        <v>1708.8905674999999</v>
      </c>
      <c r="H45">
        <v>1722.3678125000001</v>
      </c>
      <c r="I45">
        <v>1720.1419099999998</v>
      </c>
      <c r="J45">
        <v>1777.781565</v>
      </c>
      <c r="K45">
        <v>1799.4105849999999</v>
      </c>
      <c r="L45">
        <v>1794.7841550000001</v>
      </c>
      <c r="M45">
        <v>1991.5270350000001</v>
      </c>
      <c r="N45">
        <v>2110.6676925000002</v>
      </c>
      <c r="O45">
        <v>2354.9633225000002</v>
      </c>
      <c r="P45">
        <v>2459.3024974999998</v>
      </c>
      <c r="Q45">
        <v>2548.0237425</v>
      </c>
      <c r="R45">
        <v>2623.6621674999997</v>
      </c>
      <c r="S45">
        <v>2548.5169999999998</v>
      </c>
      <c r="T45">
        <v>2614.2836700000003</v>
      </c>
      <c r="U45">
        <v>2624.9885975000002</v>
      </c>
      <c r="V45">
        <v>2625.1207749999999</v>
      </c>
      <c r="W45">
        <v>2645.8723500000001</v>
      </c>
      <c r="X45">
        <v>2655.2508499999999</v>
      </c>
      <c r="Y45">
        <v>2641.3918399999998</v>
      </c>
      <c r="Z45">
        <v>2588.4277899999997</v>
      </c>
      <c r="AA45">
        <v>2618.5915774999999</v>
      </c>
      <c r="AB45">
        <v>2674.8690299999998</v>
      </c>
      <c r="AC45">
        <v>2782.7326899999998</v>
      </c>
      <c r="AD45">
        <v>2894.4704999999999</v>
      </c>
      <c r="AF45">
        <f t="shared" si="9"/>
        <v>4.5629453454231729E-2</v>
      </c>
      <c r="AG45">
        <f t="shared" si="10"/>
        <v>-3.0872018618872592</v>
      </c>
      <c r="AH45">
        <f t="shared" si="11"/>
        <v>-0.14086733366080223</v>
      </c>
    </row>
    <row r="46" spans="1:34" x14ac:dyDescent="0.2">
      <c r="A46" t="s">
        <v>9</v>
      </c>
      <c r="B46" t="s">
        <v>15</v>
      </c>
      <c r="C46">
        <v>624.85029524999993</v>
      </c>
      <c r="D46">
        <v>630.18859075</v>
      </c>
      <c r="E46">
        <v>593.7051462500001</v>
      </c>
      <c r="F46">
        <v>566.92586574999996</v>
      </c>
      <c r="G46">
        <v>605.73262425000007</v>
      </c>
      <c r="H46">
        <v>625.73804599999994</v>
      </c>
      <c r="I46">
        <v>689.38903850000008</v>
      </c>
      <c r="J46">
        <v>715.32685650000008</v>
      </c>
      <c r="K46">
        <v>772.77223474999994</v>
      </c>
      <c r="L46">
        <v>776.65193424999995</v>
      </c>
      <c r="M46">
        <v>779.78672125000003</v>
      </c>
      <c r="N46">
        <v>772.58961299999987</v>
      </c>
      <c r="O46">
        <v>818.17072624999992</v>
      </c>
      <c r="P46">
        <v>851.67887050000002</v>
      </c>
      <c r="Q46">
        <v>850.26848674999997</v>
      </c>
      <c r="R46">
        <v>835.30585124999993</v>
      </c>
      <c r="S46">
        <v>838.96365524999999</v>
      </c>
      <c r="T46">
        <v>872.61430274999998</v>
      </c>
      <c r="U46">
        <v>910.32471199999998</v>
      </c>
      <c r="V46">
        <v>863.09945600000003</v>
      </c>
      <c r="W46">
        <v>836.37509049999994</v>
      </c>
      <c r="X46">
        <v>893.18234775000008</v>
      </c>
      <c r="Y46">
        <v>740.72390074999998</v>
      </c>
      <c r="Z46">
        <v>765.75058474999992</v>
      </c>
      <c r="AA46">
        <v>810.05830025</v>
      </c>
      <c r="AB46">
        <v>785.26926249999997</v>
      </c>
      <c r="AC46">
        <v>848.42929000000004</v>
      </c>
      <c r="AD46">
        <v>918.80057499999998</v>
      </c>
      <c r="AF46">
        <f t="shared" si="9"/>
        <v>1.4484296202253175E-2</v>
      </c>
      <c r="AG46">
        <f t="shared" si="10"/>
        <v>-4.2346902369803923</v>
      </c>
      <c r="AH46">
        <f t="shared" si="11"/>
        <v>-6.133650771721369E-2</v>
      </c>
    </row>
    <row r="47" spans="1:34" x14ac:dyDescent="0.2">
      <c r="A47" t="s">
        <v>10</v>
      </c>
      <c r="B47" t="s">
        <v>15</v>
      </c>
      <c r="C47">
        <v>10232.658149999999</v>
      </c>
      <c r="D47">
        <v>10470.086874999999</v>
      </c>
      <c r="E47">
        <v>10650.001225</v>
      </c>
      <c r="F47">
        <v>10658.152550000001</v>
      </c>
      <c r="G47">
        <v>10897.606299999999</v>
      </c>
      <c r="H47">
        <v>10939.737499999999</v>
      </c>
      <c r="I47">
        <v>10775.444524999999</v>
      </c>
      <c r="J47">
        <v>10880.387725000001</v>
      </c>
      <c r="K47">
        <v>10874.0303</v>
      </c>
      <c r="L47">
        <v>10501.9948</v>
      </c>
      <c r="M47">
        <v>11189.490000000002</v>
      </c>
      <c r="N47">
        <v>11474.617549999999</v>
      </c>
      <c r="O47">
        <v>11982.6829</v>
      </c>
      <c r="P47">
        <v>12685.96055</v>
      </c>
      <c r="Q47">
        <v>13332.719975</v>
      </c>
      <c r="R47">
        <v>14012.895799999998</v>
      </c>
      <c r="S47">
        <v>14797.917775000002</v>
      </c>
      <c r="T47">
        <v>15144.868375</v>
      </c>
      <c r="U47">
        <v>15395.695874999999</v>
      </c>
      <c r="V47">
        <v>16058.263149999999</v>
      </c>
      <c r="W47">
        <v>16617.685599999997</v>
      </c>
      <c r="X47">
        <v>17563.015149999999</v>
      </c>
      <c r="Y47">
        <v>18446.104350000001</v>
      </c>
      <c r="Z47">
        <v>19070.541125</v>
      </c>
      <c r="AA47">
        <v>19133.706425</v>
      </c>
      <c r="AB47">
        <v>18846.438200000001</v>
      </c>
      <c r="AC47">
        <v>18530.3262</v>
      </c>
      <c r="AD47">
        <v>18011.669999999998</v>
      </c>
      <c r="AF47">
        <f t="shared" si="9"/>
        <v>0.2839423161845947</v>
      </c>
      <c r="AG47">
        <f t="shared" si="10"/>
        <v>-1.2589841734770471</v>
      </c>
      <c r="AH47">
        <f t="shared" si="11"/>
        <v>-0.35747888225682034</v>
      </c>
    </row>
    <row r="48" spans="1:34" x14ac:dyDescent="0.2">
      <c r="A48" t="s">
        <v>11</v>
      </c>
      <c r="B48" t="s">
        <v>15</v>
      </c>
      <c r="C48">
        <v>1219.6414</v>
      </c>
      <c r="D48">
        <v>1268.4617349999999</v>
      </c>
      <c r="E48">
        <v>1299.071005</v>
      </c>
      <c r="F48">
        <v>1327.1945249999999</v>
      </c>
      <c r="G48">
        <v>1225.0065724999999</v>
      </c>
      <c r="H48">
        <v>1296.9175399999999</v>
      </c>
      <c r="I48">
        <v>1278.8285524999999</v>
      </c>
      <c r="J48">
        <v>1345.3637800000001</v>
      </c>
      <c r="K48">
        <v>1381.2317524999999</v>
      </c>
      <c r="L48">
        <v>1363.4461974999999</v>
      </c>
      <c r="M48">
        <v>1387.49314</v>
      </c>
      <c r="N48">
        <v>1383.9545075000001</v>
      </c>
      <c r="O48">
        <v>1479.1550874999998</v>
      </c>
      <c r="P48">
        <v>1515.4730925000001</v>
      </c>
      <c r="Q48">
        <v>1551.7789499999999</v>
      </c>
      <c r="R48">
        <v>1520.491485</v>
      </c>
      <c r="S48">
        <v>1471.6703150000001</v>
      </c>
      <c r="T48">
        <v>1509.9454725000001</v>
      </c>
      <c r="U48">
        <v>1551.1920950000001</v>
      </c>
      <c r="V48">
        <v>1557.0241100000001</v>
      </c>
      <c r="W48">
        <v>1557.6705075000002</v>
      </c>
      <c r="X48">
        <v>1596.55009</v>
      </c>
      <c r="Y48">
        <v>1488.6608775</v>
      </c>
      <c r="Z48">
        <v>1547.4123324999998</v>
      </c>
      <c r="AA48">
        <v>1563.2882874999998</v>
      </c>
      <c r="AB48">
        <v>1558.291365</v>
      </c>
      <c r="AC48">
        <v>1504.12814</v>
      </c>
      <c r="AD48">
        <v>1497.877</v>
      </c>
      <c r="AF48">
        <f t="shared" si="9"/>
        <v>2.361306112868114E-2</v>
      </c>
      <c r="AG48">
        <f t="shared" si="10"/>
        <v>-3.7459552823847302</v>
      </c>
      <c r="AH48">
        <f t="shared" si="11"/>
        <v>-8.8453471068256656E-2</v>
      </c>
    </row>
    <row r="49" spans="1:34" x14ac:dyDescent="0.2">
      <c r="A49" t="s">
        <v>12</v>
      </c>
      <c r="B49" t="s">
        <v>15</v>
      </c>
      <c r="C49">
        <v>2280.6970200000001</v>
      </c>
      <c r="D49">
        <v>2522.6132925000002</v>
      </c>
      <c r="E49">
        <v>2746.6434525</v>
      </c>
      <c r="F49">
        <v>2697.99055</v>
      </c>
      <c r="G49">
        <v>2571.2868875000004</v>
      </c>
      <c r="H49">
        <v>2601.7632174999999</v>
      </c>
      <c r="I49">
        <v>2601.5336424999996</v>
      </c>
      <c r="J49">
        <v>2664.6606524999997</v>
      </c>
      <c r="K49">
        <v>2742.3544150000002</v>
      </c>
      <c r="L49">
        <v>2750.52225</v>
      </c>
      <c r="M49">
        <v>2816.0309200000002</v>
      </c>
      <c r="N49">
        <v>3058.1756150000001</v>
      </c>
      <c r="O49">
        <v>3322.1514500000003</v>
      </c>
      <c r="P49">
        <v>3612.1550925000001</v>
      </c>
      <c r="Q49">
        <v>3753.7526025000002</v>
      </c>
      <c r="R49">
        <v>4005.5814100000002</v>
      </c>
      <c r="S49">
        <v>4216.2592549999999</v>
      </c>
      <c r="T49">
        <v>4353.2720574999994</v>
      </c>
      <c r="U49">
        <v>4506.6600175000003</v>
      </c>
      <c r="V49">
        <v>4674.0655050000005</v>
      </c>
      <c r="W49">
        <v>4787.3666050000002</v>
      </c>
      <c r="X49">
        <v>4775.2299849999999</v>
      </c>
      <c r="Y49">
        <v>4600.4361650000001</v>
      </c>
      <c r="Z49">
        <v>4900.2915050000001</v>
      </c>
      <c r="AA49">
        <v>5127.3603124999991</v>
      </c>
      <c r="AB49">
        <v>5288.3546824999994</v>
      </c>
      <c r="AC49">
        <v>5513.6887449999995</v>
      </c>
      <c r="AD49">
        <v>5833.9655000000002</v>
      </c>
      <c r="AF49">
        <f t="shared" si="9"/>
        <v>9.1968689000576698E-2</v>
      </c>
      <c r="AG49">
        <f t="shared" si="10"/>
        <v>-2.3863070968111137</v>
      </c>
      <c r="AH49">
        <f t="shared" si="11"/>
        <v>-0.2194655352464904</v>
      </c>
    </row>
    <row r="50" spans="1:34" x14ac:dyDescent="0.2">
      <c r="A50" t="s">
        <v>0</v>
      </c>
      <c r="B50" t="s">
        <v>16</v>
      </c>
      <c r="C50">
        <v>154490.68299999999</v>
      </c>
      <c r="D50">
        <v>161505.33325000003</v>
      </c>
      <c r="E50">
        <v>165485.89775</v>
      </c>
      <c r="F50">
        <v>162535.62225000001</v>
      </c>
      <c r="G50">
        <v>157782.40899999999</v>
      </c>
      <c r="H50">
        <v>158428.511</v>
      </c>
      <c r="I50">
        <v>159853.33625000002</v>
      </c>
      <c r="J50">
        <v>168208.06899999999</v>
      </c>
      <c r="K50">
        <v>175855.41799999998</v>
      </c>
      <c r="L50">
        <v>179374.99900000001</v>
      </c>
      <c r="M50">
        <v>189350.50649999999</v>
      </c>
      <c r="N50">
        <v>199793.12675000002</v>
      </c>
      <c r="O50">
        <v>216648.03200000001</v>
      </c>
      <c r="P50">
        <v>231504.42225</v>
      </c>
      <c r="Q50">
        <v>235959.78375</v>
      </c>
      <c r="R50">
        <v>242763.78474999999</v>
      </c>
      <c r="S50">
        <v>247093.47149999999</v>
      </c>
      <c r="T50">
        <v>254267.15674999999</v>
      </c>
      <c r="U50">
        <v>262077.98374999998</v>
      </c>
      <c r="V50">
        <v>269038.98775000003</v>
      </c>
      <c r="W50">
        <v>274775.68599999999</v>
      </c>
      <c r="X50">
        <v>274483.35375000001</v>
      </c>
      <c r="Y50">
        <v>267469.99524999998</v>
      </c>
      <c r="Z50">
        <v>277643.40650000004</v>
      </c>
      <c r="AA50">
        <v>284954.11575</v>
      </c>
      <c r="AB50">
        <v>290838.11225000001</v>
      </c>
      <c r="AC50">
        <v>296247.14124999999</v>
      </c>
      <c r="AD50">
        <v>303353.30000000005</v>
      </c>
      <c r="AF50">
        <f>AD50/AD$50</f>
        <v>1</v>
      </c>
    </row>
    <row r="51" spans="1:34" x14ac:dyDescent="0.2">
      <c r="A51" t="s">
        <v>2</v>
      </c>
      <c r="B51" t="s">
        <v>16</v>
      </c>
      <c r="C51">
        <v>12569.604874999999</v>
      </c>
      <c r="D51">
        <v>13973.052799999999</v>
      </c>
      <c r="E51">
        <v>14721.42535</v>
      </c>
      <c r="F51">
        <v>14624.975025000002</v>
      </c>
      <c r="G51">
        <v>13854.528375000002</v>
      </c>
      <c r="H51">
        <v>13146.941525</v>
      </c>
      <c r="I51">
        <v>13559.543775</v>
      </c>
      <c r="J51">
        <v>14397.292074999999</v>
      </c>
      <c r="K51">
        <v>15550.03205</v>
      </c>
      <c r="L51">
        <v>16150.742849999999</v>
      </c>
      <c r="M51">
        <v>17558.841650000002</v>
      </c>
      <c r="N51">
        <v>19621.315350000001</v>
      </c>
      <c r="O51">
        <v>22526.783125000002</v>
      </c>
      <c r="P51">
        <v>25447.523700000002</v>
      </c>
      <c r="Q51">
        <v>25730.302474999997</v>
      </c>
      <c r="R51">
        <v>26394.571674999999</v>
      </c>
      <c r="S51">
        <v>27007.112974999996</v>
      </c>
      <c r="T51">
        <v>27450.992624999999</v>
      </c>
      <c r="U51">
        <v>28145.509575</v>
      </c>
      <c r="V51">
        <v>29097.997350000001</v>
      </c>
      <c r="W51">
        <v>30384.805674999996</v>
      </c>
      <c r="X51">
        <v>30618.668949999999</v>
      </c>
      <c r="Y51">
        <v>29696.612925000001</v>
      </c>
      <c r="Z51">
        <v>30342.939025</v>
      </c>
      <c r="AA51">
        <v>31066.278575000004</v>
      </c>
      <c r="AB51">
        <v>31581.356025000001</v>
      </c>
      <c r="AC51">
        <v>32168.80215</v>
      </c>
      <c r="AD51">
        <v>32561.352500000001</v>
      </c>
      <c r="AF51">
        <f t="shared" ref="AF51:AF61" si="12">AD51/AD$50</f>
        <v>0.10733805269301502</v>
      </c>
      <c r="AG51">
        <f t="shared" ref="AG51:AG61" si="13">LN(AF51)</f>
        <v>-2.231772053882874</v>
      </c>
      <c r="AH51">
        <f t="shared" ref="AH51:AH61" si="14">AG51*AF51</f>
        <v>-0.23955406631847831</v>
      </c>
    </row>
    <row r="52" spans="1:34" x14ac:dyDescent="0.2">
      <c r="A52" t="s">
        <v>3</v>
      </c>
      <c r="B52" t="s">
        <v>16</v>
      </c>
      <c r="C52">
        <v>10187.9507875</v>
      </c>
      <c r="D52">
        <v>10642.0841</v>
      </c>
      <c r="E52">
        <v>11318.731</v>
      </c>
      <c r="F52">
        <v>10515.429392499998</v>
      </c>
      <c r="G52">
        <v>9652.7588199999991</v>
      </c>
      <c r="H52">
        <v>8836.7600925000006</v>
      </c>
      <c r="I52">
        <v>7605.2703199999996</v>
      </c>
      <c r="J52">
        <v>7679.4918024999997</v>
      </c>
      <c r="K52">
        <v>7314.1380124999996</v>
      </c>
      <c r="L52">
        <v>7907.0017449999996</v>
      </c>
      <c r="M52">
        <v>8479.2107949999991</v>
      </c>
      <c r="N52">
        <v>8708.7192049999994</v>
      </c>
      <c r="O52">
        <v>10103.133572500001</v>
      </c>
      <c r="P52">
        <v>10524.344725000001</v>
      </c>
      <c r="Q52">
        <v>11430.075875</v>
      </c>
      <c r="R52">
        <v>12053.549125</v>
      </c>
      <c r="S52">
        <v>12460.826949999999</v>
      </c>
      <c r="T52">
        <v>12686.242425</v>
      </c>
      <c r="U52">
        <v>12976.896974999998</v>
      </c>
      <c r="V52">
        <v>13305.399025000001</v>
      </c>
      <c r="W52">
        <v>13652.872224999999</v>
      </c>
      <c r="X52">
        <v>13125.487574999999</v>
      </c>
      <c r="Y52">
        <v>13285.9012</v>
      </c>
      <c r="Z52">
        <v>14053.8706</v>
      </c>
      <c r="AA52">
        <v>14310.892524999999</v>
      </c>
      <c r="AB52">
        <v>14765.797725</v>
      </c>
      <c r="AC52">
        <v>14336.306225</v>
      </c>
      <c r="AD52">
        <v>14304.28</v>
      </c>
      <c r="AF52">
        <f t="shared" si="12"/>
        <v>4.7153863168787016E-2</v>
      </c>
      <c r="AG52">
        <f t="shared" si="13"/>
        <v>-3.0543393396686511</v>
      </c>
      <c r="AH52">
        <f t="shared" si="14"/>
        <v>-0.14402389929377887</v>
      </c>
    </row>
    <row r="53" spans="1:34" x14ac:dyDescent="0.2">
      <c r="A53" t="s">
        <v>7</v>
      </c>
      <c r="B53" t="s">
        <v>16</v>
      </c>
      <c r="C53">
        <v>18369.444125000002</v>
      </c>
      <c r="D53">
        <v>18420.039924999997</v>
      </c>
      <c r="E53">
        <v>18664.268225</v>
      </c>
      <c r="F53">
        <v>18873.073625000001</v>
      </c>
      <c r="G53">
        <v>19272.845000000001</v>
      </c>
      <c r="H53">
        <v>19369.069449999999</v>
      </c>
      <c r="I53">
        <v>19533.466700000001</v>
      </c>
      <c r="J53">
        <v>19758.365924999998</v>
      </c>
      <c r="K53">
        <v>20074.547774999999</v>
      </c>
      <c r="L53">
        <v>19675.574274999999</v>
      </c>
      <c r="M53">
        <v>19724.137774999999</v>
      </c>
      <c r="N53">
        <v>20173.189400000003</v>
      </c>
      <c r="O53">
        <v>20657.46</v>
      </c>
      <c r="P53">
        <v>21039.647699999998</v>
      </c>
      <c r="Q53">
        <v>21152.581525000001</v>
      </c>
      <c r="R53">
        <v>21579.7948</v>
      </c>
      <c r="S53">
        <v>22242.297175</v>
      </c>
      <c r="T53">
        <v>23114.283724999998</v>
      </c>
      <c r="U53">
        <v>24106.787800000002</v>
      </c>
      <c r="V53">
        <v>25152.242549999999</v>
      </c>
      <c r="W53">
        <v>26204.470125</v>
      </c>
      <c r="X53">
        <v>27209.092649999999</v>
      </c>
      <c r="Y53">
        <v>28023.890650000001</v>
      </c>
      <c r="Z53">
        <v>28752.48115</v>
      </c>
      <c r="AA53">
        <v>29408.288250000001</v>
      </c>
      <c r="AB53">
        <v>30234.630450000001</v>
      </c>
      <c r="AC53">
        <v>31232.551149999999</v>
      </c>
      <c r="AD53">
        <v>32134.46</v>
      </c>
      <c r="AF53">
        <f t="shared" si="12"/>
        <v>0.10593080741168794</v>
      </c>
      <c r="AG53">
        <f t="shared" si="13"/>
        <v>-2.2449691582779061</v>
      </c>
      <c r="AH53">
        <f t="shared" si="14"/>
        <v>-0.23781139555071604</v>
      </c>
    </row>
    <row r="54" spans="1:34" x14ac:dyDescent="0.2">
      <c r="A54" t="s">
        <v>4</v>
      </c>
      <c r="B54" t="s">
        <v>16</v>
      </c>
      <c r="C54">
        <v>35441.355474999997</v>
      </c>
      <c r="D54">
        <v>36001.907875000004</v>
      </c>
      <c r="E54">
        <v>37075.088699999993</v>
      </c>
      <c r="F54">
        <v>37730.091500000002</v>
      </c>
      <c r="G54">
        <v>38643.066049999994</v>
      </c>
      <c r="H54">
        <v>39226.785524999999</v>
      </c>
      <c r="I54">
        <v>39384.232925000004</v>
      </c>
      <c r="J54">
        <v>41701.796674999998</v>
      </c>
      <c r="K54">
        <v>42912.104875000005</v>
      </c>
      <c r="L54">
        <v>44665.48</v>
      </c>
      <c r="M54">
        <v>47791.149675000001</v>
      </c>
      <c r="N54">
        <v>49967.104350000001</v>
      </c>
      <c r="O54">
        <v>53270.194325000004</v>
      </c>
      <c r="P54">
        <v>57122.884999999995</v>
      </c>
      <c r="Q54">
        <v>60406.027974999997</v>
      </c>
      <c r="R54">
        <v>62273.498224999996</v>
      </c>
      <c r="S54">
        <v>63748.592700000001</v>
      </c>
      <c r="T54">
        <v>66266.556675</v>
      </c>
      <c r="U54">
        <v>69071.448575000002</v>
      </c>
      <c r="V54">
        <v>72115.183974999993</v>
      </c>
      <c r="W54">
        <v>75059.187399999995</v>
      </c>
      <c r="X54">
        <v>75363.029600000009</v>
      </c>
      <c r="Y54">
        <v>75900.192250000007</v>
      </c>
      <c r="Z54">
        <v>77576.192749999987</v>
      </c>
      <c r="AA54">
        <v>79622.663124999992</v>
      </c>
      <c r="AB54">
        <v>81624.856750000006</v>
      </c>
      <c r="AC54">
        <v>84830.031124999994</v>
      </c>
      <c r="AD54">
        <v>87371.692500000005</v>
      </c>
      <c r="AF54">
        <f t="shared" si="12"/>
        <v>0.28801958805129196</v>
      </c>
      <c r="AG54">
        <f t="shared" si="13"/>
        <v>-1.2447267870920569</v>
      </c>
      <c r="AH54">
        <f t="shared" si="14"/>
        <v>-0.3585056964546624</v>
      </c>
    </row>
    <row r="55" spans="1:34" x14ac:dyDescent="0.2">
      <c r="A55" t="s">
        <v>5</v>
      </c>
      <c r="B55" t="s">
        <v>16</v>
      </c>
      <c r="C55">
        <v>3939.6983774999999</v>
      </c>
      <c r="D55">
        <v>4292.7644074999998</v>
      </c>
      <c r="E55">
        <v>4712.9938099999999</v>
      </c>
      <c r="F55">
        <v>4965.5598799999998</v>
      </c>
      <c r="G55">
        <v>4881.846955</v>
      </c>
      <c r="H55">
        <v>4941.2656124999994</v>
      </c>
      <c r="I55">
        <v>4842.7203325</v>
      </c>
      <c r="J55">
        <v>5044.1385175000005</v>
      </c>
      <c r="K55">
        <v>5394.5086099999999</v>
      </c>
      <c r="L55">
        <v>5532.6899350000003</v>
      </c>
      <c r="M55">
        <v>6605.9662799999996</v>
      </c>
      <c r="N55">
        <v>7191.7985249999992</v>
      </c>
      <c r="O55">
        <v>8781.7818674999999</v>
      </c>
      <c r="P55">
        <v>9741.368877500001</v>
      </c>
      <c r="Q55">
        <v>10704.156849999999</v>
      </c>
      <c r="R55">
        <v>10896.908600000001</v>
      </c>
      <c r="S55">
        <v>10965.183374999999</v>
      </c>
      <c r="T55">
        <v>12083.647550000002</v>
      </c>
      <c r="U55">
        <v>12558.952174999999</v>
      </c>
      <c r="V55">
        <v>13048.041574999999</v>
      </c>
      <c r="W55">
        <v>13212.813675000001</v>
      </c>
      <c r="X55">
        <v>13510.268849999999</v>
      </c>
      <c r="Y55">
        <v>13910.611800000001</v>
      </c>
      <c r="Z55">
        <v>14297.368875</v>
      </c>
      <c r="AA55">
        <v>14549.634824999999</v>
      </c>
      <c r="AB55">
        <v>14677.259750000001</v>
      </c>
      <c r="AC55">
        <v>14761.172799999998</v>
      </c>
      <c r="AD55">
        <v>14609.1775</v>
      </c>
      <c r="AF55">
        <f t="shared" si="12"/>
        <v>4.815895360294415E-2</v>
      </c>
      <c r="AG55">
        <f t="shared" si="13"/>
        <v>-3.0332482057312355</v>
      </c>
      <c r="AH55">
        <f t="shared" si="14"/>
        <v>-0.14607805960602416</v>
      </c>
    </row>
    <row r="56" spans="1:34" x14ac:dyDescent="0.2">
      <c r="A56" t="s">
        <v>6</v>
      </c>
      <c r="B56" t="s">
        <v>16</v>
      </c>
      <c r="C56">
        <v>30198.120024999997</v>
      </c>
      <c r="D56">
        <v>32075.883925000002</v>
      </c>
      <c r="E56">
        <v>32016.596699999998</v>
      </c>
      <c r="F56">
        <v>29942.808225000001</v>
      </c>
      <c r="G56">
        <v>27235.006724999999</v>
      </c>
      <c r="H56">
        <v>28028.888350000001</v>
      </c>
      <c r="I56">
        <v>29655.827950000003</v>
      </c>
      <c r="J56">
        <v>32516.876250000001</v>
      </c>
      <c r="K56">
        <v>35478.167325000002</v>
      </c>
      <c r="L56">
        <v>36237.798199999997</v>
      </c>
      <c r="M56">
        <v>37321.560150000005</v>
      </c>
      <c r="N56">
        <v>40199.409424999998</v>
      </c>
      <c r="O56">
        <v>43646.431575000002</v>
      </c>
      <c r="P56">
        <v>47320.841350000002</v>
      </c>
      <c r="Q56">
        <v>44971.763174999993</v>
      </c>
      <c r="R56">
        <v>46266.556675</v>
      </c>
      <c r="S56">
        <v>46265.827524999993</v>
      </c>
      <c r="T56">
        <v>46311.548324999996</v>
      </c>
      <c r="U56">
        <v>46256.439524999994</v>
      </c>
      <c r="V56">
        <v>44982.316650000001</v>
      </c>
      <c r="W56">
        <v>42601.220225000005</v>
      </c>
      <c r="X56">
        <v>39191.371325</v>
      </c>
      <c r="Y56">
        <v>32678.477424999997</v>
      </c>
      <c r="Z56">
        <v>35031.239675000004</v>
      </c>
      <c r="AA56">
        <v>36195.534874999998</v>
      </c>
      <c r="AB56">
        <v>37074.4784</v>
      </c>
      <c r="AC56">
        <v>36283.277500000004</v>
      </c>
      <c r="AD56">
        <v>37105.365000000005</v>
      </c>
      <c r="AF56">
        <f t="shared" si="12"/>
        <v>0.12231732768359534</v>
      </c>
      <c r="AG56">
        <f t="shared" si="13"/>
        <v>-2.1011365645293814</v>
      </c>
      <c r="AH56">
        <f t="shared" si="14"/>
        <v>-0.25700540967152408</v>
      </c>
    </row>
    <row r="57" spans="1:34" x14ac:dyDescent="0.2">
      <c r="A57" t="s">
        <v>8</v>
      </c>
      <c r="B57" t="s">
        <v>16</v>
      </c>
      <c r="C57">
        <v>6759.6707699999997</v>
      </c>
      <c r="D57">
        <v>7312.0565324999998</v>
      </c>
      <c r="E57">
        <v>7525.7140825000006</v>
      </c>
      <c r="F57">
        <v>7493.3910875000001</v>
      </c>
      <c r="G57">
        <v>6674.8704875000003</v>
      </c>
      <c r="H57">
        <v>6662.6787849999992</v>
      </c>
      <c r="I57">
        <v>6653.8758625</v>
      </c>
      <c r="J57">
        <v>6946.1512650000004</v>
      </c>
      <c r="K57">
        <v>7145.7088000000003</v>
      </c>
      <c r="L57">
        <v>7207.86643</v>
      </c>
      <c r="M57">
        <v>7996.4759974999997</v>
      </c>
      <c r="N57">
        <v>8378.8544700000002</v>
      </c>
      <c r="O57">
        <v>9215.7414250000002</v>
      </c>
      <c r="P57">
        <v>9551.9404175</v>
      </c>
      <c r="Q57">
        <v>9912.474005</v>
      </c>
      <c r="R57">
        <v>10287.776875000001</v>
      </c>
      <c r="S57">
        <v>10079.826887500001</v>
      </c>
      <c r="T57">
        <v>10417.048924999999</v>
      </c>
      <c r="U57">
        <v>10568.9804</v>
      </c>
      <c r="V57">
        <v>10760.639149999999</v>
      </c>
      <c r="W57">
        <v>11132.571575</v>
      </c>
      <c r="X57">
        <v>11485.960849999999</v>
      </c>
      <c r="Y57">
        <v>11680.001375</v>
      </c>
      <c r="Z57">
        <v>11603.863499999999</v>
      </c>
      <c r="AA57">
        <v>11853.51425</v>
      </c>
      <c r="AB57">
        <v>12210.546299999998</v>
      </c>
      <c r="AC57">
        <v>12774.318074999999</v>
      </c>
      <c r="AD57">
        <v>13338.577499999999</v>
      </c>
      <c r="AF57">
        <f t="shared" si="12"/>
        <v>4.3970438099733868E-2</v>
      </c>
      <c r="AG57">
        <f t="shared" si="13"/>
        <v>-3.1242377322335542</v>
      </c>
      <c r="AH57">
        <f t="shared" si="14"/>
        <v>-0.1373741018140284</v>
      </c>
    </row>
    <row r="58" spans="1:34" x14ac:dyDescent="0.2">
      <c r="A58" t="s">
        <v>9</v>
      </c>
      <c r="B58" t="s">
        <v>16</v>
      </c>
      <c r="C58">
        <v>6194.089575</v>
      </c>
      <c r="D58">
        <v>6506.6727850000007</v>
      </c>
      <c r="E58">
        <v>6112.4075850000008</v>
      </c>
      <c r="F58">
        <v>5715.7518474999997</v>
      </c>
      <c r="G58">
        <v>6147.2098874999992</v>
      </c>
      <c r="H58">
        <v>5924.8309800000006</v>
      </c>
      <c r="I58">
        <v>6086.3527625000006</v>
      </c>
      <c r="J58">
        <v>5914.6704175000004</v>
      </c>
      <c r="K58">
        <v>6036.66651</v>
      </c>
      <c r="L58">
        <v>5682.9296774999993</v>
      </c>
      <c r="M58">
        <v>5733.8557574999995</v>
      </c>
      <c r="N58">
        <v>5530.3946599999999</v>
      </c>
      <c r="O58">
        <v>5665.1917200000007</v>
      </c>
      <c r="P58">
        <v>5694.3483375000005</v>
      </c>
      <c r="Q58">
        <v>5548.3713599999992</v>
      </c>
      <c r="R58">
        <v>5475.9030625000005</v>
      </c>
      <c r="S58">
        <v>5308.434795000001</v>
      </c>
      <c r="T58">
        <v>5324.3394575000002</v>
      </c>
      <c r="U58">
        <v>5402.4527100000005</v>
      </c>
      <c r="V58">
        <v>5197.2531899999994</v>
      </c>
      <c r="W58">
        <v>5152.7182775000001</v>
      </c>
      <c r="X58">
        <v>5600.8398149999994</v>
      </c>
      <c r="Y58">
        <v>5175.7846975000002</v>
      </c>
      <c r="Z58">
        <v>5491.3112824999998</v>
      </c>
      <c r="AA58">
        <v>5857.7439450000002</v>
      </c>
      <c r="AB58">
        <v>5932.4149674999999</v>
      </c>
      <c r="AC58">
        <v>6394.4744350000001</v>
      </c>
      <c r="AD58">
        <v>6665.7934999999998</v>
      </c>
      <c r="AF58">
        <f t="shared" si="12"/>
        <v>2.1973697006098167E-2</v>
      </c>
      <c r="AG58">
        <f t="shared" si="13"/>
        <v>-3.8179091315443872</v>
      </c>
      <c r="AH58">
        <f t="shared" si="14"/>
        <v>-8.3893578453371753E-2</v>
      </c>
    </row>
    <row r="59" spans="1:34" x14ac:dyDescent="0.2">
      <c r="A59" t="s">
        <v>10</v>
      </c>
      <c r="B59" t="s">
        <v>16</v>
      </c>
      <c r="C59">
        <v>8780.7262249999985</v>
      </c>
      <c r="D59">
        <v>9097.7327750000004</v>
      </c>
      <c r="E59">
        <v>9389.1708075000006</v>
      </c>
      <c r="F59">
        <v>9516.1456875000003</v>
      </c>
      <c r="G59">
        <v>9821.7335225000006</v>
      </c>
      <c r="H59">
        <v>9950.3455224999998</v>
      </c>
      <c r="I59">
        <v>9895.1011725000008</v>
      </c>
      <c r="J59">
        <v>10065.082350000001</v>
      </c>
      <c r="K59">
        <v>10071.662377500001</v>
      </c>
      <c r="L59">
        <v>9628.5067225000003</v>
      </c>
      <c r="M59">
        <v>10011.1111925</v>
      </c>
      <c r="N59">
        <v>9881.3968974999989</v>
      </c>
      <c r="O59">
        <v>9810.399879999999</v>
      </c>
      <c r="P59">
        <v>9825.2682275000006</v>
      </c>
      <c r="Q59">
        <v>9803.5580300000001</v>
      </c>
      <c r="R59">
        <v>9888.9369150000002</v>
      </c>
      <c r="S59">
        <v>10182.886785000001</v>
      </c>
      <c r="T59">
        <v>10333.4771</v>
      </c>
      <c r="U59">
        <v>10566.473</v>
      </c>
      <c r="V59">
        <v>11133.554199999999</v>
      </c>
      <c r="W59">
        <v>11616.485049999999</v>
      </c>
      <c r="X59">
        <v>12330.570949999999</v>
      </c>
      <c r="Y59">
        <v>13008.061725</v>
      </c>
      <c r="Z59">
        <v>13602.308250000002</v>
      </c>
      <c r="AA59">
        <v>13859.246174999998</v>
      </c>
      <c r="AB59">
        <v>13867.821250000001</v>
      </c>
      <c r="AC59">
        <v>13857.396774999999</v>
      </c>
      <c r="AD59">
        <v>13688.2675</v>
      </c>
      <c r="AF59">
        <f t="shared" si="12"/>
        <v>4.512318639685145E-2</v>
      </c>
      <c r="AG59">
        <f t="shared" si="13"/>
        <v>-3.0983590537882493</v>
      </c>
      <c r="AH59">
        <f t="shared" si="14"/>
        <v>-0.13980783310845946</v>
      </c>
    </row>
    <row r="60" spans="1:34" x14ac:dyDescent="0.2">
      <c r="A60" t="s">
        <v>11</v>
      </c>
      <c r="B60" t="s">
        <v>16</v>
      </c>
      <c r="C60">
        <v>6517.6190500000012</v>
      </c>
      <c r="D60">
        <v>6829.9030375000002</v>
      </c>
      <c r="E60">
        <v>7010.960869999999</v>
      </c>
      <c r="F60">
        <v>7120.6029625000001</v>
      </c>
      <c r="G60">
        <v>6496.9184249999998</v>
      </c>
      <c r="H60">
        <v>6854.7754675000006</v>
      </c>
      <c r="I60">
        <v>6868.9058325000005</v>
      </c>
      <c r="J60">
        <v>7502.3229375000001</v>
      </c>
      <c r="K60">
        <v>8071.1931674999996</v>
      </c>
      <c r="L60">
        <v>8308.7137699999985</v>
      </c>
      <c r="M60">
        <v>8740.8307850000001</v>
      </c>
      <c r="N60">
        <v>8942.5564150000009</v>
      </c>
      <c r="O60">
        <v>9731.9110449999989</v>
      </c>
      <c r="P60">
        <v>10096.375769999999</v>
      </c>
      <c r="Q60">
        <v>10467.801949999999</v>
      </c>
      <c r="R60">
        <v>10423.499425</v>
      </c>
      <c r="S60">
        <v>10250.84194</v>
      </c>
      <c r="T60">
        <v>10696.953075000001</v>
      </c>
      <c r="U60">
        <v>11211.473375000001</v>
      </c>
      <c r="V60">
        <v>11496.443799999999</v>
      </c>
      <c r="W60">
        <v>11779.68375</v>
      </c>
      <c r="X60">
        <v>12425.453249999999</v>
      </c>
      <c r="Y60">
        <v>11869.595574999999</v>
      </c>
      <c r="Z60">
        <v>12532.215200000001</v>
      </c>
      <c r="AA60">
        <v>12906.163825000001</v>
      </c>
      <c r="AB60">
        <v>13296.282450000001</v>
      </c>
      <c r="AC60">
        <v>13421.20455</v>
      </c>
      <c r="AD60">
        <v>13928.772499999999</v>
      </c>
      <c r="AF60">
        <f t="shared" si="12"/>
        <v>4.5916007836407244E-2</v>
      </c>
      <c r="AG60">
        <f t="shared" si="13"/>
        <v>-3.0809414681105669</v>
      </c>
      <c r="AH60">
        <f t="shared" si="14"/>
        <v>-0.14146453259327682</v>
      </c>
    </row>
    <row r="61" spans="1:34" x14ac:dyDescent="0.2">
      <c r="A61" t="s">
        <v>12</v>
      </c>
      <c r="B61" t="s">
        <v>16</v>
      </c>
      <c r="C61">
        <v>15532.403749999999</v>
      </c>
      <c r="D61">
        <v>16353.235000000001</v>
      </c>
      <c r="E61">
        <v>16938.540499999999</v>
      </c>
      <c r="F61">
        <v>16037.792975000002</v>
      </c>
      <c r="G61">
        <v>15101.624750000001</v>
      </c>
      <c r="H61">
        <v>15486.16985</v>
      </c>
      <c r="I61">
        <v>15768.038700000001</v>
      </c>
      <c r="J61">
        <v>16681.880825</v>
      </c>
      <c r="K61">
        <v>17806.688399999999</v>
      </c>
      <c r="L61">
        <v>18377.695400000004</v>
      </c>
      <c r="M61">
        <v>19387.366725</v>
      </c>
      <c r="N61">
        <v>21198.387999999999</v>
      </c>
      <c r="O61">
        <v>23239.003400000001</v>
      </c>
      <c r="P61">
        <v>25139.878324999998</v>
      </c>
      <c r="Q61">
        <v>25832.670624999999</v>
      </c>
      <c r="R61">
        <v>27222.789250000002</v>
      </c>
      <c r="S61">
        <v>28581.640325</v>
      </c>
      <c r="T61">
        <v>29582.066600000002</v>
      </c>
      <c r="U61">
        <v>31212.569600000003</v>
      </c>
      <c r="V61">
        <v>32749.916400000002</v>
      </c>
      <c r="W61">
        <v>33978.8583</v>
      </c>
      <c r="X61">
        <v>33622.609924999997</v>
      </c>
      <c r="Y61">
        <v>32240.865825000001</v>
      </c>
      <c r="Z61">
        <v>34359.615850000002</v>
      </c>
      <c r="AA61">
        <v>35324.155475</v>
      </c>
      <c r="AB61">
        <v>35572.668174999999</v>
      </c>
      <c r="AC61">
        <v>36187.606350000002</v>
      </c>
      <c r="AD61">
        <v>37645.555</v>
      </c>
      <c r="AF61">
        <f t="shared" si="12"/>
        <v>0.12409805662242671</v>
      </c>
      <c r="AG61">
        <f t="shared" si="13"/>
        <v>-2.0866832466651282</v>
      </c>
      <c r="AH61">
        <f t="shared" si="14"/>
        <v>-0.25895333569771828</v>
      </c>
    </row>
    <row r="62" spans="1:34" x14ac:dyDescent="0.2">
      <c r="A62" t="s">
        <v>0</v>
      </c>
      <c r="B62" t="s">
        <v>17</v>
      </c>
      <c r="C62">
        <v>101972.20387500001</v>
      </c>
      <c r="D62">
        <v>105769.38199999998</v>
      </c>
      <c r="E62">
        <v>107239.03275000001</v>
      </c>
      <c r="F62">
        <v>107263.90549999999</v>
      </c>
      <c r="G62">
        <v>103856.13475</v>
      </c>
      <c r="H62">
        <v>104344.37325</v>
      </c>
      <c r="I62">
        <v>106462.18724999999</v>
      </c>
      <c r="J62">
        <v>109873.74475000001</v>
      </c>
      <c r="K62">
        <v>111186.2205</v>
      </c>
      <c r="L62">
        <v>111671.3425</v>
      </c>
      <c r="M62">
        <v>115719.48074999999</v>
      </c>
      <c r="N62">
        <v>120024.1685</v>
      </c>
      <c r="O62">
        <v>128115.13475</v>
      </c>
      <c r="P62">
        <v>134414.59900000002</v>
      </c>
      <c r="Q62">
        <v>136293.55424999999</v>
      </c>
      <c r="R62">
        <v>139707.18475000001</v>
      </c>
      <c r="S62">
        <v>141030.90849999999</v>
      </c>
      <c r="T62">
        <v>143865.17050000001</v>
      </c>
      <c r="U62">
        <v>146013.46575</v>
      </c>
      <c r="V62">
        <v>148391.44824999999</v>
      </c>
      <c r="W62">
        <v>151226.22200000001</v>
      </c>
      <c r="X62">
        <v>153715.59950000001</v>
      </c>
      <c r="Y62">
        <v>152291.3535</v>
      </c>
      <c r="Z62">
        <v>155391.11175000001</v>
      </c>
      <c r="AA62">
        <v>158434.83375000002</v>
      </c>
      <c r="AB62">
        <v>161442.52075</v>
      </c>
      <c r="AC62">
        <v>164096.46474999998</v>
      </c>
      <c r="AD62">
        <v>167581.04999999999</v>
      </c>
      <c r="AF62">
        <f>AD62/AD$62</f>
        <v>1</v>
      </c>
    </row>
    <row r="63" spans="1:34" x14ac:dyDescent="0.2">
      <c r="A63" t="s">
        <v>2</v>
      </c>
      <c r="B63" t="s">
        <v>17</v>
      </c>
      <c r="C63">
        <v>6362.3951350000007</v>
      </c>
      <c r="D63">
        <v>6885.37914</v>
      </c>
      <c r="E63">
        <v>7252.5424325000004</v>
      </c>
      <c r="F63">
        <v>7274.5455075</v>
      </c>
      <c r="G63">
        <v>7104.8517675000003</v>
      </c>
      <c r="H63">
        <v>6911.8562950000005</v>
      </c>
      <c r="I63">
        <v>7148.8289950000008</v>
      </c>
      <c r="J63">
        <v>7338.1141674999999</v>
      </c>
      <c r="K63">
        <v>7788.2439274999997</v>
      </c>
      <c r="L63">
        <v>8056.274047500001</v>
      </c>
      <c r="M63">
        <v>8535.0065800000011</v>
      </c>
      <c r="N63">
        <v>9549.3467224999986</v>
      </c>
      <c r="O63">
        <v>10967.198974999999</v>
      </c>
      <c r="P63">
        <v>11596.13595</v>
      </c>
      <c r="Q63">
        <v>12011.205125</v>
      </c>
      <c r="R63">
        <v>12548.3989</v>
      </c>
      <c r="S63">
        <v>13259.889625</v>
      </c>
      <c r="T63">
        <v>13561.744825000002</v>
      </c>
      <c r="U63">
        <v>13859.1769</v>
      </c>
      <c r="V63">
        <v>14355.7109</v>
      </c>
      <c r="W63">
        <v>14505.97955</v>
      </c>
      <c r="X63">
        <v>14882.835525</v>
      </c>
      <c r="Y63">
        <v>14766.237149999999</v>
      </c>
      <c r="Z63">
        <v>14816.966974999999</v>
      </c>
      <c r="AA63">
        <v>14937.89885</v>
      </c>
      <c r="AB63">
        <v>15040.371349999999</v>
      </c>
      <c r="AC63">
        <v>15061.5975</v>
      </c>
      <c r="AD63">
        <v>15066.747500000001</v>
      </c>
      <c r="AF63">
        <f t="shared" ref="AF63:AF73" si="15">AD63/AD$62</f>
        <v>8.9907226980616262E-2</v>
      </c>
      <c r="AG63">
        <f t="shared" ref="AG63:AG73" si="16">LN(AF63)</f>
        <v>-2.4089769516297395</v>
      </c>
      <c r="AH63">
        <f t="shared" ref="AH63:AH73" si="17">AG63*AF63</f>
        <v>-0.21658443758124804</v>
      </c>
    </row>
    <row r="64" spans="1:34" x14ac:dyDescent="0.2">
      <c r="A64" t="s">
        <v>3</v>
      </c>
      <c r="B64" t="s">
        <v>17</v>
      </c>
      <c r="C64">
        <v>7302.3506200000011</v>
      </c>
      <c r="D64">
        <v>7195.4351525000002</v>
      </c>
      <c r="E64">
        <v>7389.1711724999996</v>
      </c>
      <c r="F64">
        <v>7773.0642599999992</v>
      </c>
      <c r="G64">
        <v>6814.0719774999998</v>
      </c>
      <c r="H64">
        <v>6222.0268900000001</v>
      </c>
      <c r="I64">
        <v>6160.3535725000002</v>
      </c>
      <c r="J64">
        <v>6126.4429125000006</v>
      </c>
      <c r="K64">
        <v>5409.462415</v>
      </c>
      <c r="L64">
        <v>5455.2678374999996</v>
      </c>
      <c r="M64">
        <v>5126.0017724999998</v>
      </c>
      <c r="N64">
        <v>5460.3233525000005</v>
      </c>
      <c r="O64">
        <v>5236.3110024999996</v>
      </c>
      <c r="P64">
        <v>5759.7619649999997</v>
      </c>
      <c r="Q64">
        <v>6137.7979125000002</v>
      </c>
      <c r="R64">
        <v>6802.7318999999998</v>
      </c>
      <c r="S64">
        <v>7168.6190575000001</v>
      </c>
      <c r="T64">
        <v>7893.1873624999998</v>
      </c>
      <c r="U64">
        <v>7857.3709225000002</v>
      </c>
      <c r="V64">
        <v>7796.1341800000009</v>
      </c>
      <c r="W64">
        <v>8196.8239075000001</v>
      </c>
      <c r="X64">
        <v>8486.9345274999996</v>
      </c>
      <c r="Y64">
        <v>8937.5679275000002</v>
      </c>
      <c r="Z64">
        <v>9068.8252899999989</v>
      </c>
      <c r="AA64">
        <v>9192.9917549999991</v>
      </c>
      <c r="AB64">
        <v>9823.6159050000006</v>
      </c>
      <c r="AC64">
        <v>9535.7992875</v>
      </c>
      <c r="AD64">
        <v>9304.6547499999997</v>
      </c>
      <c r="AF64">
        <f t="shared" si="15"/>
        <v>5.5523310959085172E-2</v>
      </c>
      <c r="AG64">
        <f t="shared" si="16"/>
        <v>-2.8909523291315011</v>
      </c>
      <c r="AH64">
        <f t="shared" si="17"/>
        <v>-0.16051524513825988</v>
      </c>
    </row>
    <row r="65" spans="1:34" x14ac:dyDescent="0.2">
      <c r="A65" t="s">
        <v>7</v>
      </c>
      <c r="B65" t="s">
        <v>17</v>
      </c>
      <c r="C65">
        <v>16005.581950000002</v>
      </c>
      <c r="D65">
        <v>16639.002325000001</v>
      </c>
      <c r="E65">
        <v>16775.223849999998</v>
      </c>
      <c r="F65">
        <v>17040.153350000001</v>
      </c>
      <c r="G65">
        <v>17299.475175</v>
      </c>
      <c r="H65">
        <v>17824.013900000002</v>
      </c>
      <c r="I65">
        <v>17967.503425000003</v>
      </c>
      <c r="J65">
        <v>18108.216675</v>
      </c>
      <c r="K65">
        <v>17981.446749999999</v>
      </c>
      <c r="L65">
        <v>17753.5461</v>
      </c>
      <c r="M65">
        <v>17243.60025</v>
      </c>
      <c r="N65">
        <v>17021.543700000002</v>
      </c>
      <c r="O65">
        <v>17804.851900000001</v>
      </c>
      <c r="P65">
        <v>18044.019549999997</v>
      </c>
      <c r="Q65">
        <v>18213.86305</v>
      </c>
      <c r="R65">
        <v>18423.724600000001</v>
      </c>
      <c r="S65">
        <v>18986.476974999998</v>
      </c>
      <c r="T65">
        <v>19412.801500000001</v>
      </c>
      <c r="U65">
        <v>19629.262299999999</v>
      </c>
      <c r="V65">
        <v>20004.304425000002</v>
      </c>
      <c r="W65">
        <v>20383.371350000001</v>
      </c>
      <c r="X65">
        <v>20879.314249999999</v>
      </c>
      <c r="Y65">
        <v>21170.801775</v>
      </c>
      <c r="Z65">
        <v>21403.759050000001</v>
      </c>
      <c r="AA65">
        <v>21681.617975000001</v>
      </c>
      <c r="AB65">
        <v>22018.619475</v>
      </c>
      <c r="AC65">
        <v>22636.3652</v>
      </c>
      <c r="AD65">
        <v>23016.89</v>
      </c>
      <c r="AF65">
        <f t="shared" si="15"/>
        <v>0.13734780871703572</v>
      </c>
      <c r="AG65">
        <f t="shared" si="16"/>
        <v>-1.9852388205758693</v>
      </c>
      <c r="AH65">
        <f t="shared" si="17"/>
        <v>-0.27266820178608808</v>
      </c>
    </row>
    <row r="66" spans="1:34" x14ac:dyDescent="0.2">
      <c r="A66" t="s">
        <v>4</v>
      </c>
      <c r="B66" t="s">
        <v>17</v>
      </c>
      <c r="C66">
        <v>17672.111075000001</v>
      </c>
      <c r="D66">
        <v>17442.565175000003</v>
      </c>
      <c r="E66">
        <v>17661.342550000001</v>
      </c>
      <c r="F66">
        <v>18052.212124999998</v>
      </c>
      <c r="G66">
        <v>18393.789724999999</v>
      </c>
      <c r="H66">
        <v>18821.749200000002</v>
      </c>
      <c r="I66">
        <v>19606.085449999999</v>
      </c>
      <c r="J66">
        <v>20245.578575</v>
      </c>
      <c r="K66">
        <v>20791.322500000002</v>
      </c>
      <c r="L66">
        <v>20653.580524999998</v>
      </c>
      <c r="M66">
        <v>20802.557874999999</v>
      </c>
      <c r="N66">
        <v>21303.588275000002</v>
      </c>
      <c r="O66">
        <v>22748.890399999997</v>
      </c>
      <c r="P66">
        <v>23253.466199999999</v>
      </c>
      <c r="Q66">
        <v>23788.317449999999</v>
      </c>
      <c r="R66">
        <v>24830.169674999997</v>
      </c>
      <c r="S66">
        <v>25323.5929</v>
      </c>
      <c r="T66">
        <v>26455.67655</v>
      </c>
      <c r="U66">
        <v>27007.993449999998</v>
      </c>
      <c r="V66">
        <v>27881.929600000003</v>
      </c>
      <c r="W66">
        <v>28647.477574999997</v>
      </c>
      <c r="X66">
        <v>28889.616150000002</v>
      </c>
      <c r="Y66">
        <v>29554.365699999998</v>
      </c>
      <c r="Z66">
        <v>30206.645374999996</v>
      </c>
      <c r="AA66">
        <v>31076.607450000003</v>
      </c>
      <c r="AB66">
        <v>31996.205474999999</v>
      </c>
      <c r="AC66">
        <v>33158.154225000006</v>
      </c>
      <c r="AD66">
        <v>34297.592499999999</v>
      </c>
      <c r="AF66">
        <f t="shared" si="15"/>
        <v>0.20466271395244273</v>
      </c>
      <c r="AG66">
        <f t="shared" si="16"/>
        <v>-1.586391952625549</v>
      </c>
      <c r="AH66">
        <f t="shared" si="17"/>
        <v>-0.32467528241665983</v>
      </c>
    </row>
    <row r="67" spans="1:34" x14ac:dyDescent="0.2">
      <c r="A67" t="s">
        <v>5</v>
      </c>
      <c r="B67" t="s">
        <v>17</v>
      </c>
      <c r="C67">
        <v>3101.3505774999999</v>
      </c>
      <c r="D67">
        <v>3270.2028300000002</v>
      </c>
      <c r="E67">
        <v>3452.2978050000002</v>
      </c>
      <c r="F67">
        <v>3559.2462375</v>
      </c>
      <c r="G67">
        <v>3685.6247825</v>
      </c>
      <c r="H67">
        <v>3785.6214925000004</v>
      </c>
      <c r="I67">
        <v>3851.96207</v>
      </c>
      <c r="J67">
        <v>3988.9781049999997</v>
      </c>
      <c r="K67">
        <v>4195.9620974999998</v>
      </c>
      <c r="L67">
        <v>4310.4060549999995</v>
      </c>
      <c r="M67">
        <v>4892.5739350000003</v>
      </c>
      <c r="N67">
        <v>5288.0852224999999</v>
      </c>
      <c r="O67">
        <v>5816.3994325000003</v>
      </c>
      <c r="P67">
        <v>6065.7695100000001</v>
      </c>
      <c r="Q67">
        <v>6512.6637249999994</v>
      </c>
      <c r="R67">
        <v>6868.3222999999998</v>
      </c>
      <c r="S67">
        <v>6750.6709849999997</v>
      </c>
      <c r="T67">
        <v>6861.6906724999999</v>
      </c>
      <c r="U67">
        <v>6949.44848</v>
      </c>
      <c r="V67">
        <v>7216.4584775000003</v>
      </c>
      <c r="W67">
        <v>7322.1829950000001</v>
      </c>
      <c r="X67">
        <v>7425.1303825000005</v>
      </c>
      <c r="Y67">
        <v>7486.1603425000003</v>
      </c>
      <c r="Z67">
        <v>7587.1773475</v>
      </c>
      <c r="AA67">
        <v>7745.4198750000005</v>
      </c>
      <c r="AB67">
        <v>7857.7411075</v>
      </c>
      <c r="AC67">
        <v>7924.4243974999999</v>
      </c>
      <c r="AD67">
        <v>7959.8389999999999</v>
      </c>
      <c r="AF67">
        <f t="shared" si="15"/>
        <v>4.749844329057492E-2</v>
      </c>
      <c r="AG67">
        <f t="shared" si="16"/>
        <v>-3.0470583413085843</v>
      </c>
      <c r="AH67">
        <f t="shared" si="17"/>
        <v>-0.14473052782771906</v>
      </c>
    </row>
    <row r="68" spans="1:34" x14ac:dyDescent="0.2">
      <c r="A68" t="s">
        <v>6</v>
      </c>
      <c r="B68" t="s">
        <v>17</v>
      </c>
      <c r="C68">
        <v>17730.623949999997</v>
      </c>
      <c r="D68">
        <v>19088.572175000001</v>
      </c>
      <c r="E68">
        <v>19661.22525</v>
      </c>
      <c r="F68">
        <v>19198.742275000004</v>
      </c>
      <c r="G68">
        <v>17427.268550000001</v>
      </c>
      <c r="H68">
        <v>17325.534199999998</v>
      </c>
      <c r="I68">
        <v>18373.162400000001</v>
      </c>
      <c r="J68">
        <v>19428.998699999996</v>
      </c>
      <c r="K68">
        <v>19391.138175</v>
      </c>
      <c r="L68">
        <v>19273.234250000001</v>
      </c>
      <c r="M68">
        <v>21748.572950000002</v>
      </c>
      <c r="N68">
        <v>22724.233874999998</v>
      </c>
      <c r="O68">
        <v>25107.438850000002</v>
      </c>
      <c r="P68">
        <v>27521.141900000002</v>
      </c>
      <c r="Q68">
        <v>26734.297974999998</v>
      </c>
      <c r="R68">
        <v>26060.706975000001</v>
      </c>
      <c r="S68">
        <v>24741.7624</v>
      </c>
      <c r="T68">
        <v>24505.744999999999</v>
      </c>
      <c r="U68">
        <v>24535.553650000002</v>
      </c>
      <c r="V68">
        <v>23823.332324999999</v>
      </c>
      <c r="W68">
        <v>23235.237949999999</v>
      </c>
      <c r="X68">
        <v>22783.597275</v>
      </c>
      <c r="Y68">
        <v>20876.550974999998</v>
      </c>
      <c r="Z68">
        <v>21205.643049999999</v>
      </c>
      <c r="AA68">
        <v>21357.258399999999</v>
      </c>
      <c r="AB68">
        <v>21191.760249999999</v>
      </c>
      <c r="AC68">
        <v>20843.244449999998</v>
      </c>
      <c r="AD68">
        <v>21489.162500000002</v>
      </c>
      <c r="AF68">
        <f t="shared" si="15"/>
        <v>0.12823145874787156</v>
      </c>
      <c r="AG68">
        <f t="shared" si="16"/>
        <v>-2.0539183765493703</v>
      </c>
      <c r="AH68">
        <f t="shared" si="17"/>
        <v>-0.26337694957398589</v>
      </c>
    </row>
    <row r="69" spans="1:34" x14ac:dyDescent="0.2">
      <c r="A69" t="s">
        <v>8</v>
      </c>
      <c r="B69" t="s">
        <v>17</v>
      </c>
      <c r="C69">
        <v>5141.5076425000007</v>
      </c>
      <c r="D69">
        <v>5261.8913899999998</v>
      </c>
      <c r="E69">
        <v>5291.0981200000006</v>
      </c>
      <c r="F69">
        <v>5242.2975100000003</v>
      </c>
      <c r="G69">
        <v>4768.5721675000004</v>
      </c>
      <c r="H69">
        <v>4868.0152575000002</v>
      </c>
      <c r="I69">
        <v>4884.8673200000003</v>
      </c>
      <c r="J69">
        <v>4951.7055700000001</v>
      </c>
      <c r="K69">
        <v>5041.3455700000004</v>
      </c>
      <c r="L69">
        <v>5109.2740299999996</v>
      </c>
      <c r="M69">
        <v>5525.8819024999993</v>
      </c>
      <c r="N69">
        <v>5945.7330475000008</v>
      </c>
      <c r="O69">
        <v>6077.8612874999999</v>
      </c>
      <c r="P69">
        <v>6373.0390699999998</v>
      </c>
      <c r="Q69">
        <v>6583.6990575000009</v>
      </c>
      <c r="R69">
        <v>6859.8718774999998</v>
      </c>
      <c r="S69">
        <v>7028.4211699999996</v>
      </c>
      <c r="T69">
        <v>7249.2933949999997</v>
      </c>
      <c r="U69">
        <v>7401.3991800000003</v>
      </c>
      <c r="V69">
        <v>7435.9523924999994</v>
      </c>
      <c r="W69">
        <v>7631.2622250000004</v>
      </c>
      <c r="X69">
        <v>7805.4725299999991</v>
      </c>
      <c r="Y69">
        <v>7938.5195999999996</v>
      </c>
      <c r="Z69">
        <v>7969.5866649999998</v>
      </c>
      <c r="AA69">
        <v>8056.9976699999997</v>
      </c>
      <c r="AB69">
        <v>8233.2188225000009</v>
      </c>
      <c r="AC69">
        <v>8465.4998999999989</v>
      </c>
      <c r="AD69">
        <v>8459.1172499999993</v>
      </c>
      <c r="AF69">
        <f t="shared" si="15"/>
        <v>5.047776732512417E-2</v>
      </c>
      <c r="AG69">
        <f t="shared" si="16"/>
        <v>-2.9862222906273819</v>
      </c>
      <c r="AH69">
        <f t="shared" si="17"/>
        <v>-0.15073783396738832</v>
      </c>
    </row>
    <row r="70" spans="1:34" x14ac:dyDescent="0.2">
      <c r="A70" t="s">
        <v>9</v>
      </c>
      <c r="B70" t="s">
        <v>17</v>
      </c>
      <c r="C70">
        <v>5731.566605</v>
      </c>
      <c r="D70">
        <v>6001.8276800000003</v>
      </c>
      <c r="E70">
        <v>5758.0841349999992</v>
      </c>
      <c r="F70">
        <v>5740.0027274999993</v>
      </c>
      <c r="G70">
        <v>5703.3071225000003</v>
      </c>
      <c r="H70">
        <v>5410.8341849999997</v>
      </c>
      <c r="I70">
        <v>5384.3528249999999</v>
      </c>
      <c r="J70">
        <v>5511.7959124999998</v>
      </c>
      <c r="K70">
        <v>5810.0540999999994</v>
      </c>
      <c r="L70">
        <v>6122.7907275000007</v>
      </c>
      <c r="M70">
        <v>6613.3767774999997</v>
      </c>
      <c r="N70">
        <v>6585.1445075000001</v>
      </c>
      <c r="O70">
        <v>6977.7981725</v>
      </c>
      <c r="P70">
        <v>6982.2566399999996</v>
      </c>
      <c r="Q70">
        <v>6592.2639899999995</v>
      </c>
      <c r="R70">
        <v>6841.8370924999999</v>
      </c>
      <c r="S70">
        <v>6774.9218424999999</v>
      </c>
      <c r="T70">
        <v>6304.8027225000005</v>
      </c>
      <c r="U70">
        <v>6327.4911700000002</v>
      </c>
      <c r="V70">
        <v>6322.6986274999999</v>
      </c>
      <c r="W70">
        <v>6707.6459800000002</v>
      </c>
      <c r="X70">
        <v>7245.5436925000004</v>
      </c>
      <c r="Y70">
        <v>7101.2509649999993</v>
      </c>
      <c r="Z70">
        <v>7421.2230850000005</v>
      </c>
      <c r="AA70">
        <v>7885.2452475000009</v>
      </c>
      <c r="AB70">
        <v>8238.2770574999995</v>
      </c>
      <c r="AC70">
        <v>9007.0733775000008</v>
      </c>
      <c r="AD70">
        <v>9485.7304999999997</v>
      </c>
      <c r="AF70">
        <f t="shared" si="15"/>
        <v>5.6603837367053135E-2</v>
      </c>
      <c r="AG70">
        <f t="shared" si="16"/>
        <v>-2.8716784980667085</v>
      </c>
      <c r="AH70">
        <f t="shared" si="17"/>
        <v>-0.16254802267503138</v>
      </c>
    </row>
    <row r="71" spans="1:34" x14ac:dyDescent="0.2">
      <c r="A71" t="s">
        <v>10</v>
      </c>
      <c r="B71" t="s">
        <v>17</v>
      </c>
      <c r="C71">
        <v>5706.5308250000007</v>
      </c>
      <c r="D71">
        <v>6173.1826824999989</v>
      </c>
      <c r="E71">
        <v>6288.6016625000002</v>
      </c>
      <c r="F71">
        <v>6478.453485</v>
      </c>
      <c r="G71">
        <v>6733.7967474999996</v>
      </c>
      <c r="H71">
        <v>6810.0829075000001</v>
      </c>
      <c r="I71">
        <v>6833.0893525000001</v>
      </c>
      <c r="J71">
        <v>6871.3898074999997</v>
      </c>
      <c r="K71">
        <v>6811.0990550000006</v>
      </c>
      <c r="L71">
        <v>6698.8370175</v>
      </c>
      <c r="M71">
        <v>6890.8273899999995</v>
      </c>
      <c r="N71">
        <v>6941.3968424999994</v>
      </c>
      <c r="O71">
        <v>7173.7188550000001</v>
      </c>
      <c r="P71">
        <v>7330.8087249999999</v>
      </c>
      <c r="Q71">
        <v>7677.4553999999998</v>
      </c>
      <c r="R71">
        <v>7812.6681850000004</v>
      </c>
      <c r="S71">
        <v>7741.5160400000004</v>
      </c>
      <c r="T71">
        <v>7681.0777300000009</v>
      </c>
      <c r="U71">
        <v>7706.1856499999994</v>
      </c>
      <c r="V71">
        <v>7888.5931725</v>
      </c>
      <c r="W71">
        <v>7961.1492500000004</v>
      </c>
      <c r="X71">
        <v>8151.9856474999997</v>
      </c>
      <c r="Y71">
        <v>8573.0792999999994</v>
      </c>
      <c r="Z71">
        <v>8796.9078625000002</v>
      </c>
      <c r="AA71">
        <v>8911.0615624999991</v>
      </c>
      <c r="AB71">
        <v>8917.6836375000003</v>
      </c>
      <c r="AC71">
        <v>9041.28341</v>
      </c>
      <c r="AD71">
        <v>9296.2389999999996</v>
      </c>
      <c r="AF71">
        <f t="shared" si="15"/>
        <v>5.5473091975494847E-2</v>
      </c>
      <c r="AG71">
        <f t="shared" si="16"/>
        <v>-2.891857205067824</v>
      </c>
      <c r="AH71">
        <f t="shared" si="17"/>
        <v>-0.16042026071672486</v>
      </c>
    </row>
    <row r="72" spans="1:34" x14ac:dyDescent="0.2">
      <c r="A72" t="s">
        <v>11</v>
      </c>
      <c r="B72" t="s">
        <v>17</v>
      </c>
      <c r="C72">
        <v>5643.3150474999993</v>
      </c>
      <c r="D72">
        <v>5721.9056199999995</v>
      </c>
      <c r="E72">
        <v>5595.6750350000002</v>
      </c>
      <c r="F72">
        <v>5440.2153000000008</v>
      </c>
      <c r="G72">
        <v>5070.4090649999998</v>
      </c>
      <c r="H72">
        <v>5236.1056900000003</v>
      </c>
      <c r="I72">
        <v>5247.7354775000003</v>
      </c>
      <c r="J72">
        <v>5505.4970400000002</v>
      </c>
      <c r="K72">
        <v>5684.2190525000005</v>
      </c>
      <c r="L72">
        <v>5774.9556474999999</v>
      </c>
      <c r="M72">
        <v>5797.5527499999998</v>
      </c>
      <c r="N72">
        <v>5892.940055</v>
      </c>
      <c r="O72">
        <v>6200.0396824999998</v>
      </c>
      <c r="P72">
        <v>6515.8923999999997</v>
      </c>
      <c r="Q72">
        <v>6622.5303325000004</v>
      </c>
      <c r="R72">
        <v>6528.6410849999993</v>
      </c>
      <c r="S72">
        <v>6567.0527050000001</v>
      </c>
      <c r="T72">
        <v>6772.6856150000003</v>
      </c>
      <c r="U72">
        <v>6977.6568424999996</v>
      </c>
      <c r="V72">
        <v>7096.3988924999994</v>
      </c>
      <c r="W72">
        <v>7317.5972000000002</v>
      </c>
      <c r="X72">
        <v>7204.5807024999995</v>
      </c>
      <c r="Y72">
        <v>6919.1916625000003</v>
      </c>
      <c r="Z72">
        <v>7179.5926725000008</v>
      </c>
      <c r="AA72">
        <v>7312.6926125000009</v>
      </c>
      <c r="AB72">
        <v>7348.6344200000003</v>
      </c>
      <c r="AC72">
        <v>7271.1260750000001</v>
      </c>
      <c r="AD72">
        <v>7424.0730000000003</v>
      </c>
      <c r="AF72">
        <f t="shared" si="15"/>
        <v>4.4301387298862259E-2</v>
      </c>
      <c r="AG72">
        <f t="shared" si="16"/>
        <v>-3.1167392864199774</v>
      </c>
      <c r="AH72">
        <f t="shared" si="17"/>
        <v>-0.138075874237271</v>
      </c>
    </row>
    <row r="73" spans="1:34" x14ac:dyDescent="0.2">
      <c r="A73" t="s">
        <v>12</v>
      </c>
      <c r="B73" t="s">
        <v>17</v>
      </c>
      <c r="C73">
        <v>11574.87075</v>
      </c>
      <c r="D73">
        <v>12089.417574999999</v>
      </c>
      <c r="E73">
        <v>12113.7706</v>
      </c>
      <c r="F73">
        <v>11464.972725</v>
      </c>
      <c r="G73">
        <v>10854.967475000001</v>
      </c>
      <c r="H73">
        <v>11128.533100000001</v>
      </c>
      <c r="I73">
        <v>11004.246325</v>
      </c>
      <c r="J73">
        <v>11797.027275</v>
      </c>
      <c r="K73">
        <v>12281.92655</v>
      </c>
      <c r="L73">
        <v>12463.176224999999</v>
      </c>
      <c r="M73">
        <v>12543.528624999999</v>
      </c>
      <c r="N73">
        <v>13311.832774999999</v>
      </c>
      <c r="O73">
        <v>14004.626174999999</v>
      </c>
      <c r="P73">
        <v>14972.30725</v>
      </c>
      <c r="Q73">
        <v>15419.460125</v>
      </c>
      <c r="R73">
        <v>16130.112424999999</v>
      </c>
      <c r="S73">
        <v>16687.984650000002</v>
      </c>
      <c r="T73">
        <v>17166.465250000001</v>
      </c>
      <c r="U73">
        <v>17761.927224999999</v>
      </c>
      <c r="V73">
        <v>18569.935325000002</v>
      </c>
      <c r="W73">
        <v>19317.494000000002</v>
      </c>
      <c r="X73">
        <v>19960.589025000001</v>
      </c>
      <c r="Y73">
        <v>18967.628225</v>
      </c>
      <c r="Z73">
        <v>19734.784325000001</v>
      </c>
      <c r="AA73">
        <v>20277.042299999997</v>
      </c>
      <c r="AB73">
        <v>20776.3933</v>
      </c>
      <c r="AC73">
        <v>21151.89705</v>
      </c>
      <c r="AD73">
        <v>21780.987500000003</v>
      </c>
      <c r="AF73">
        <f t="shared" si="15"/>
        <v>0.1299728549260194</v>
      </c>
      <c r="AG73">
        <f t="shared" si="16"/>
        <v>-2.0404296585914241</v>
      </c>
      <c r="AH73">
        <f t="shared" si="17"/>
        <v>-0.26520046800285046</v>
      </c>
    </row>
    <row r="74" spans="1:34" x14ac:dyDescent="0.2">
      <c r="A74" t="s">
        <v>0</v>
      </c>
      <c r="B74" t="s">
        <v>18</v>
      </c>
      <c r="C74">
        <v>856515.98175000004</v>
      </c>
      <c r="D74">
        <v>894415.11450000003</v>
      </c>
      <c r="E74">
        <v>915733.53949999996</v>
      </c>
      <c r="F74">
        <v>920576.62575000001</v>
      </c>
      <c r="G74">
        <v>907398.95649999997</v>
      </c>
      <c r="H74">
        <v>915132.54425000004</v>
      </c>
      <c r="I74">
        <v>937528.07750000013</v>
      </c>
      <c r="J74">
        <v>979696.61924999999</v>
      </c>
      <c r="K74">
        <v>1005357.2999999999</v>
      </c>
      <c r="L74">
        <v>1019622.4850000001</v>
      </c>
      <c r="M74">
        <v>1062491.2124999999</v>
      </c>
      <c r="N74">
        <v>1104378.4449999998</v>
      </c>
      <c r="O74">
        <v>1166290.075</v>
      </c>
      <c r="P74">
        <v>1230642.4350000001</v>
      </c>
      <c r="Q74">
        <v>1249676.2324999999</v>
      </c>
      <c r="R74">
        <v>1282477.31</v>
      </c>
      <c r="S74">
        <v>1309943.5825</v>
      </c>
      <c r="T74">
        <v>1351805.1225000001</v>
      </c>
      <c r="U74">
        <v>1391474.72</v>
      </c>
      <c r="V74">
        <v>1431395.3800000001</v>
      </c>
      <c r="W74">
        <v>1466691</v>
      </c>
      <c r="X74">
        <v>1482081</v>
      </c>
      <c r="Y74">
        <v>1438301</v>
      </c>
      <c r="Z74">
        <v>1489226</v>
      </c>
      <c r="AA74">
        <v>1530005.0024999999</v>
      </c>
      <c r="AB74">
        <v>1558076.9975000001</v>
      </c>
      <c r="AC74">
        <v>1589813.2475000001</v>
      </c>
      <c r="AD74">
        <v>1625643.9175</v>
      </c>
      <c r="AF74">
        <f>AD74/AD$74</f>
        <v>1</v>
      </c>
    </row>
    <row r="75" spans="1:34" x14ac:dyDescent="0.2">
      <c r="A75" t="s">
        <v>2</v>
      </c>
      <c r="B75" t="s">
        <v>18</v>
      </c>
      <c r="C75">
        <v>45083.170275000004</v>
      </c>
      <c r="D75">
        <v>49833.459750000002</v>
      </c>
      <c r="E75">
        <v>52549.521549999998</v>
      </c>
      <c r="F75">
        <v>53504.792325000002</v>
      </c>
      <c r="G75">
        <v>52687.213450000003</v>
      </c>
      <c r="H75">
        <v>50923.895949999998</v>
      </c>
      <c r="I75">
        <v>53711.209450000002</v>
      </c>
      <c r="J75">
        <v>56690.362350000003</v>
      </c>
      <c r="K75">
        <v>60782.755474999998</v>
      </c>
      <c r="L75">
        <v>62543.078975000004</v>
      </c>
      <c r="M75">
        <v>66847.916675</v>
      </c>
      <c r="N75">
        <v>73808.166675</v>
      </c>
      <c r="O75">
        <v>81603.583325</v>
      </c>
      <c r="P75">
        <v>89714.916675</v>
      </c>
      <c r="Q75">
        <v>92456.000025000001</v>
      </c>
      <c r="R75">
        <v>95790.166649999999</v>
      </c>
      <c r="S75">
        <v>99777.916750000004</v>
      </c>
      <c r="T75">
        <v>103492.25025000001</v>
      </c>
      <c r="U75">
        <v>107331.08350000001</v>
      </c>
      <c r="V75">
        <v>112586</v>
      </c>
      <c r="W75">
        <v>117349</v>
      </c>
      <c r="X75">
        <v>119458</v>
      </c>
      <c r="Y75">
        <v>115918</v>
      </c>
      <c r="Z75">
        <v>117201.2135</v>
      </c>
      <c r="AA75">
        <v>119929.261</v>
      </c>
      <c r="AB75">
        <v>122403.9725</v>
      </c>
      <c r="AC75">
        <v>124222.71550000001</v>
      </c>
      <c r="AD75">
        <v>125944.82233333333</v>
      </c>
      <c r="AF75">
        <f t="shared" ref="AF75:AF85" si="18">AD75/AD$74</f>
        <v>7.7473806519091734E-2</v>
      </c>
      <c r="AG75">
        <f t="shared" ref="AG75:AG85" si="19">LN(AF75)</f>
        <v>-2.5578153801498997</v>
      </c>
      <c r="AH75">
        <f t="shared" ref="AH75:AH85" si="20">AG75*AF75</f>
        <v>-0.19816369387329041</v>
      </c>
    </row>
    <row r="76" spans="1:34" x14ac:dyDescent="0.2">
      <c r="A76" t="s">
        <v>3</v>
      </c>
      <c r="B76" t="s">
        <v>18</v>
      </c>
      <c r="C76">
        <v>62283.996500000001</v>
      </c>
      <c r="D76">
        <v>64078.985200000003</v>
      </c>
      <c r="E76">
        <v>67477.497149999996</v>
      </c>
      <c r="F76">
        <v>67795.667700000005</v>
      </c>
      <c r="G76">
        <v>62436.042600000001</v>
      </c>
      <c r="H76">
        <v>57822.569675000006</v>
      </c>
      <c r="I76">
        <v>55779.802075</v>
      </c>
      <c r="J76">
        <v>57484.689400000003</v>
      </c>
      <c r="K76">
        <v>55341.965624999997</v>
      </c>
      <c r="L76">
        <v>57317.157149999999</v>
      </c>
      <c r="M76">
        <v>59854.083325</v>
      </c>
      <c r="N76">
        <v>61847</v>
      </c>
      <c r="O76">
        <v>64654</v>
      </c>
      <c r="P76">
        <v>68219</v>
      </c>
      <c r="Q76">
        <v>73206</v>
      </c>
      <c r="R76">
        <v>76144.916675</v>
      </c>
      <c r="S76">
        <v>78905</v>
      </c>
      <c r="T76">
        <v>83632.083350000001</v>
      </c>
      <c r="U76">
        <v>87957.083325</v>
      </c>
      <c r="V76">
        <v>91562.833325</v>
      </c>
      <c r="W76">
        <v>95353</v>
      </c>
      <c r="X76">
        <v>99048</v>
      </c>
      <c r="Y76">
        <v>95698</v>
      </c>
      <c r="Z76">
        <v>103702.99974999999</v>
      </c>
      <c r="AA76">
        <v>106980</v>
      </c>
      <c r="AB76">
        <v>112537</v>
      </c>
      <c r="AC76">
        <v>113415.41675</v>
      </c>
      <c r="AD76">
        <v>113385</v>
      </c>
      <c r="AF76">
        <f t="shared" si="18"/>
        <v>6.9747746587930134E-2</v>
      </c>
      <c r="AG76">
        <f t="shared" si="19"/>
        <v>-2.6628701657856242</v>
      </c>
      <c r="AH76">
        <f t="shared" si="20"/>
        <v>-0.18572919351977521</v>
      </c>
    </row>
    <row r="77" spans="1:34" x14ac:dyDescent="0.2">
      <c r="A77" t="s">
        <v>7</v>
      </c>
      <c r="B77" t="s">
        <v>18</v>
      </c>
      <c r="C77">
        <v>129129.72500000001</v>
      </c>
      <c r="D77">
        <v>131280.39225</v>
      </c>
      <c r="E77">
        <v>133073.861</v>
      </c>
      <c r="F77">
        <v>135648.98249999998</v>
      </c>
      <c r="G77">
        <v>139029.67074999999</v>
      </c>
      <c r="H77">
        <v>141307.37549999999</v>
      </c>
      <c r="I77">
        <v>141945.55100000001</v>
      </c>
      <c r="J77">
        <v>142595.68349999998</v>
      </c>
      <c r="K77">
        <v>143265.24524999998</v>
      </c>
      <c r="L77">
        <v>141997.86050000001</v>
      </c>
      <c r="M77">
        <v>138400.75</v>
      </c>
      <c r="N77">
        <v>139466.91675</v>
      </c>
      <c r="O77">
        <v>143349.16649999999</v>
      </c>
      <c r="P77">
        <v>146641.91675</v>
      </c>
      <c r="Q77">
        <v>148785.83350000001</v>
      </c>
      <c r="R77">
        <v>151327</v>
      </c>
      <c r="S77">
        <v>155616.91675</v>
      </c>
      <c r="T77">
        <v>158985</v>
      </c>
      <c r="U77">
        <v>162823.08325</v>
      </c>
      <c r="V77">
        <v>167276.91699999999</v>
      </c>
      <c r="W77">
        <v>172073</v>
      </c>
      <c r="X77">
        <v>177864</v>
      </c>
      <c r="Y77">
        <v>181539.99975000002</v>
      </c>
      <c r="Z77">
        <v>184199</v>
      </c>
      <c r="AA77">
        <v>186763</v>
      </c>
      <c r="AB77">
        <v>189923.99975000002</v>
      </c>
      <c r="AC77">
        <v>193123.83350000001</v>
      </c>
      <c r="AD77">
        <v>195047.07766666668</v>
      </c>
      <c r="AF77">
        <f t="shared" si="18"/>
        <v>0.11998142740054676</v>
      </c>
      <c r="AG77">
        <f t="shared" si="19"/>
        <v>-2.1204183198405708</v>
      </c>
      <c r="AH77">
        <f t="shared" si="20"/>
        <v>-0.25441081670074078</v>
      </c>
    </row>
    <row r="78" spans="1:34" x14ac:dyDescent="0.2">
      <c r="A78" t="s">
        <v>4</v>
      </c>
      <c r="B78" t="s">
        <v>18</v>
      </c>
      <c r="C78">
        <v>136355.50575000001</v>
      </c>
      <c r="D78">
        <v>138155.05224999998</v>
      </c>
      <c r="E78">
        <v>142988.99124999999</v>
      </c>
      <c r="F78">
        <v>148516.50525000002</v>
      </c>
      <c r="G78">
        <v>154089.71124999999</v>
      </c>
      <c r="H78">
        <v>157917.26325000002</v>
      </c>
      <c r="I78">
        <v>162484.0815</v>
      </c>
      <c r="J78">
        <v>171546.25274999999</v>
      </c>
      <c r="K78">
        <v>176532.49725000001</v>
      </c>
      <c r="L78">
        <v>180931.77974999999</v>
      </c>
      <c r="M78">
        <v>188098.91675</v>
      </c>
      <c r="N78">
        <v>193776.83325</v>
      </c>
      <c r="O78">
        <v>202962</v>
      </c>
      <c r="P78">
        <v>210952.91675</v>
      </c>
      <c r="Q78">
        <v>218741.25</v>
      </c>
      <c r="R78">
        <v>225002</v>
      </c>
      <c r="S78">
        <v>230108</v>
      </c>
      <c r="T78">
        <v>238741.16649999999</v>
      </c>
      <c r="U78">
        <v>247368.16649999999</v>
      </c>
      <c r="V78">
        <v>258202.75</v>
      </c>
      <c r="W78">
        <v>267394</v>
      </c>
      <c r="X78">
        <v>270150</v>
      </c>
      <c r="Y78">
        <v>273772</v>
      </c>
      <c r="Z78">
        <v>281699.00025000004</v>
      </c>
      <c r="AA78">
        <v>289982.99974999996</v>
      </c>
      <c r="AB78">
        <v>297431.00025000004</v>
      </c>
      <c r="AC78">
        <v>307041.75025000004</v>
      </c>
      <c r="AD78">
        <v>313847.1443333333</v>
      </c>
      <c r="AF78">
        <f t="shared" si="18"/>
        <v>0.19306020276321262</v>
      </c>
      <c r="AG78">
        <f t="shared" si="19"/>
        <v>-1.6447532073021314</v>
      </c>
      <c r="AH78">
        <f t="shared" si="20"/>
        <v>-0.31753638769719378</v>
      </c>
    </row>
    <row r="79" spans="1:34" x14ac:dyDescent="0.2">
      <c r="A79" t="s">
        <v>5</v>
      </c>
      <c r="B79" t="s">
        <v>18</v>
      </c>
      <c r="C79">
        <v>17915.066924999999</v>
      </c>
      <c r="D79">
        <v>19512.549475</v>
      </c>
      <c r="E79">
        <v>21074.006325000002</v>
      </c>
      <c r="F79">
        <v>22079.638074999999</v>
      </c>
      <c r="G79">
        <v>22545.9136</v>
      </c>
      <c r="H79">
        <v>22856.763924999999</v>
      </c>
      <c r="I79">
        <v>22921.610175000002</v>
      </c>
      <c r="J79">
        <v>23658.593124999999</v>
      </c>
      <c r="K79">
        <v>24483.067024999997</v>
      </c>
      <c r="L79">
        <v>24837.148224999997</v>
      </c>
      <c r="M79">
        <v>28457.083325</v>
      </c>
      <c r="N79">
        <v>30439.916649999999</v>
      </c>
      <c r="O79">
        <v>33986.916675</v>
      </c>
      <c r="P79">
        <v>36569.000025000001</v>
      </c>
      <c r="Q79">
        <v>39649.083325</v>
      </c>
      <c r="R79">
        <v>41717</v>
      </c>
      <c r="S79">
        <v>42478</v>
      </c>
      <c r="T79">
        <v>45107.083350000001</v>
      </c>
      <c r="U79">
        <v>46632.916675</v>
      </c>
      <c r="V79">
        <v>48304.833325</v>
      </c>
      <c r="W79">
        <v>48833</v>
      </c>
      <c r="X79">
        <v>49330.999974999999</v>
      </c>
      <c r="Y79">
        <v>49487</v>
      </c>
      <c r="Z79">
        <v>50485</v>
      </c>
      <c r="AA79">
        <v>51404</v>
      </c>
      <c r="AB79">
        <v>52223.999974999999</v>
      </c>
      <c r="AC79">
        <v>52748.666675</v>
      </c>
      <c r="AD79">
        <v>52828.085566666668</v>
      </c>
      <c r="AF79">
        <f t="shared" si="18"/>
        <v>3.2496714070021221E-2</v>
      </c>
      <c r="AG79">
        <f t="shared" si="19"/>
        <v>-3.4266163002957635</v>
      </c>
      <c r="AH79">
        <f t="shared" si="20"/>
        <v>-0.11135377013838539</v>
      </c>
    </row>
    <row r="80" spans="1:34" x14ac:dyDescent="0.2">
      <c r="A80" t="s">
        <v>6</v>
      </c>
      <c r="B80" t="s">
        <v>18</v>
      </c>
      <c r="C80">
        <v>122638.29075</v>
      </c>
      <c r="D80">
        <v>130639.96425</v>
      </c>
      <c r="E80">
        <v>132777.73225</v>
      </c>
      <c r="F80">
        <v>127902.75</v>
      </c>
      <c r="G80">
        <v>118889.30825</v>
      </c>
      <c r="H80">
        <v>120677.85325</v>
      </c>
      <c r="I80">
        <v>127291.33724999998</v>
      </c>
      <c r="J80">
        <v>136873.76249999998</v>
      </c>
      <c r="K80">
        <v>143740.73199999999</v>
      </c>
      <c r="L80">
        <v>145312.78075000001</v>
      </c>
      <c r="M80">
        <v>156492.91675</v>
      </c>
      <c r="N80">
        <v>164245.08325</v>
      </c>
      <c r="O80">
        <v>177625.08300000001</v>
      </c>
      <c r="P80">
        <v>195462</v>
      </c>
      <c r="Q80">
        <v>187415.08325</v>
      </c>
      <c r="R80">
        <v>189267.16699999999</v>
      </c>
      <c r="S80">
        <v>187741.08300000001</v>
      </c>
      <c r="T80">
        <v>191194.08350000001</v>
      </c>
      <c r="U80">
        <v>194153.91675</v>
      </c>
      <c r="V80">
        <v>191560.00025000001</v>
      </c>
      <c r="W80">
        <v>186210.00024999998</v>
      </c>
      <c r="X80">
        <v>176892</v>
      </c>
      <c r="Y80">
        <v>153436</v>
      </c>
      <c r="Z80">
        <v>160917.00025000001</v>
      </c>
      <c r="AA80">
        <v>166340</v>
      </c>
      <c r="AB80">
        <v>168605.99975000002</v>
      </c>
      <c r="AC80">
        <v>167954.41649999999</v>
      </c>
      <c r="AD80">
        <v>172021.43333333332</v>
      </c>
      <c r="AF80">
        <f t="shared" si="18"/>
        <v>0.1058174127073762</v>
      </c>
      <c r="AG80">
        <f t="shared" si="19"/>
        <v>-2.2460401917448007</v>
      </c>
      <c r="AH80">
        <f t="shared" si="20"/>
        <v>-0.23767016192721396</v>
      </c>
    </row>
    <row r="81" spans="1:34" x14ac:dyDescent="0.2">
      <c r="A81" t="s">
        <v>8</v>
      </c>
      <c r="B81" t="s">
        <v>18</v>
      </c>
      <c r="C81">
        <v>59688.89615</v>
      </c>
      <c r="D81">
        <v>63135.320024999994</v>
      </c>
      <c r="E81">
        <v>64012.427549999993</v>
      </c>
      <c r="F81">
        <v>64653.020499999999</v>
      </c>
      <c r="G81">
        <v>59834.172575000004</v>
      </c>
      <c r="H81">
        <v>60165.009900000005</v>
      </c>
      <c r="I81">
        <v>61345.383274999993</v>
      </c>
      <c r="J81">
        <v>63252.924400000004</v>
      </c>
      <c r="K81">
        <v>64878.355125000002</v>
      </c>
      <c r="L81">
        <v>65419.438999999998</v>
      </c>
      <c r="M81">
        <v>73771.250025000001</v>
      </c>
      <c r="N81">
        <v>76650.333325</v>
      </c>
      <c r="O81">
        <v>80797.166649999999</v>
      </c>
      <c r="P81">
        <v>84473.833350000001</v>
      </c>
      <c r="Q81">
        <v>88153.083325</v>
      </c>
      <c r="R81">
        <v>91094.25</v>
      </c>
      <c r="S81">
        <v>91746.166649999999</v>
      </c>
      <c r="T81">
        <v>94626.916649999999</v>
      </c>
      <c r="U81">
        <v>96556.833325</v>
      </c>
      <c r="V81">
        <v>98586.833325</v>
      </c>
      <c r="W81">
        <v>101092.99982499999</v>
      </c>
      <c r="X81">
        <v>103044.99974999999</v>
      </c>
      <c r="Y81">
        <v>102963.00025000001</v>
      </c>
      <c r="Z81">
        <v>101833.89049999999</v>
      </c>
      <c r="AA81">
        <v>102919.18375</v>
      </c>
      <c r="AB81">
        <v>104655.18025</v>
      </c>
      <c r="AC81">
        <v>107321.66175</v>
      </c>
      <c r="AD81">
        <v>109237.961</v>
      </c>
      <c r="AF81">
        <f t="shared" si="18"/>
        <v>6.7196733444549059E-2</v>
      </c>
      <c r="AG81">
        <f t="shared" si="19"/>
        <v>-2.7001306420906261</v>
      </c>
      <c r="AH81">
        <f t="shared" si="20"/>
        <v>-0.1814399590220229</v>
      </c>
    </row>
    <row r="82" spans="1:34" x14ac:dyDescent="0.2">
      <c r="A82" t="s">
        <v>9</v>
      </c>
      <c r="B82" t="s">
        <v>18</v>
      </c>
      <c r="C82">
        <v>117177.561</v>
      </c>
      <c r="D82">
        <v>124754.95775</v>
      </c>
      <c r="E82">
        <v>120257.46774999998</v>
      </c>
      <c r="F82">
        <v>121105.166</v>
      </c>
      <c r="G82">
        <v>126213.7065</v>
      </c>
      <c r="H82">
        <v>126770.78224999999</v>
      </c>
      <c r="I82">
        <v>132163.351</v>
      </c>
      <c r="J82">
        <v>137130.75649999999</v>
      </c>
      <c r="K82">
        <v>141867.15674999999</v>
      </c>
      <c r="L82">
        <v>143977.42574999999</v>
      </c>
      <c r="M82">
        <v>148869.08325</v>
      </c>
      <c r="N82">
        <v>151081.16649999999</v>
      </c>
      <c r="O82">
        <v>152781.16649999999</v>
      </c>
      <c r="P82">
        <v>155772.25</v>
      </c>
      <c r="Q82">
        <v>151844.08325</v>
      </c>
      <c r="R82">
        <v>157024.16675</v>
      </c>
      <c r="S82">
        <v>162162.91649999999</v>
      </c>
      <c r="T82">
        <v>165119.83325</v>
      </c>
      <c r="U82">
        <v>168070.25025000001</v>
      </c>
      <c r="V82">
        <v>170476.25</v>
      </c>
      <c r="W82">
        <v>173530</v>
      </c>
      <c r="X82">
        <v>176235.00025000001</v>
      </c>
      <c r="Y82">
        <v>160872.99974999999</v>
      </c>
      <c r="Z82">
        <v>171350</v>
      </c>
      <c r="AA82">
        <v>178863.99974999999</v>
      </c>
      <c r="AB82">
        <v>179688</v>
      </c>
      <c r="AC82">
        <v>189078.24974999999</v>
      </c>
      <c r="AD82">
        <v>196428.31766666667</v>
      </c>
      <c r="AF82">
        <f t="shared" si="18"/>
        <v>0.12083108456416727</v>
      </c>
      <c r="AG82">
        <f t="shared" si="19"/>
        <v>-2.1133617040321382</v>
      </c>
      <c r="AH82">
        <f t="shared" si="20"/>
        <v>-0.25535978677457993</v>
      </c>
    </row>
    <row r="83" spans="1:34" x14ac:dyDescent="0.2">
      <c r="A83" t="s">
        <v>10</v>
      </c>
      <c r="B83" t="s">
        <v>18</v>
      </c>
      <c r="C83">
        <v>67774.876675000007</v>
      </c>
      <c r="D83">
        <v>70048.984974999999</v>
      </c>
      <c r="E83">
        <v>71391.031350000005</v>
      </c>
      <c r="F83">
        <v>73206.018524999992</v>
      </c>
      <c r="G83">
        <v>75817.941699999996</v>
      </c>
      <c r="H83">
        <v>76776.107524999999</v>
      </c>
      <c r="I83">
        <v>76822.173175000004</v>
      </c>
      <c r="J83">
        <v>77445.595174999995</v>
      </c>
      <c r="K83">
        <v>77351.928350000002</v>
      </c>
      <c r="L83">
        <v>75420.241475000003</v>
      </c>
      <c r="M83">
        <v>76973.833350000001</v>
      </c>
      <c r="N83">
        <v>77552</v>
      </c>
      <c r="O83">
        <v>79693</v>
      </c>
      <c r="P83">
        <v>81337.25</v>
      </c>
      <c r="Q83">
        <v>83609.916675</v>
      </c>
      <c r="R83">
        <v>85958.833325</v>
      </c>
      <c r="S83">
        <v>88344.916700000002</v>
      </c>
      <c r="T83">
        <v>89391.083350000001</v>
      </c>
      <c r="U83">
        <v>90862.083350000001</v>
      </c>
      <c r="V83">
        <v>94099</v>
      </c>
      <c r="W83">
        <v>96529.000025000001</v>
      </c>
      <c r="X83">
        <v>99991.999824999992</v>
      </c>
      <c r="Y83">
        <v>104249</v>
      </c>
      <c r="Z83">
        <v>107422</v>
      </c>
      <c r="AA83">
        <v>109079.00025</v>
      </c>
      <c r="AB83">
        <v>109176.00025</v>
      </c>
      <c r="AC83">
        <v>109210.08350000001</v>
      </c>
      <c r="AD83">
        <v>109360.178</v>
      </c>
      <c r="AF83">
        <f t="shared" si="18"/>
        <v>6.7271914115226289E-2</v>
      </c>
      <c r="AG83">
        <f t="shared" si="19"/>
        <v>-2.6990124531317123</v>
      </c>
      <c r="AH83">
        <f t="shared" si="20"/>
        <v>-0.18156773394300277</v>
      </c>
    </row>
    <row r="84" spans="1:34" x14ac:dyDescent="0.2">
      <c r="A84" t="s">
        <v>11</v>
      </c>
      <c r="B84" t="s">
        <v>18</v>
      </c>
      <c r="C84">
        <v>35943.564350000001</v>
      </c>
      <c r="D84">
        <v>37880.933199999999</v>
      </c>
      <c r="E84">
        <v>38137.400650000003</v>
      </c>
      <c r="F84">
        <v>38197.474074999998</v>
      </c>
      <c r="G84">
        <v>36025.587700000004</v>
      </c>
      <c r="H84">
        <v>37861.293825000001</v>
      </c>
      <c r="I84">
        <v>38771.637699999999</v>
      </c>
      <c r="J84">
        <v>41843.470574999999</v>
      </c>
      <c r="K84">
        <v>43482.782699999996</v>
      </c>
      <c r="L84">
        <v>44795.156600000002</v>
      </c>
      <c r="M84">
        <v>46569.083325</v>
      </c>
      <c r="N84">
        <v>47498.083325</v>
      </c>
      <c r="O84">
        <v>50414.916675</v>
      </c>
      <c r="P84">
        <v>52929</v>
      </c>
      <c r="Q84">
        <v>54285.999974999999</v>
      </c>
      <c r="R84">
        <v>54178.916675</v>
      </c>
      <c r="S84">
        <v>54391.083325</v>
      </c>
      <c r="T84">
        <v>56443.083299999998</v>
      </c>
      <c r="U84">
        <v>59765.166675</v>
      </c>
      <c r="V84">
        <v>61489</v>
      </c>
      <c r="W84">
        <v>62458</v>
      </c>
      <c r="X84">
        <v>62260.999974999999</v>
      </c>
      <c r="Y84">
        <v>59649.000025000001</v>
      </c>
      <c r="Z84">
        <v>61847</v>
      </c>
      <c r="AA84">
        <v>63717</v>
      </c>
      <c r="AB84">
        <v>64896</v>
      </c>
      <c r="AC84">
        <v>65956.083350000001</v>
      </c>
      <c r="AD84">
        <v>68435.273333333331</v>
      </c>
      <c r="AF84">
        <f t="shared" si="18"/>
        <v>4.20973329993303E-2</v>
      </c>
      <c r="AG84">
        <f t="shared" si="19"/>
        <v>-3.167770889484999</v>
      </c>
      <c r="AH84">
        <f t="shared" si="20"/>
        <v>-0.13335470600023475</v>
      </c>
    </row>
    <row r="85" spans="1:34" x14ac:dyDescent="0.2">
      <c r="A85" t="s">
        <v>12</v>
      </c>
      <c r="B85" t="s">
        <v>18</v>
      </c>
      <c r="C85">
        <v>78909.82944999999</v>
      </c>
      <c r="D85">
        <v>82948.13592500001</v>
      </c>
      <c r="E85">
        <v>85865.829425000004</v>
      </c>
      <c r="F85">
        <v>83354.69975</v>
      </c>
      <c r="G85">
        <v>80180.768549999993</v>
      </c>
      <c r="H85">
        <v>82399.217775000012</v>
      </c>
      <c r="I85">
        <v>84598.306825000007</v>
      </c>
      <c r="J85">
        <v>90405.222974999982</v>
      </c>
      <c r="K85">
        <v>92854.85560000001</v>
      </c>
      <c r="L85">
        <v>95574.391925000004</v>
      </c>
      <c r="M85">
        <v>97017</v>
      </c>
      <c r="N85">
        <v>103793.16649999999</v>
      </c>
      <c r="O85">
        <v>109957.75</v>
      </c>
      <c r="P85">
        <v>116978</v>
      </c>
      <c r="Q85">
        <v>120748.83350000001</v>
      </c>
      <c r="R85">
        <v>126227.16675</v>
      </c>
      <c r="S85">
        <v>131282.91675</v>
      </c>
      <c r="T85">
        <v>136141.08350000001</v>
      </c>
      <c r="U85">
        <v>142725.91675</v>
      </c>
      <c r="V85">
        <v>150588.91650000002</v>
      </c>
      <c r="W85">
        <v>157470</v>
      </c>
      <c r="X85">
        <v>159552.99974999999</v>
      </c>
      <c r="Y85">
        <v>152533</v>
      </c>
      <c r="Z85">
        <v>160543</v>
      </c>
      <c r="AA85">
        <v>166304</v>
      </c>
      <c r="AB85">
        <v>169101</v>
      </c>
      <c r="AC85">
        <v>172986.41675</v>
      </c>
      <c r="AD85">
        <v>178868.65566666666</v>
      </c>
      <c r="AF85">
        <f t="shared" si="18"/>
        <v>0.1100294189527927</v>
      </c>
      <c r="AG85">
        <f t="shared" si="19"/>
        <v>-2.2070075039213783</v>
      </c>
      <c r="AH85">
        <f t="shared" si="20"/>
        <v>-0.24283575328092261</v>
      </c>
    </row>
    <row r="86" spans="1:34" x14ac:dyDescent="0.2">
      <c r="A86" t="s">
        <v>0</v>
      </c>
      <c r="B86" t="s">
        <v>27</v>
      </c>
      <c r="C86">
        <v>10350.821800000002</v>
      </c>
      <c r="D86">
        <v>10610.367474999999</v>
      </c>
      <c r="E86">
        <v>10735.656125000001</v>
      </c>
      <c r="F86">
        <v>10874.443925</v>
      </c>
      <c r="G86">
        <v>10839.090525</v>
      </c>
      <c r="H86">
        <v>10815.484375</v>
      </c>
      <c r="I86">
        <v>10950.069974999999</v>
      </c>
      <c r="J86">
        <v>11034.409150000001</v>
      </c>
      <c r="K86">
        <v>11318.300500000001</v>
      </c>
      <c r="L86">
        <v>11441.865299999999</v>
      </c>
      <c r="M86">
        <v>12035.783074999999</v>
      </c>
      <c r="N86">
        <v>12538.183150000001</v>
      </c>
      <c r="O86">
        <v>13337.152474999999</v>
      </c>
      <c r="P86">
        <v>13737.8244</v>
      </c>
      <c r="Q86">
        <v>14307.969025</v>
      </c>
      <c r="R86">
        <v>14954.889775</v>
      </c>
      <c r="S86">
        <v>15314.628825</v>
      </c>
      <c r="T86">
        <v>15518.233274999999</v>
      </c>
      <c r="U86">
        <v>15759.625150000002</v>
      </c>
      <c r="V86">
        <v>15989.624750000001</v>
      </c>
      <c r="W86">
        <v>16383.701175</v>
      </c>
      <c r="X86">
        <v>16817.0962</v>
      </c>
      <c r="Y86">
        <v>17119.213725000001</v>
      </c>
      <c r="Z86">
        <v>17760.273499999999</v>
      </c>
      <c r="AA86">
        <v>18011.657200000001</v>
      </c>
      <c r="AB86">
        <v>18191.789799999999</v>
      </c>
      <c r="AC86">
        <v>18466.844499999999</v>
      </c>
      <c r="AD86">
        <v>18946.772499999999</v>
      </c>
    </row>
    <row r="87" spans="1:34" x14ac:dyDescent="0.2">
      <c r="A87" t="s">
        <v>2</v>
      </c>
      <c r="B87" t="s">
        <v>27</v>
      </c>
      <c r="C87">
        <v>497.38581275000001</v>
      </c>
      <c r="D87">
        <v>534.5794605000001</v>
      </c>
      <c r="E87">
        <v>561.62577475000001</v>
      </c>
      <c r="F87">
        <v>554.2758225</v>
      </c>
      <c r="G87">
        <v>553.21184300000004</v>
      </c>
      <c r="H87">
        <v>537.82756425000002</v>
      </c>
      <c r="I87">
        <v>600.93483000000003</v>
      </c>
      <c r="J87">
        <v>621.40622024999993</v>
      </c>
      <c r="K87">
        <v>653.63323224999999</v>
      </c>
      <c r="L87">
        <v>689.03378424999994</v>
      </c>
      <c r="M87">
        <v>808.99438325000006</v>
      </c>
      <c r="N87">
        <v>866.56183899999996</v>
      </c>
      <c r="O87">
        <v>875.81716325000002</v>
      </c>
      <c r="P87">
        <v>907.26528224999993</v>
      </c>
      <c r="Q87">
        <v>968.05163874999994</v>
      </c>
      <c r="R87">
        <v>1023.5092705</v>
      </c>
      <c r="S87">
        <v>1081.5066925000001</v>
      </c>
      <c r="T87">
        <v>1128.25981</v>
      </c>
      <c r="U87">
        <v>1133.9790000000003</v>
      </c>
      <c r="V87">
        <v>1145.2159125000001</v>
      </c>
      <c r="W87">
        <v>1166.5324525000001</v>
      </c>
      <c r="X87">
        <v>1182.133325</v>
      </c>
      <c r="Y87">
        <v>1177.0803424999999</v>
      </c>
      <c r="Z87">
        <v>1235.3630925</v>
      </c>
      <c r="AA87">
        <v>1270.9467825000002</v>
      </c>
      <c r="AB87">
        <v>1322.1280675</v>
      </c>
      <c r="AC87">
        <v>1359.4671425000001</v>
      </c>
      <c r="AD87">
        <v>1414.7307500000002</v>
      </c>
    </row>
    <row r="88" spans="1:34" x14ac:dyDescent="0.2">
      <c r="A88" t="s">
        <v>3</v>
      </c>
      <c r="B88" t="s">
        <v>27</v>
      </c>
      <c r="C88">
        <v>717.46156924999991</v>
      </c>
      <c r="D88">
        <v>701.8492604999999</v>
      </c>
      <c r="E88">
        <v>706.11019799999997</v>
      </c>
      <c r="F88">
        <v>727.54586674999996</v>
      </c>
      <c r="G88">
        <v>607.83351425000001</v>
      </c>
      <c r="H88">
        <v>556.12082525000005</v>
      </c>
      <c r="I88">
        <v>532.48326899999995</v>
      </c>
      <c r="J88">
        <v>543.96883474999993</v>
      </c>
      <c r="K88">
        <v>580.51612625000007</v>
      </c>
      <c r="L88">
        <v>586.03733124999997</v>
      </c>
      <c r="M88">
        <v>584.01789775000009</v>
      </c>
      <c r="N88">
        <v>685.33322825000005</v>
      </c>
      <c r="O88">
        <v>846.95541249999997</v>
      </c>
      <c r="P88">
        <v>728.88144824999995</v>
      </c>
      <c r="Q88">
        <v>791.38709674999996</v>
      </c>
      <c r="R88">
        <v>796.02482224999994</v>
      </c>
      <c r="S88">
        <v>867.02553975000001</v>
      </c>
      <c r="T88">
        <v>922.41638825000007</v>
      </c>
      <c r="U88">
        <v>907.09319475000007</v>
      </c>
      <c r="V88">
        <v>936.69952199999989</v>
      </c>
      <c r="W88">
        <v>935.58884325000008</v>
      </c>
      <c r="X88">
        <v>953.4401607499999</v>
      </c>
      <c r="Y88">
        <v>1150.5142725000001</v>
      </c>
      <c r="Z88">
        <v>1224.5244874999999</v>
      </c>
      <c r="AA88">
        <v>1110.549747</v>
      </c>
      <c r="AB88">
        <v>1127.2380375000002</v>
      </c>
      <c r="AC88">
        <v>1178.70921</v>
      </c>
      <c r="AD88">
        <v>1129.02025</v>
      </c>
    </row>
    <row r="89" spans="1:34" x14ac:dyDescent="0.2">
      <c r="A89" t="s">
        <v>7</v>
      </c>
      <c r="B89" t="s">
        <v>27</v>
      </c>
      <c r="C89">
        <v>1664.1247774999999</v>
      </c>
      <c r="D89">
        <v>1739.3788975</v>
      </c>
      <c r="E89">
        <v>1740.1426649999999</v>
      </c>
      <c r="F89">
        <v>1743.8353500000003</v>
      </c>
      <c r="G89">
        <v>1769.262545</v>
      </c>
      <c r="H89">
        <v>1793.8861299999999</v>
      </c>
      <c r="I89">
        <v>1745.802535</v>
      </c>
      <c r="J89">
        <v>1729.2994375000001</v>
      </c>
      <c r="K89">
        <v>1749.1644900000001</v>
      </c>
      <c r="L89">
        <v>1770.3399449999999</v>
      </c>
      <c r="M89">
        <v>1805.1146400000002</v>
      </c>
      <c r="N89">
        <v>1830.1142500000001</v>
      </c>
      <c r="O89">
        <v>1930.5203799999999</v>
      </c>
      <c r="P89">
        <v>1931.9344225</v>
      </c>
      <c r="Q89">
        <v>1979.1976300000001</v>
      </c>
      <c r="R89">
        <v>2032.8900874999999</v>
      </c>
      <c r="S89">
        <v>2037.900875</v>
      </c>
      <c r="T89">
        <v>2069.9879525000001</v>
      </c>
      <c r="U89">
        <v>2141.1655325000002</v>
      </c>
      <c r="V89">
        <v>2211.9428625</v>
      </c>
      <c r="W89">
        <v>2278.1185575</v>
      </c>
      <c r="X89">
        <v>2393.8931474999999</v>
      </c>
      <c r="Y89">
        <v>2473.9088099999999</v>
      </c>
      <c r="Z89">
        <v>2549.7300150000001</v>
      </c>
      <c r="AA89">
        <v>2607.1433049999996</v>
      </c>
      <c r="AB89">
        <v>2656.0437400000001</v>
      </c>
      <c r="AC89">
        <v>2699.7414675</v>
      </c>
      <c r="AD89">
        <v>2729.5647499999995</v>
      </c>
    </row>
    <row r="90" spans="1:34" x14ac:dyDescent="0.2">
      <c r="A90" t="s">
        <v>4</v>
      </c>
      <c r="B90" t="s">
        <v>27</v>
      </c>
      <c r="C90">
        <v>1840.6109349999999</v>
      </c>
      <c r="D90">
        <v>1865.0696600000001</v>
      </c>
      <c r="E90">
        <v>1889.6140524999998</v>
      </c>
      <c r="F90">
        <v>1959.2876624999999</v>
      </c>
      <c r="G90">
        <v>2029.408805</v>
      </c>
      <c r="H90">
        <v>2041.0633750000002</v>
      </c>
      <c r="I90">
        <v>2109.9624899999999</v>
      </c>
      <c r="J90">
        <v>2220.3346550000001</v>
      </c>
      <c r="K90">
        <v>2324.5773625000002</v>
      </c>
      <c r="L90">
        <v>2447.9552275000001</v>
      </c>
      <c r="M90">
        <v>2617.9747050000001</v>
      </c>
      <c r="N90">
        <v>2737.3978975</v>
      </c>
      <c r="O90">
        <v>2857.6681900000003</v>
      </c>
      <c r="P90">
        <v>2923.0443349999996</v>
      </c>
      <c r="Q90">
        <v>2997.2050425000002</v>
      </c>
      <c r="R90">
        <v>3076.7502475000001</v>
      </c>
      <c r="S90">
        <v>3166.4217775000002</v>
      </c>
      <c r="T90">
        <v>3263.7617749999999</v>
      </c>
      <c r="U90">
        <v>3334.3092099999999</v>
      </c>
      <c r="V90">
        <v>3499.9295899999997</v>
      </c>
      <c r="W90">
        <v>3641.6955725000003</v>
      </c>
      <c r="X90">
        <v>3726.5865475000001</v>
      </c>
      <c r="Y90">
        <v>3844.6372625000004</v>
      </c>
      <c r="Z90">
        <v>3967.9621849999999</v>
      </c>
      <c r="AA90">
        <v>4105.7888025000002</v>
      </c>
      <c r="AB90">
        <v>4226.3367124999995</v>
      </c>
      <c r="AC90">
        <v>4367.30609</v>
      </c>
      <c r="AD90">
        <v>4478.5972499999998</v>
      </c>
    </row>
    <row r="91" spans="1:34" x14ac:dyDescent="0.2">
      <c r="A91" t="s">
        <v>5</v>
      </c>
      <c r="B91" t="s">
        <v>27</v>
      </c>
      <c r="C91">
        <v>294.36456025000001</v>
      </c>
      <c r="D91">
        <v>321.201055</v>
      </c>
      <c r="E91">
        <v>340.81571325000004</v>
      </c>
      <c r="F91">
        <v>368.55123299999997</v>
      </c>
      <c r="G91">
        <v>387.92303074999995</v>
      </c>
      <c r="H91">
        <v>389.51760725000003</v>
      </c>
      <c r="I91">
        <v>394.04150774999999</v>
      </c>
      <c r="J91">
        <v>383.17024125</v>
      </c>
      <c r="K91">
        <v>376.58955724999998</v>
      </c>
      <c r="L91">
        <v>408.81690900000001</v>
      </c>
      <c r="M91">
        <v>486.55831924999995</v>
      </c>
      <c r="N91">
        <v>522.87180949999993</v>
      </c>
      <c r="O91">
        <v>580.25102425</v>
      </c>
      <c r="P91">
        <v>629.11180675000003</v>
      </c>
      <c r="Q91">
        <v>699.03175124999996</v>
      </c>
      <c r="R91">
        <v>755.15643999999998</v>
      </c>
      <c r="S91">
        <v>760.44222224999999</v>
      </c>
      <c r="T91">
        <v>733.50100075</v>
      </c>
      <c r="U91">
        <v>780.88218675000007</v>
      </c>
      <c r="V91">
        <v>774.90509075</v>
      </c>
      <c r="W91">
        <v>763.62148875000014</v>
      </c>
      <c r="X91">
        <v>764.72097250000002</v>
      </c>
      <c r="Y91">
        <v>774.98202549999996</v>
      </c>
      <c r="Z91">
        <v>781.24080149999998</v>
      </c>
      <c r="AA91">
        <v>805.73915424999996</v>
      </c>
      <c r="AB91">
        <v>828.85909474999994</v>
      </c>
      <c r="AC91">
        <v>837.45027674999994</v>
      </c>
      <c r="AD91">
        <v>858.10390000000007</v>
      </c>
    </row>
    <row r="92" spans="1:34" x14ac:dyDescent="0.2">
      <c r="A92" t="s">
        <v>6</v>
      </c>
      <c r="B92" t="s">
        <v>27</v>
      </c>
      <c r="C92">
        <v>513.31436825000003</v>
      </c>
      <c r="D92">
        <v>511.13774074999998</v>
      </c>
      <c r="E92">
        <v>547.66044499999998</v>
      </c>
      <c r="F92">
        <v>547.23101874999998</v>
      </c>
      <c r="G92">
        <v>610.76823975000002</v>
      </c>
      <c r="H92">
        <v>595.62311975</v>
      </c>
      <c r="I92">
        <v>578.35315524999999</v>
      </c>
      <c r="J92">
        <v>550.29260349999993</v>
      </c>
      <c r="K92">
        <v>576.36209200000008</v>
      </c>
      <c r="L92">
        <v>568.22179374999996</v>
      </c>
      <c r="M92">
        <v>593.69871250000006</v>
      </c>
      <c r="N92">
        <v>616.33812499999999</v>
      </c>
      <c r="O92">
        <v>692.18042275000005</v>
      </c>
      <c r="P92">
        <v>709.60252749999995</v>
      </c>
      <c r="Q92">
        <v>730.82365149999998</v>
      </c>
      <c r="R92">
        <v>812.17088149999995</v>
      </c>
      <c r="S92">
        <v>803.50522350000006</v>
      </c>
      <c r="T92">
        <v>875.68199300000003</v>
      </c>
      <c r="U92">
        <v>883.38550275</v>
      </c>
      <c r="V92">
        <v>831.55841600000008</v>
      </c>
      <c r="W92">
        <v>866.46663724999996</v>
      </c>
      <c r="X92">
        <v>906.14219349999996</v>
      </c>
      <c r="Y92">
        <v>881.74620149999998</v>
      </c>
      <c r="Z92">
        <v>982.26437475</v>
      </c>
      <c r="AA92">
        <v>1031.5612025</v>
      </c>
      <c r="AB92">
        <v>1015.315247</v>
      </c>
      <c r="AC92">
        <v>998.77101125000002</v>
      </c>
      <c r="AD92">
        <v>1004.1</v>
      </c>
    </row>
    <row r="93" spans="1:34" x14ac:dyDescent="0.2">
      <c r="A93" t="s">
        <v>8</v>
      </c>
      <c r="B93" t="s">
        <v>27</v>
      </c>
      <c r="C93">
        <v>461.34776449999998</v>
      </c>
      <c r="D93">
        <v>478.55957649999999</v>
      </c>
      <c r="E93">
        <v>494.34930075</v>
      </c>
      <c r="F93">
        <v>487.88949400000001</v>
      </c>
      <c r="G93">
        <v>447.93519375</v>
      </c>
      <c r="H93">
        <v>454.20146</v>
      </c>
      <c r="I93">
        <v>490.84057825000002</v>
      </c>
      <c r="J93">
        <v>499.37956300000002</v>
      </c>
      <c r="K93">
        <v>508.08338949999995</v>
      </c>
      <c r="L93">
        <v>528.87550475</v>
      </c>
      <c r="M93">
        <v>616.74057175000007</v>
      </c>
      <c r="N93">
        <v>657.87509475000002</v>
      </c>
      <c r="O93">
        <v>688.59422174999997</v>
      </c>
      <c r="P93">
        <v>709.21522924999999</v>
      </c>
      <c r="Q93">
        <v>733.05664049999996</v>
      </c>
      <c r="R93">
        <v>762.43627099999992</v>
      </c>
      <c r="S93">
        <v>765.99817849999999</v>
      </c>
      <c r="T93">
        <v>781.46369525</v>
      </c>
      <c r="U93">
        <v>780.00420250000002</v>
      </c>
      <c r="V93">
        <v>790.07584075</v>
      </c>
      <c r="W93">
        <v>797.91655724999998</v>
      </c>
      <c r="X93">
        <v>823.88500499999998</v>
      </c>
      <c r="Y93">
        <v>831.88733624999998</v>
      </c>
      <c r="Z93">
        <v>826.84491824999998</v>
      </c>
      <c r="AA93">
        <v>825.37005025000008</v>
      </c>
      <c r="AB93">
        <v>832.19874325000001</v>
      </c>
      <c r="AC93">
        <v>834.83244250000007</v>
      </c>
      <c r="AD93">
        <v>846.31344999999999</v>
      </c>
    </row>
    <row r="94" spans="1:34" x14ac:dyDescent="0.2">
      <c r="A94" t="s">
        <v>9</v>
      </c>
      <c r="B94" t="s">
        <v>27</v>
      </c>
      <c r="C94">
        <v>557.61845624999989</v>
      </c>
      <c r="D94">
        <v>557.40319824999995</v>
      </c>
      <c r="E94">
        <v>539.91312225000001</v>
      </c>
      <c r="F94">
        <v>535.73348599999997</v>
      </c>
      <c r="G94">
        <v>515.71364749999998</v>
      </c>
      <c r="H94">
        <v>539.46189225000001</v>
      </c>
      <c r="I94">
        <v>510.89532750000001</v>
      </c>
      <c r="J94">
        <v>521.33602600000006</v>
      </c>
      <c r="K94">
        <v>501.14780675000003</v>
      </c>
      <c r="L94">
        <v>498.04870274999996</v>
      </c>
      <c r="M94">
        <v>477.25100474999999</v>
      </c>
      <c r="N94">
        <v>543.07338174999995</v>
      </c>
      <c r="O94">
        <v>548.81402249999996</v>
      </c>
      <c r="P94">
        <v>832.42588049999995</v>
      </c>
      <c r="Q94">
        <v>999.98475050000002</v>
      </c>
      <c r="R94">
        <v>1170.85738425</v>
      </c>
      <c r="S94">
        <v>1197.1697250000002</v>
      </c>
      <c r="T94">
        <v>1082.5831720000001</v>
      </c>
      <c r="U94">
        <v>1049.080375</v>
      </c>
      <c r="V94">
        <v>925.72166249999998</v>
      </c>
      <c r="W94">
        <v>972.3698710000001</v>
      </c>
      <c r="X94">
        <v>1032.0401075</v>
      </c>
      <c r="Y94">
        <v>931.36573175000012</v>
      </c>
      <c r="Z94">
        <v>949.19060450000006</v>
      </c>
      <c r="AA94">
        <v>943.16817075000006</v>
      </c>
      <c r="AB94">
        <v>825.15951150000001</v>
      </c>
      <c r="AC94">
        <v>863.85501699999998</v>
      </c>
      <c r="AD94">
        <v>1070.6315</v>
      </c>
    </row>
    <row r="95" spans="1:34" x14ac:dyDescent="0.2">
      <c r="A95" t="s">
        <v>10</v>
      </c>
      <c r="B95" t="s">
        <v>27</v>
      </c>
      <c r="C95">
        <v>2301.0877275000003</v>
      </c>
      <c r="D95">
        <v>2316.7839100000001</v>
      </c>
      <c r="E95">
        <v>2344.9708700000001</v>
      </c>
      <c r="F95">
        <v>2380.9581874999999</v>
      </c>
      <c r="G95">
        <v>2411.1591874999999</v>
      </c>
      <c r="H95">
        <v>2410.4183050000001</v>
      </c>
      <c r="I95">
        <v>2434.7700625000002</v>
      </c>
      <c r="J95">
        <v>2361.4931850000003</v>
      </c>
      <c r="K95">
        <v>2356.2203424999998</v>
      </c>
      <c r="L95">
        <v>2248.4137025</v>
      </c>
      <c r="M95">
        <v>2276.3811375</v>
      </c>
      <c r="N95">
        <v>2258.3424199999999</v>
      </c>
      <c r="O95">
        <v>2298.4117474999998</v>
      </c>
      <c r="P95">
        <v>2240.6107975</v>
      </c>
      <c r="Q95">
        <v>2225.7695924999998</v>
      </c>
      <c r="R95">
        <v>2271.4898724999998</v>
      </c>
      <c r="S95">
        <v>2356.656645</v>
      </c>
      <c r="T95">
        <v>2376.3012250000002</v>
      </c>
      <c r="U95">
        <v>2440.2994450000001</v>
      </c>
      <c r="V95">
        <v>2495.1015900000002</v>
      </c>
      <c r="W95">
        <v>2493.9533000000001</v>
      </c>
      <c r="X95">
        <v>2537.7862399999999</v>
      </c>
      <c r="Y95">
        <v>2611.1653274999999</v>
      </c>
      <c r="Z95">
        <v>2694.9014175000002</v>
      </c>
      <c r="AA95">
        <v>2741.1575875000003</v>
      </c>
      <c r="AB95">
        <v>2720.6034475000001</v>
      </c>
      <c r="AC95">
        <v>2662.3966224999999</v>
      </c>
      <c r="AD95">
        <v>2607.7022500000003</v>
      </c>
    </row>
    <row r="96" spans="1:34" x14ac:dyDescent="0.2">
      <c r="A96" t="s">
        <v>11</v>
      </c>
      <c r="B96" t="s">
        <v>27</v>
      </c>
      <c r="C96">
        <v>447.85771925</v>
      </c>
      <c r="D96">
        <v>479.44704775000002</v>
      </c>
      <c r="E96">
        <v>475.94882774999996</v>
      </c>
      <c r="F96">
        <v>488.50306899999998</v>
      </c>
      <c r="G96">
        <v>466.61204850000001</v>
      </c>
      <c r="H96">
        <v>477.64531049999999</v>
      </c>
      <c r="I96">
        <v>485.80673624999997</v>
      </c>
      <c r="J96">
        <v>489.58574900000002</v>
      </c>
      <c r="K96">
        <v>484.35884225000007</v>
      </c>
      <c r="L96">
        <v>537.20630849999998</v>
      </c>
      <c r="M96">
        <v>576.68871975000002</v>
      </c>
      <c r="N96">
        <v>586.36058275000005</v>
      </c>
      <c r="O96">
        <v>642.19666974999996</v>
      </c>
      <c r="P96">
        <v>691.0003307500001</v>
      </c>
      <c r="Q96">
        <v>689.62018750000004</v>
      </c>
      <c r="R96">
        <v>689.18226000000004</v>
      </c>
      <c r="S96">
        <v>685.83585149999999</v>
      </c>
      <c r="T96">
        <v>675.15126325000006</v>
      </c>
      <c r="U96">
        <v>665.06522925000002</v>
      </c>
      <c r="V96">
        <v>671.26445649999994</v>
      </c>
      <c r="W96">
        <v>694.51756</v>
      </c>
      <c r="X96">
        <v>714.13783899999999</v>
      </c>
      <c r="Y96">
        <v>674.16004199999998</v>
      </c>
      <c r="Z96">
        <v>692.18896775000007</v>
      </c>
      <c r="AA96">
        <v>683.66510049999999</v>
      </c>
      <c r="AB96">
        <v>685.02803025000003</v>
      </c>
      <c r="AC96">
        <v>675.23201625000002</v>
      </c>
      <c r="AD96">
        <v>718.48047499999996</v>
      </c>
    </row>
    <row r="97" spans="1:30" x14ac:dyDescent="0.2">
      <c r="A97" t="s">
        <v>12</v>
      </c>
      <c r="B97" t="s">
        <v>27</v>
      </c>
      <c r="C97">
        <v>1055.6480974999999</v>
      </c>
      <c r="D97">
        <v>1104.9576675000001</v>
      </c>
      <c r="E97">
        <v>1094.50515</v>
      </c>
      <c r="F97">
        <v>1080.6327474999998</v>
      </c>
      <c r="G97">
        <v>1039.2624499999999</v>
      </c>
      <c r="H97">
        <v>1019.7187975000001</v>
      </c>
      <c r="I97">
        <v>1066.1794749999999</v>
      </c>
      <c r="J97">
        <v>1114.1426274999999</v>
      </c>
      <c r="K97">
        <v>1207.6472950000002</v>
      </c>
      <c r="L97">
        <v>1158.9160775</v>
      </c>
      <c r="M97">
        <v>1192.362995</v>
      </c>
      <c r="N97">
        <v>1233.9145250000001</v>
      </c>
      <c r="O97">
        <v>1375.7431875</v>
      </c>
      <c r="P97">
        <v>1434.7323375000001</v>
      </c>
      <c r="Q97">
        <v>1493.8410475000001</v>
      </c>
      <c r="R97">
        <v>1564.4222600000001</v>
      </c>
      <c r="S97">
        <v>1592.1660649999999</v>
      </c>
      <c r="T97">
        <v>1609.1249849999999</v>
      </c>
      <c r="U97">
        <v>1644.3612700000001</v>
      </c>
      <c r="V97">
        <v>1707.209805</v>
      </c>
      <c r="W97">
        <v>1772.9203375000002</v>
      </c>
      <c r="X97">
        <v>1782.330645</v>
      </c>
      <c r="Y97">
        <v>1767.766355</v>
      </c>
      <c r="Z97">
        <v>1856.0626275</v>
      </c>
      <c r="AA97">
        <v>1886.5673274999999</v>
      </c>
      <c r="AB97">
        <v>1952.8791575</v>
      </c>
      <c r="AC97">
        <v>1989.0831825</v>
      </c>
      <c r="AD97">
        <v>2089.5317500000001</v>
      </c>
    </row>
    <row r="98" spans="1:30" x14ac:dyDescent="0.2">
      <c r="A98" t="s">
        <v>0</v>
      </c>
      <c r="B98" t="s">
        <v>28</v>
      </c>
      <c r="C98">
        <v>16772.716974999999</v>
      </c>
      <c r="D98">
        <v>17650.434999999998</v>
      </c>
      <c r="E98">
        <v>18138.234250000001</v>
      </c>
      <c r="F98">
        <v>17760.816999999995</v>
      </c>
      <c r="G98">
        <v>17126.051899999999</v>
      </c>
      <c r="H98">
        <v>17188.076775000001</v>
      </c>
      <c r="I98">
        <v>17332.784800000001</v>
      </c>
      <c r="J98">
        <v>18098.093975000003</v>
      </c>
      <c r="K98">
        <v>18724.724549999999</v>
      </c>
      <c r="L98">
        <v>18801.334725000001</v>
      </c>
      <c r="M98">
        <v>19462.646000000001</v>
      </c>
      <c r="N98">
        <v>20311.201850000001</v>
      </c>
      <c r="O98">
        <v>21747.380475000002</v>
      </c>
      <c r="P98">
        <v>22983.321400000001</v>
      </c>
      <c r="Q98">
        <v>23154.888274999998</v>
      </c>
      <c r="R98">
        <v>23733.244424999997</v>
      </c>
      <c r="S98">
        <v>24100.131075000001</v>
      </c>
      <c r="T98">
        <v>24663.601525000002</v>
      </c>
      <c r="U98">
        <v>25253.147649999999</v>
      </c>
      <c r="V98">
        <v>25637.800350000001</v>
      </c>
      <c r="W98">
        <v>25872.478949999997</v>
      </c>
      <c r="X98">
        <v>25641.467475000001</v>
      </c>
      <c r="Y98">
        <v>24696.779424999997</v>
      </c>
      <c r="Z98">
        <v>25540.053974999999</v>
      </c>
      <c r="AA98">
        <v>26031.007174999999</v>
      </c>
      <c r="AB98">
        <v>26307.756225000005</v>
      </c>
      <c r="AC98">
        <v>26361.403450000002</v>
      </c>
      <c r="AD98">
        <v>26693.825000000001</v>
      </c>
    </row>
    <row r="99" spans="1:30" x14ac:dyDescent="0.2">
      <c r="A99" t="s">
        <v>2</v>
      </c>
      <c r="B99" t="s">
        <v>28</v>
      </c>
      <c r="C99">
        <v>803.8359365</v>
      </c>
      <c r="D99">
        <v>863.58443250000005</v>
      </c>
      <c r="E99">
        <v>886.77882999999997</v>
      </c>
      <c r="F99">
        <v>874.5317412500001</v>
      </c>
      <c r="G99">
        <v>842.35950624999987</v>
      </c>
      <c r="H99">
        <v>828.62315224999998</v>
      </c>
      <c r="I99">
        <v>885.83059574999993</v>
      </c>
      <c r="J99">
        <v>959.37627925000004</v>
      </c>
      <c r="K99">
        <v>1030.2471275</v>
      </c>
      <c r="L99">
        <v>1043.0104074999999</v>
      </c>
      <c r="M99">
        <v>1099.5148425</v>
      </c>
      <c r="N99">
        <v>1195.5326599999999</v>
      </c>
      <c r="O99">
        <v>1346.881815</v>
      </c>
      <c r="P99">
        <v>1508.2554824999997</v>
      </c>
      <c r="Q99">
        <v>1526.1671650000001</v>
      </c>
      <c r="R99">
        <v>1582.4572825</v>
      </c>
      <c r="S99">
        <v>1647.1750724999997</v>
      </c>
      <c r="T99">
        <v>1709.2458525000002</v>
      </c>
      <c r="U99">
        <v>1788.4541299999999</v>
      </c>
      <c r="V99">
        <v>1869.1075574999998</v>
      </c>
      <c r="W99">
        <v>1946.1828625000001</v>
      </c>
      <c r="X99">
        <v>1937.630705</v>
      </c>
      <c r="Y99">
        <v>1854.1811225000001</v>
      </c>
      <c r="Z99">
        <v>1884.9032474999999</v>
      </c>
      <c r="AA99">
        <v>1940.9906099999998</v>
      </c>
      <c r="AB99">
        <v>2002.9988324999999</v>
      </c>
      <c r="AC99">
        <v>2083.9823999999999</v>
      </c>
      <c r="AD99">
        <v>2150.43975</v>
      </c>
    </row>
    <row r="100" spans="1:30" x14ac:dyDescent="0.2">
      <c r="A100" t="s">
        <v>3</v>
      </c>
      <c r="B100" t="s">
        <v>28</v>
      </c>
      <c r="C100">
        <v>1264.0277125</v>
      </c>
      <c r="D100">
        <v>1370.6762274999999</v>
      </c>
      <c r="E100">
        <v>1494.1103250000001</v>
      </c>
      <c r="F100">
        <v>1396.738515</v>
      </c>
      <c r="G100">
        <v>1271.8658249999999</v>
      </c>
      <c r="H100">
        <v>1154.78667</v>
      </c>
      <c r="I100">
        <v>995.34877549999999</v>
      </c>
      <c r="J100">
        <v>1018.9303520000001</v>
      </c>
      <c r="K100">
        <v>987.21224700000005</v>
      </c>
      <c r="L100">
        <v>1074.053915</v>
      </c>
      <c r="M100">
        <v>1137.6064225</v>
      </c>
      <c r="N100">
        <v>1132.8848724999998</v>
      </c>
      <c r="O100">
        <v>1264.8364350000002</v>
      </c>
      <c r="P100">
        <v>1275.4916999999998</v>
      </c>
      <c r="Q100">
        <v>1352.2122749999999</v>
      </c>
      <c r="R100">
        <v>1406.4983375000002</v>
      </c>
      <c r="S100">
        <v>1452.25791</v>
      </c>
      <c r="T100">
        <v>1500.4794625</v>
      </c>
      <c r="U100">
        <v>1582.4465825</v>
      </c>
      <c r="V100">
        <v>1677.2570600000001</v>
      </c>
      <c r="W100">
        <v>1761.929725</v>
      </c>
      <c r="X100">
        <v>1719.9775924999999</v>
      </c>
      <c r="Y100">
        <v>1757.9609099999998</v>
      </c>
      <c r="Z100">
        <v>1867.2787000000001</v>
      </c>
      <c r="AA100">
        <v>1900.015355</v>
      </c>
      <c r="AB100">
        <v>1951.0183375000001</v>
      </c>
      <c r="AC100">
        <v>1878.146045</v>
      </c>
      <c r="AD100">
        <v>1860.1770000000001</v>
      </c>
    </row>
    <row r="101" spans="1:30" x14ac:dyDescent="0.2">
      <c r="A101" t="s">
        <v>7</v>
      </c>
      <c r="B101" t="s">
        <v>28</v>
      </c>
      <c r="C101">
        <v>3171.3075224999993</v>
      </c>
      <c r="D101">
        <v>3169.5872675000001</v>
      </c>
      <c r="E101">
        <v>3225.540935</v>
      </c>
      <c r="F101">
        <v>3301.0377049999997</v>
      </c>
      <c r="G101">
        <v>3402.9665224999999</v>
      </c>
      <c r="H101">
        <v>3421.2440399999996</v>
      </c>
      <c r="I101">
        <v>3420.2697674999999</v>
      </c>
      <c r="J101">
        <v>3390.6176774999999</v>
      </c>
      <c r="K101">
        <v>3343.9267224999999</v>
      </c>
      <c r="L101">
        <v>3181.7025874999999</v>
      </c>
      <c r="M101">
        <v>3123.5503374999998</v>
      </c>
      <c r="N101">
        <v>3159.3133224999997</v>
      </c>
      <c r="O101">
        <v>3234.8109250000002</v>
      </c>
      <c r="P101">
        <v>3328.25443</v>
      </c>
      <c r="Q101">
        <v>3383.4411875000005</v>
      </c>
      <c r="R101">
        <v>3471.5856650000001</v>
      </c>
      <c r="S101">
        <v>3576.8674349999997</v>
      </c>
      <c r="T101">
        <v>3703.9845725</v>
      </c>
      <c r="U101">
        <v>3844.8391350000002</v>
      </c>
      <c r="V101">
        <v>3987.107935</v>
      </c>
      <c r="W101">
        <v>4116.9769624999999</v>
      </c>
      <c r="X101">
        <v>4220.5856349999995</v>
      </c>
      <c r="Y101">
        <v>4265.4882550000002</v>
      </c>
      <c r="Z101">
        <v>4280.2307675000002</v>
      </c>
      <c r="AA101">
        <v>4292.4559850000005</v>
      </c>
      <c r="AB101">
        <v>4337.1279825000001</v>
      </c>
      <c r="AC101">
        <v>4400.1962100000001</v>
      </c>
      <c r="AD101">
        <v>4457.8305</v>
      </c>
    </row>
    <row r="102" spans="1:30" x14ac:dyDescent="0.2">
      <c r="A102" t="s">
        <v>4</v>
      </c>
      <c r="B102" t="s">
        <v>28</v>
      </c>
      <c r="C102">
        <v>2606.449595</v>
      </c>
      <c r="D102">
        <v>2709.0779899999998</v>
      </c>
      <c r="E102">
        <v>2829.9041399999996</v>
      </c>
      <c r="F102">
        <v>2909.8771999999999</v>
      </c>
      <c r="G102">
        <v>2996.7288099999996</v>
      </c>
      <c r="H102">
        <v>3065.9641000000001</v>
      </c>
      <c r="I102">
        <v>3127.4469525</v>
      </c>
      <c r="J102">
        <v>3331.1218449999997</v>
      </c>
      <c r="K102">
        <v>3459.6694699999998</v>
      </c>
      <c r="L102">
        <v>3590.8433974999998</v>
      </c>
      <c r="M102">
        <v>3827.265985</v>
      </c>
      <c r="N102">
        <v>3990.3095275000001</v>
      </c>
      <c r="O102">
        <v>4228.5259299999998</v>
      </c>
      <c r="P102">
        <v>4477.4873699999998</v>
      </c>
      <c r="Q102">
        <v>4639.9544824999994</v>
      </c>
      <c r="R102">
        <v>4692.6932799999995</v>
      </c>
      <c r="S102">
        <v>4708.2842074999999</v>
      </c>
      <c r="T102">
        <v>4792.6586475000004</v>
      </c>
      <c r="U102">
        <v>4911.0630724999992</v>
      </c>
      <c r="V102">
        <v>5046.0479925</v>
      </c>
      <c r="W102">
        <v>5190.8810374999994</v>
      </c>
      <c r="X102">
        <v>5200.9708874999997</v>
      </c>
      <c r="Y102">
        <v>5226.0481675000001</v>
      </c>
      <c r="Z102">
        <v>5309.1766749999997</v>
      </c>
      <c r="AA102">
        <v>5396.3335125000003</v>
      </c>
      <c r="AB102">
        <v>5448.2044724999996</v>
      </c>
      <c r="AC102">
        <v>5496.3483575</v>
      </c>
      <c r="AD102">
        <v>5494.5030000000006</v>
      </c>
    </row>
    <row r="103" spans="1:30" x14ac:dyDescent="0.2">
      <c r="A103" t="s">
        <v>5</v>
      </c>
      <c r="B103" t="s">
        <v>28</v>
      </c>
      <c r="C103">
        <v>186.53857825</v>
      </c>
      <c r="D103">
        <v>205.63605074999998</v>
      </c>
      <c r="E103">
        <v>232.05534324999999</v>
      </c>
      <c r="F103">
        <v>257.03544999999997</v>
      </c>
      <c r="G103">
        <v>269.81338475000001</v>
      </c>
      <c r="H103">
        <v>289.64600050000001</v>
      </c>
      <c r="I103">
        <v>298.09230124999999</v>
      </c>
      <c r="J103">
        <v>323.02178150000003</v>
      </c>
      <c r="K103">
        <v>350.09466925000004</v>
      </c>
      <c r="L103">
        <v>348.86515700000001</v>
      </c>
      <c r="M103">
        <v>392.0932335</v>
      </c>
      <c r="N103">
        <v>401.82739525</v>
      </c>
      <c r="O103">
        <v>469.09526525000001</v>
      </c>
      <c r="P103">
        <v>509.07018599999998</v>
      </c>
      <c r="Q103">
        <v>566.77075925000008</v>
      </c>
      <c r="R103">
        <v>595.840327</v>
      </c>
      <c r="S103">
        <v>615.62068599999998</v>
      </c>
      <c r="T103">
        <v>684.71899050000002</v>
      </c>
      <c r="U103">
        <v>703.84916224999995</v>
      </c>
      <c r="V103">
        <v>710.75369075000003</v>
      </c>
      <c r="W103">
        <v>690.18930200000011</v>
      </c>
      <c r="X103">
        <v>668.56571650000001</v>
      </c>
      <c r="Y103">
        <v>653.52136599999994</v>
      </c>
      <c r="Z103">
        <v>659.74306449999995</v>
      </c>
      <c r="AA103">
        <v>691.76582050000002</v>
      </c>
      <c r="AB103">
        <v>741.91769850000003</v>
      </c>
      <c r="AC103">
        <v>796.03908324999998</v>
      </c>
      <c r="AD103">
        <v>832.48667499999999</v>
      </c>
    </row>
    <row r="104" spans="1:30" x14ac:dyDescent="0.2">
      <c r="A104" t="s">
        <v>6</v>
      </c>
      <c r="B104" t="s">
        <v>28</v>
      </c>
      <c r="C104">
        <v>4618.397395</v>
      </c>
      <c r="D104">
        <v>5022.9750700000004</v>
      </c>
      <c r="E104">
        <v>5066.0450675000002</v>
      </c>
      <c r="F104">
        <v>4688.9016000000001</v>
      </c>
      <c r="G104">
        <v>4152.62572</v>
      </c>
      <c r="H104">
        <v>4128.41842</v>
      </c>
      <c r="I104">
        <v>4221.6733225000007</v>
      </c>
      <c r="J104">
        <v>4488.1433450000004</v>
      </c>
      <c r="K104">
        <v>4748.6608150000002</v>
      </c>
      <c r="L104">
        <v>4695.9495674999998</v>
      </c>
      <c r="M104">
        <v>4699.9380150000006</v>
      </c>
      <c r="N104">
        <v>4958.0989250000002</v>
      </c>
      <c r="O104">
        <v>5311.3216750000001</v>
      </c>
      <c r="P104">
        <v>5712.3431600000004</v>
      </c>
      <c r="Q104">
        <v>5405.6769199999999</v>
      </c>
      <c r="R104">
        <v>5552.7532600000004</v>
      </c>
      <c r="S104">
        <v>5555.1000849999991</v>
      </c>
      <c r="T104">
        <v>5531.8410324999995</v>
      </c>
      <c r="U104">
        <v>5455.3073050000003</v>
      </c>
      <c r="V104">
        <v>5233.2387875000004</v>
      </c>
      <c r="W104">
        <v>4924.2370025</v>
      </c>
      <c r="X104">
        <v>4545.9447124999997</v>
      </c>
      <c r="Y104">
        <v>3831.0833724999998</v>
      </c>
      <c r="Z104">
        <v>4137.4632174999997</v>
      </c>
      <c r="AA104">
        <v>4263.9635250000001</v>
      </c>
      <c r="AB104">
        <v>4325.9550575000003</v>
      </c>
      <c r="AC104">
        <v>4194.5462774999996</v>
      </c>
      <c r="AD104">
        <v>4260.9577499999996</v>
      </c>
    </row>
    <row r="105" spans="1:30" x14ac:dyDescent="0.2">
      <c r="A105" t="s">
        <v>8</v>
      </c>
      <c r="B105" t="s">
        <v>28</v>
      </c>
      <c r="C105">
        <v>837.69841099999996</v>
      </c>
      <c r="D105">
        <v>881.83529925000005</v>
      </c>
      <c r="E105">
        <v>879.34885200000008</v>
      </c>
      <c r="F105">
        <v>843.97303425000007</v>
      </c>
      <c r="G105">
        <v>724.52453350000008</v>
      </c>
      <c r="H105">
        <v>705.47287374999996</v>
      </c>
      <c r="I105">
        <v>700.002565</v>
      </c>
      <c r="J105">
        <v>736.946552</v>
      </c>
      <c r="K105">
        <v>768.31907075000004</v>
      </c>
      <c r="L105">
        <v>787.37713725000003</v>
      </c>
      <c r="M105">
        <v>887.55411975000004</v>
      </c>
      <c r="N105">
        <v>944.48508274999995</v>
      </c>
      <c r="O105">
        <v>1053.3902499999999</v>
      </c>
      <c r="P105">
        <v>1102.2076525</v>
      </c>
      <c r="Q105">
        <v>1148.7380499999999</v>
      </c>
      <c r="R105">
        <v>1198.7295425</v>
      </c>
      <c r="S105">
        <v>1182.3053474999999</v>
      </c>
      <c r="T105">
        <v>1221.1918149999999</v>
      </c>
      <c r="U105">
        <v>1222.81774</v>
      </c>
      <c r="V105">
        <v>1218.27862</v>
      </c>
      <c r="W105">
        <v>1231.0043250000001</v>
      </c>
      <c r="X105">
        <v>1238.9827075000001</v>
      </c>
      <c r="Y105">
        <v>1230.6447375</v>
      </c>
      <c r="Z105">
        <v>1196.7422349999999</v>
      </c>
      <c r="AA105">
        <v>1197.5146850000001</v>
      </c>
      <c r="AB105">
        <v>1213.7200425000001</v>
      </c>
      <c r="AC105">
        <v>1260.8968625</v>
      </c>
      <c r="AD105">
        <v>1316.00875</v>
      </c>
    </row>
    <row r="106" spans="1:30" x14ac:dyDescent="0.2">
      <c r="A106" t="s">
        <v>9</v>
      </c>
      <c r="B106" t="s">
        <v>28</v>
      </c>
      <c r="C106">
        <v>491.55952024999999</v>
      </c>
      <c r="D106">
        <v>539.10297824999998</v>
      </c>
      <c r="E106">
        <v>537.46244899999999</v>
      </c>
      <c r="F106">
        <v>525.93065425000009</v>
      </c>
      <c r="G106">
        <v>547.58902999999998</v>
      </c>
      <c r="H106">
        <v>533.68332550000002</v>
      </c>
      <c r="I106">
        <v>544.90450825000005</v>
      </c>
      <c r="J106">
        <v>527.5006965</v>
      </c>
      <c r="K106">
        <v>547.11220125</v>
      </c>
      <c r="L106">
        <v>551.59450000000004</v>
      </c>
      <c r="M106">
        <v>568.03802225000004</v>
      </c>
      <c r="N106">
        <v>580.21594174999996</v>
      </c>
      <c r="O106">
        <v>631.36325550000004</v>
      </c>
      <c r="P106">
        <v>676.44569574999991</v>
      </c>
      <c r="Q106">
        <v>688.39533700000004</v>
      </c>
      <c r="R106">
        <v>686.22139649999997</v>
      </c>
      <c r="S106">
        <v>689.94016275000001</v>
      </c>
      <c r="T106">
        <v>707.32541675000004</v>
      </c>
      <c r="U106">
        <v>720.93184499999995</v>
      </c>
      <c r="V106">
        <v>667.47194874999991</v>
      </c>
      <c r="W106">
        <v>635.33764299999996</v>
      </c>
      <c r="X106">
        <v>675.52388800000006</v>
      </c>
      <c r="Y106">
        <v>565.47427450000009</v>
      </c>
      <c r="Z106">
        <v>594.14578325000002</v>
      </c>
      <c r="AA106">
        <v>629.90968199999998</v>
      </c>
      <c r="AB106">
        <v>598.41921950000005</v>
      </c>
      <c r="AC106">
        <v>603.89108125000007</v>
      </c>
      <c r="AD106">
        <v>604.04752499999995</v>
      </c>
    </row>
    <row r="107" spans="1:30" x14ac:dyDescent="0.2">
      <c r="A107" t="s">
        <v>10</v>
      </c>
      <c r="B107" t="s">
        <v>28</v>
      </c>
      <c r="C107">
        <v>854.90944075000004</v>
      </c>
      <c r="D107">
        <v>840.5308235</v>
      </c>
      <c r="E107">
        <v>840.79567924999992</v>
      </c>
      <c r="F107">
        <v>850.71451449999995</v>
      </c>
      <c r="G107">
        <v>894.30468574999986</v>
      </c>
      <c r="H107">
        <v>931.61990849999995</v>
      </c>
      <c r="I107">
        <v>960.03358750000007</v>
      </c>
      <c r="J107">
        <v>1015.2041062500001</v>
      </c>
      <c r="K107">
        <v>1048.69796</v>
      </c>
      <c r="L107">
        <v>1031.4267049999999</v>
      </c>
      <c r="M107">
        <v>1110.5963425</v>
      </c>
      <c r="N107">
        <v>1138.4225775</v>
      </c>
      <c r="O107">
        <v>1161.813545</v>
      </c>
      <c r="P107">
        <v>1177.7329075</v>
      </c>
      <c r="Q107">
        <v>1175.1440825</v>
      </c>
      <c r="R107">
        <v>1172.0087875000002</v>
      </c>
      <c r="S107">
        <v>1180.7868675</v>
      </c>
      <c r="T107">
        <v>1169.7930124999998</v>
      </c>
      <c r="U107">
        <v>1170.989145</v>
      </c>
      <c r="V107">
        <v>1202.6216374999999</v>
      </c>
      <c r="W107">
        <v>1204.921225</v>
      </c>
      <c r="X107">
        <v>1219.5029075</v>
      </c>
      <c r="Y107">
        <v>1237.5246775000001</v>
      </c>
      <c r="Z107">
        <v>1260.4970049999999</v>
      </c>
      <c r="AA107">
        <v>1279.6133674999999</v>
      </c>
      <c r="AB107">
        <v>1304.8248125</v>
      </c>
      <c r="AC107">
        <v>1355.2168725000001</v>
      </c>
      <c r="AD107">
        <v>1399.6244999999999</v>
      </c>
    </row>
    <row r="108" spans="1:30" x14ac:dyDescent="0.2">
      <c r="A108" t="s">
        <v>11</v>
      </c>
      <c r="B108" t="s">
        <v>28</v>
      </c>
      <c r="C108">
        <v>411.15939200000003</v>
      </c>
      <c r="D108">
        <v>450.08970525000001</v>
      </c>
      <c r="E108">
        <v>477.21239475000004</v>
      </c>
      <c r="F108">
        <v>495.16510749999998</v>
      </c>
      <c r="G108">
        <v>455.71658324999999</v>
      </c>
      <c r="H108">
        <v>479.42192699999998</v>
      </c>
      <c r="I108">
        <v>477.90809524999997</v>
      </c>
      <c r="J108">
        <v>522.77885724999999</v>
      </c>
      <c r="K108">
        <v>569.26514574999999</v>
      </c>
      <c r="L108">
        <v>595.08977800000002</v>
      </c>
      <c r="M108">
        <v>632.99127699999997</v>
      </c>
      <c r="N108">
        <v>650.52301199999999</v>
      </c>
      <c r="O108">
        <v>705.29443749999996</v>
      </c>
      <c r="P108">
        <v>727.54433674999996</v>
      </c>
      <c r="Q108">
        <v>751.60246050000001</v>
      </c>
      <c r="R108">
        <v>749.47610249999991</v>
      </c>
      <c r="S108">
        <v>748.80172674999994</v>
      </c>
      <c r="T108">
        <v>805.69701200000009</v>
      </c>
      <c r="U108">
        <v>867.63273074999995</v>
      </c>
      <c r="V108">
        <v>901.63860524999996</v>
      </c>
      <c r="W108">
        <v>924.79994499999998</v>
      </c>
      <c r="X108">
        <v>965.57839674999991</v>
      </c>
      <c r="Y108">
        <v>908.08000674999994</v>
      </c>
      <c r="Z108">
        <v>938.2849030000001</v>
      </c>
      <c r="AA108">
        <v>938.13058249999995</v>
      </c>
      <c r="AB108">
        <v>928.7950515</v>
      </c>
      <c r="AC108">
        <v>895.14771975000008</v>
      </c>
      <c r="AD108">
        <v>897.86832500000003</v>
      </c>
    </row>
    <row r="109" spans="1:30" x14ac:dyDescent="0.2">
      <c r="A109" t="s">
        <v>12</v>
      </c>
      <c r="B109" t="s">
        <v>28</v>
      </c>
      <c r="C109">
        <v>1526.8334474999999</v>
      </c>
      <c r="D109">
        <v>1597.3391324999998</v>
      </c>
      <c r="E109">
        <v>1668.9802474999999</v>
      </c>
      <c r="F109">
        <v>1616.9114549999999</v>
      </c>
      <c r="G109">
        <v>1567.55729</v>
      </c>
      <c r="H109">
        <v>1649.1963625000001</v>
      </c>
      <c r="I109">
        <v>1701.2743375</v>
      </c>
      <c r="J109">
        <v>1784.4524775</v>
      </c>
      <c r="K109">
        <v>1871.519135</v>
      </c>
      <c r="L109">
        <v>1901.421595</v>
      </c>
      <c r="M109">
        <v>1983.4973875000001</v>
      </c>
      <c r="N109">
        <v>2159.5885475</v>
      </c>
      <c r="O109">
        <v>2340.0469549999998</v>
      </c>
      <c r="P109">
        <v>2488.4884999999995</v>
      </c>
      <c r="Q109">
        <v>2516.7855749999999</v>
      </c>
      <c r="R109">
        <v>2624.98045</v>
      </c>
      <c r="S109">
        <v>2742.9915725000001</v>
      </c>
      <c r="T109">
        <v>2836.6657025</v>
      </c>
      <c r="U109">
        <v>2984.8167924999998</v>
      </c>
      <c r="V109">
        <v>3124.276515</v>
      </c>
      <c r="W109">
        <v>3246.0189250000003</v>
      </c>
      <c r="X109">
        <v>3248.204315</v>
      </c>
      <c r="Y109">
        <v>3166.7725449999998</v>
      </c>
      <c r="Z109">
        <v>3411.5883724999999</v>
      </c>
      <c r="AA109">
        <v>3500.3140675</v>
      </c>
      <c r="AB109">
        <v>3454.7747050000003</v>
      </c>
      <c r="AC109">
        <v>3396.9925249999997</v>
      </c>
      <c r="AD109">
        <v>3419.88375</v>
      </c>
    </row>
    <row r="110" spans="1:30" x14ac:dyDescent="0.2">
      <c r="A110" t="s">
        <v>0</v>
      </c>
      <c r="B110" t="s">
        <v>29</v>
      </c>
      <c r="C110">
        <v>18871.019525</v>
      </c>
      <c r="D110">
        <v>19767.4823</v>
      </c>
      <c r="E110">
        <v>20271.0409</v>
      </c>
      <c r="F110">
        <v>20686.420474999999</v>
      </c>
      <c r="G110">
        <v>20478.9666</v>
      </c>
      <c r="H110">
        <v>20712.701475000002</v>
      </c>
      <c r="I110">
        <v>21106.796575</v>
      </c>
      <c r="J110">
        <v>21674.9467</v>
      </c>
      <c r="K110">
        <v>21803.358349999999</v>
      </c>
      <c r="L110">
        <v>21771.086575000001</v>
      </c>
      <c r="M110">
        <v>22141.573175000005</v>
      </c>
      <c r="N110">
        <v>22736.821949999998</v>
      </c>
      <c r="O110">
        <v>23976.1538</v>
      </c>
      <c r="P110">
        <v>24912.872224999999</v>
      </c>
      <c r="Q110">
        <v>25505.849824999998</v>
      </c>
      <c r="R110">
        <v>26346.852124999998</v>
      </c>
      <c r="S110">
        <v>26874.832600000002</v>
      </c>
      <c r="T110">
        <v>27617.454924999998</v>
      </c>
      <c r="U110">
        <v>28208.888224999999</v>
      </c>
      <c r="V110">
        <v>28950.223449999998</v>
      </c>
      <c r="W110">
        <v>29723.463299999999</v>
      </c>
      <c r="X110">
        <v>30488.797124999997</v>
      </c>
      <c r="Y110">
        <v>30805.329300000001</v>
      </c>
      <c r="Z110">
        <v>31621.137475</v>
      </c>
      <c r="AA110">
        <v>32320.843000000001</v>
      </c>
      <c r="AB110">
        <v>32905.103449999995</v>
      </c>
      <c r="AC110">
        <v>33394.652275</v>
      </c>
      <c r="AD110">
        <v>33998.422500000001</v>
      </c>
    </row>
    <row r="111" spans="1:30" x14ac:dyDescent="0.2">
      <c r="A111" t="s">
        <v>2</v>
      </c>
      <c r="B111" t="s">
        <v>29</v>
      </c>
      <c r="C111">
        <v>1071.2157824999999</v>
      </c>
      <c r="D111">
        <v>1145.8710275000001</v>
      </c>
      <c r="E111">
        <v>1202.2290925</v>
      </c>
      <c r="F111">
        <v>1215.3073575000001</v>
      </c>
      <c r="G111">
        <v>1202.6526875</v>
      </c>
      <c r="H111">
        <v>1186.2115425</v>
      </c>
      <c r="I111">
        <v>1237.0972100000001</v>
      </c>
      <c r="J111">
        <v>1264.4240650000002</v>
      </c>
      <c r="K111">
        <v>1325.5976700000001</v>
      </c>
      <c r="L111">
        <v>1358.15032</v>
      </c>
      <c r="M111">
        <v>1442.3040900000001</v>
      </c>
      <c r="N111">
        <v>1639.5275325</v>
      </c>
      <c r="O111">
        <v>1919.0062775000001</v>
      </c>
      <c r="P111">
        <v>2048.2165424999998</v>
      </c>
      <c r="Q111">
        <v>2111.4755150000001</v>
      </c>
      <c r="R111">
        <v>2168.4566325000001</v>
      </c>
      <c r="S111">
        <v>2235.5566174999999</v>
      </c>
      <c r="T111">
        <v>2217.3838649999998</v>
      </c>
      <c r="U111">
        <v>2199.6668525</v>
      </c>
      <c r="V111">
        <v>2244.1975675000003</v>
      </c>
      <c r="W111">
        <v>2284.5144825000002</v>
      </c>
      <c r="X111">
        <v>2404.4626849999995</v>
      </c>
      <c r="Y111">
        <v>2469.4702949999996</v>
      </c>
      <c r="Z111">
        <v>2575.4438649999997</v>
      </c>
      <c r="AA111">
        <v>2689.7973425</v>
      </c>
      <c r="AB111">
        <v>2781.5484274999999</v>
      </c>
      <c r="AC111">
        <v>2836.4847499999996</v>
      </c>
      <c r="AD111">
        <v>2881.6880000000001</v>
      </c>
    </row>
    <row r="112" spans="1:30" x14ac:dyDescent="0.2">
      <c r="A112" t="s">
        <v>3</v>
      </c>
      <c r="B112" t="s">
        <v>29</v>
      </c>
      <c r="C112">
        <v>1319.7629649999999</v>
      </c>
      <c r="D112">
        <v>1432.2514874999999</v>
      </c>
      <c r="E112">
        <v>1610.1723725000002</v>
      </c>
      <c r="F112">
        <v>1826.9542175000001</v>
      </c>
      <c r="G112">
        <v>1693.1192000000001</v>
      </c>
      <c r="H112">
        <v>1578.85662</v>
      </c>
      <c r="I112">
        <v>1544.3783200000003</v>
      </c>
      <c r="J112">
        <v>1486.5285699999999</v>
      </c>
      <c r="K112">
        <v>1266.9140050000001</v>
      </c>
      <c r="L112">
        <v>1246.6770775</v>
      </c>
      <c r="M112">
        <v>1143.8417299999999</v>
      </c>
      <c r="N112">
        <v>1178.8231049999999</v>
      </c>
      <c r="O112">
        <v>1096.8098400000001</v>
      </c>
      <c r="P112">
        <v>1188.1893600000001</v>
      </c>
      <c r="Q112">
        <v>1261.786425</v>
      </c>
      <c r="R112">
        <v>1396.5017725000002</v>
      </c>
      <c r="S112">
        <v>1460.8937475</v>
      </c>
      <c r="T112">
        <v>1582.4754225000001</v>
      </c>
      <c r="U112">
        <v>1546.5495550000001</v>
      </c>
      <c r="V112">
        <v>1512.9819100000002</v>
      </c>
      <c r="W112">
        <v>1602.8719475</v>
      </c>
      <c r="X112">
        <v>1721.7609400000001</v>
      </c>
      <c r="Y112">
        <v>1896.1574450000003</v>
      </c>
      <c r="Z112">
        <v>1999.8500475000001</v>
      </c>
      <c r="AA112">
        <v>2081.9623575000001</v>
      </c>
      <c r="AB112">
        <v>2240.2680824999998</v>
      </c>
      <c r="AC112">
        <v>2169.9670274999999</v>
      </c>
      <c r="AD112">
        <v>2110.6482500000002</v>
      </c>
    </row>
    <row r="113" spans="1:30" x14ac:dyDescent="0.2">
      <c r="A113" t="s">
        <v>7</v>
      </c>
      <c r="B113" t="s">
        <v>29</v>
      </c>
      <c r="C113">
        <v>4001.3550825000002</v>
      </c>
      <c r="D113">
        <v>4159.2396900000003</v>
      </c>
      <c r="E113">
        <v>4186.1596024999999</v>
      </c>
      <c r="F113">
        <v>4234.3137200000001</v>
      </c>
      <c r="G113">
        <v>4279.4088575000005</v>
      </c>
      <c r="H113">
        <v>4397.9691649999995</v>
      </c>
      <c r="I113">
        <v>4438.4144674999998</v>
      </c>
      <c r="J113">
        <v>4488.7754750000004</v>
      </c>
      <c r="K113">
        <v>4466.8293125</v>
      </c>
      <c r="L113">
        <v>4410.4195749999999</v>
      </c>
      <c r="M113">
        <v>4271.6942824999996</v>
      </c>
      <c r="N113">
        <v>4182.6439524999996</v>
      </c>
      <c r="O113">
        <v>4317.25173</v>
      </c>
      <c r="P113">
        <v>4324.1153250000007</v>
      </c>
      <c r="Q113">
        <v>4320.5031299999991</v>
      </c>
      <c r="R113">
        <v>4306.0666725000001</v>
      </c>
      <c r="S113">
        <v>4332.8863874999997</v>
      </c>
      <c r="T113">
        <v>4305.3760400000001</v>
      </c>
      <c r="U113">
        <v>4250.4058850000001</v>
      </c>
      <c r="V113">
        <v>4277.8238325000002</v>
      </c>
      <c r="W113">
        <v>4359.7552575000009</v>
      </c>
      <c r="X113">
        <v>4517.9105824999997</v>
      </c>
      <c r="Y113">
        <v>4675.9993525</v>
      </c>
      <c r="Z113">
        <v>4841.4428200000002</v>
      </c>
      <c r="AA113">
        <v>4997.7179800000004</v>
      </c>
      <c r="AB113">
        <v>5131.7125450000003</v>
      </c>
      <c r="AC113">
        <v>5292.4034200000006</v>
      </c>
      <c r="AD113">
        <v>5384.8495000000003</v>
      </c>
    </row>
    <row r="114" spans="1:30" x14ac:dyDescent="0.2">
      <c r="A114" t="s">
        <v>4</v>
      </c>
      <c r="B114" t="s">
        <v>29</v>
      </c>
      <c r="C114">
        <v>2897.8581450000001</v>
      </c>
      <c r="D114">
        <v>3115.7649550000001</v>
      </c>
      <c r="E114">
        <v>3374.9654099999998</v>
      </c>
      <c r="F114">
        <v>3608.482755</v>
      </c>
      <c r="G114">
        <v>3755.9569699999997</v>
      </c>
      <c r="H114">
        <v>3869.5735500000001</v>
      </c>
      <c r="I114">
        <v>4043.4019549999998</v>
      </c>
      <c r="J114">
        <v>4163.1477699999996</v>
      </c>
      <c r="K114">
        <v>4271.3136224999998</v>
      </c>
      <c r="L114">
        <v>4252.0471349999989</v>
      </c>
      <c r="M114">
        <v>4313.1215549999997</v>
      </c>
      <c r="N114">
        <v>4429.7158374999999</v>
      </c>
      <c r="O114">
        <v>4729.9900449999996</v>
      </c>
      <c r="P114">
        <v>4803.95831</v>
      </c>
      <c r="Q114">
        <v>4858.4816799999999</v>
      </c>
      <c r="R114">
        <v>4999.2035550000001</v>
      </c>
      <c r="S114">
        <v>5064.6755425000001</v>
      </c>
      <c r="T114">
        <v>5363.5940525000005</v>
      </c>
      <c r="U114">
        <v>5623.7205425000002</v>
      </c>
      <c r="V114">
        <v>6015.0012225000009</v>
      </c>
      <c r="W114">
        <v>6395.1627824999996</v>
      </c>
      <c r="X114">
        <v>6638.8373550000006</v>
      </c>
      <c r="Y114">
        <v>6932.2511100000002</v>
      </c>
      <c r="Z114">
        <v>7147.5866299999998</v>
      </c>
      <c r="AA114">
        <v>7360.6740999999993</v>
      </c>
      <c r="AB114">
        <v>7483.6739850000004</v>
      </c>
      <c r="AC114">
        <v>7587.043275</v>
      </c>
      <c r="AD114">
        <v>7669.0914999999995</v>
      </c>
    </row>
    <row r="115" spans="1:30" x14ac:dyDescent="0.2">
      <c r="A115" t="s">
        <v>5</v>
      </c>
      <c r="B115" t="s">
        <v>29</v>
      </c>
      <c r="C115">
        <v>452.50489675</v>
      </c>
      <c r="D115">
        <v>474.15697499999999</v>
      </c>
      <c r="E115">
        <v>486.65057575000003</v>
      </c>
      <c r="F115">
        <v>476.86059499999993</v>
      </c>
      <c r="G115">
        <v>458.44319300000001</v>
      </c>
      <c r="H115">
        <v>433.28546300000005</v>
      </c>
      <c r="I115">
        <v>413.11222725000005</v>
      </c>
      <c r="J115">
        <v>417.76401950000002</v>
      </c>
      <c r="K115">
        <v>440.75390824999999</v>
      </c>
      <c r="L115">
        <v>454.87675624999997</v>
      </c>
      <c r="M115">
        <v>512.5607950000001</v>
      </c>
      <c r="N115">
        <v>545.11349225000004</v>
      </c>
      <c r="O115">
        <v>591.99832300000003</v>
      </c>
      <c r="P115">
        <v>622.97775824999997</v>
      </c>
      <c r="Q115">
        <v>694.6612540000001</v>
      </c>
      <c r="R115">
        <v>773.19421775000001</v>
      </c>
      <c r="S115">
        <v>794.078484</v>
      </c>
      <c r="T115">
        <v>807.96631349999996</v>
      </c>
      <c r="U115">
        <v>787.86577624999995</v>
      </c>
      <c r="V115">
        <v>775.32575574999998</v>
      </c>
      <c r="W115">
        <v>749.64662249999992</v>
      </c>
      <c r="X115">
        <v>741.16086774999997</v>
      </c>
      <c r="Y115">
        <v>738.62622024999996</v>
      </c>
      <c r="Z115">
        <v>739.64249475000008</v>
      </c>
      <c r="AA115">
        <v>741.71731650000004</v>
      </c>
      <c r="AB115">
        <v>743.26217474999999</v>
      </c>
      <c r="AC115">
        <v>750.45689025000001</v>
      </c>
      <c r="AD115">
        <v>755.289175</v>
      </c>
    </row>
    <row r="116" spans="1:30" x14ac:dyDescent="0.2">
      <c r="A116" t="s">
        <v>6</v>
      </c>
      <c r="B116" t="s">
        <v>29</v>
      </c>
      <c r="C116">
        <v>1263.2873425</v>
      </c>
      <c r="D116">
        <v>1356.420805</v>
      </c>
      <c r="E116">
        <v>1396.524555</v>
      </c>
      <c r="F116">
        <v>1376.1119899999999</v>
      </c>
      <c r="G116">
        <v>1265.9791275</v>
      </c>
      <c r="H116">
        <v>1277.04504</v>
      </c>
      <c r="I116">
        <v>1386.9157950000001</v>
      </c>
      <c r="J116">
        <v>1513.7260350000001</v>
      </c>
      <c r="K116">
        <v>1554.3791325</v>
      </c>
      <c r="L116">
        <v>1574.5658174999999</v>
      </c>
      <c r="M116">
        <v>1799.7823024999998</v>
      </c>
      <c r="N116">
        <v>1906.8493074999999</v>
      </c>
      <c r="O116">
        <v>2148.4205099999999</v>
      </c>
      <c r="P116">
        <v>2422.0239325000002</v>
      </c>
      <c r="Q116">
        <v>2443.1860900000001</v>
      </c>
      <c r="R116">
        <v>2496.9809649999997</v>
      </c>
      <c r="S116">
        <v>2504.6524949999998</v>
      </c>
      <c r="T116">
        <v>2642.3933674999998</v>
      </c>
      <c r="U116">
        <v>2827.9064699999999</v>
      </c>
      <c r="V116">
        <v>2890.1699224999998</v>
      </c>
      <c r="W116">
        <v>2885.2233925</v>
      </c>
      <c r="X116">
        <v>2814.5831824999996</v>
      </c>
      <c r="Y116">
        <v>2516.5139174999999</v>
      </c>
      <c r="Z116">
        <v>2477.9036525000001</v>
      </c>
      <c r="AA116">
        <v>2425.5321999999996</v>
      </c>
      <c r="AB116">
        <v>2356.0766724999999</v>
      </c>
      <c r="AC116">
        <v>2297.0165950000001</v>
      </c>
      <c r="AD116">
        <v>2371.8887500000001</v>
      </c>
    </row>
    <row r="117" spans="1:30" x14ac:dyDescent="0.2">
      <c r="A117" t="s">
        <v>8</v>
      </c>
      <c r="B117" t="s">
        <v>29</v>
      </c>
      <c r="C117">
        <v>1193.9533025000001</v>
      </c>
      <c r="D117">
        <v>1297.5630900000001</v>
      </c>
      <c r="E117">
        <v>1364.3711225000002</v>
      </c>
      <c r="F117">
        <v>1381.0055399999999</v>
      </c>
      <c r="G117">
        <v>1255.7028399999999</v>
      </c>
      <c r="H117">
        <v>1261.2047299999999</v>
      </c>
      <c r="I117">
        <v>1230.78143</v>
      </c>
      <c r="J117">
        <v>1205.49351</v>
      </c>
      <c r="K117">
        <v>1185.0574225</v>
      </c>
      <c r="L117">
        <v>1163.5628150000002</v>
      </c>
      <c r="M117">
        <v>1229.20606</v>
      </c>
      <c r="N117">
        <v>1311.3871174999999</v>
      </c>
      <c r="O117">
        <v>1345.2517950000001</v>
      </c>
      <c r="P117">
        <v>1425.7434975000001</v>
      </c>
      <c r="Q117">
        <v>1498.2382250000001</v>
      </c>
      <c r="R117">
        <v>1585.167645</v>
      </c>
      <c r="S117">
        <v>1637.9905100000001</v>
      </c>
      <c r="T117">
        <v>1693.7341675</v>
      </c>
      <c r="U117">
        <v>1713.6980625000001</v>
      </c>
      <c r="V117">
        <v>1684.1716925000001</v>
      </c>
      <c r="W117">
        <v>1676.44658</v>
      </c>
      <c r="X117">
        <v>1664.8039775000002</v>
      </c>
      <c r="Y117">
        <v>1660.3316975</v>
      </c>
      <c r="Z117">
        <v>1655.8309724999999</v>
      </c>
      <c r="AA117">
        <v>1677.9785625</v>
      </c>
      <c r="AB117">
        <v>1725.3513349999998</v>
      </c>
      <c r="AC117">
        <v>1789.9844025</v>
      </c>
      <c r="AD117">
        <v>1807.2940000000001</v>
      </c>
    </row>
    <row r="118" spans="1:30" x14ac:dyDescent="0.2">
      <c r="A118" t="s">
        <v>9</v>
      </c>
      <c r="B118" t="s">
        <v>29</v>
      </c>
      <c r="C118">
        <v>1034.4673399999999</v>
      </c>
      <c r="D118">
        <v>929.579565</v>
      </c>
      <c r="E118">
        <v>807.14582925000002</v>
      </c>
      <c r="F118">
        <v>765.865138</v>
      </c>
      <c r="G118">
        <v>781.75786375000007</v>
      </c>
      <c r="H118">
        <v>784.35851775000003</v>
      </c>
      <c r="I118">
        <v>835.664672</v>
      </c>
      <c r="J118">
        <v>905.38401425000006</v>
      </c>
      <c r="K118">
        <v>980.23487075000003</v>
      </c>
      <c r="L118">
        <v>1028.2779519999999</v>
      </c>
      <c r="M118">
        <v>1091.6404</v>
      </c>
      <c r="N118">
        <v>1088.3877849999999</v>
      </c>
      <c r="O118">
        <v>1136.1999525000001</v>
      </c>
      <c r="P118">
        <v>1119.4506875000002</v>
      </c>
      <c r="Q118">
        <v>1058.6558975</v>
      </c>
      <c r="R118">
        <v>1087.0196040000001</v>
      </c>
      <c r="S118">
        <v>1123.248705</v>
      </c>
      <c r="T118">
        <v>1081.3834125000001</v>
      </c>
      <c r="U118">
        <v>1098.15452</v>
      </c>
      <c r="V118">
        <v>1079.8917349999999</v>
      </c>
      <c r="W118">
        <v>1085.10429</v>
      </c>
      <c r="X118">
        <v>1101.5467825000001</v>
      </c>
      <c r="Y118">
        <v>1011.8315205</v>
      </c>
      <c r="Z118">
        <v>992.21304725000005</v>
      </c>
      <c r="AA118">
        <v>974.9458357499999</v>
      </c>
      <c r="AB118">
        <v>966.02128574999995</v>
      </c>
      <c r="AC118">
        <v>1040.02134</v>
      </c>
      <c r="AD118">
        <v>1110.6234999999999</v>
      </c>
    </row>
    <row r="119" spans="1:30" x14ac:dyDescent="0.2">
      <c r="A119" t="s">
        <v>10</v>
      </c>
      <c r="B119" t="s">
        <v>29</v>
      </c>
      <c r="C119">
        <v>3182.0326400000004</v>
      </c>
      <c r="D119">
        <v>3231.0214525000001</v>
      </c>
      <c r="E119">
        <v>3141.4452575</v>
      </c>
      <c r="F119">
        <v>3148.350985</v>
      </c>
      <c r="G119">
        <v>3227.1996450000001</v>
      </c>
      <c r="H119">
        <v>3265.0534825</v>
      </c>
      <c r="I119">
        <v>3323.1848224999999</v>
      </c>
      <c r="J119">
        <v>3409.1965125000002</v>
      </c>
      <c r="K119">
        <v>3408.8865775000004</v>
      </c>
      <c r="L119">
        <v>3344.0167350000002</v>
      </c>
      <c r="M119">
        <v>3411.8378225000001</v>
      </c>
      <c r="N119">
        <v>3401.7186450000004</v>
      </c>
      <c r="O119">
        <v>3490.4870125000002</v>
      </c>
      <c r="P119">
        <v>3574.7721675000003</v>
      </c>
      <c r="Q119">
        <v>3800.1775050000001</v>
      </c>
      <c r="R119">
        <v>3979.2328450000005</v>
      </c>
      <c r="S119">
        <v>4083.1826899999996</v>
      </c>
      <c r="T119">
        <v>4167.2626275000002</v>
      </c>
      <c r="U119">
        <v>4247.5132100000001</v>
      </c>
      <c r="V119">
        <v>4365.5061399999995</v>
      </c>
      <c r="W119">
        <v>4393.7535975000001</v>
      </c>
      <c r="X119">
        <v>4470.7049900000002</v>
      </c>
      <c r="Y119">
        <v>4698.341375</v>
      </c>
      <c r="Z119">
        <v>4882.6031600000006</v>
      </c>
      <c r="AA119">
        <v>5045.6896225</v>
      </c>
      <c r="AB119">
        <v>5166.7190650000002</v>
      </c>
      <c r="AC119">
        <v>5349.4237275000005</v>
      </c>
      <c r="AD119">
        <v>5582.8204999999998</v>
      </c>
    </row>
    <row r="120" spans="1:30" x14ac:dyDescent="0.2">
      <c r="A120" t="s">
        <v>11</v>
      </c>
      <c r="B120" t="s">
        <v>29</v>
      </c>
      <c r="C120">
        <v>549.94088949999991</v>
      </c>
      <c r="D120">
        <v>585.85722250000003</v>
      </c>
      <c r="E120">
        <v>606.65211399999998</v>
      </c>
      <c r="F120">
        <v>625.460374</v>
      </c>
      <c r="G120">
        <v>616.28938749999998</v>
      </c>
      <c r="H120">
        <v>660.99232625000002</v>
      </c>
      <c r="I120">
        <v>670.50940400000013</v>
      </c>
      <c r="J120">
        <v>700.81851149999989</v>
      </c>
      <c r="K120">
        <v>725.53094850000002</v>
      </c>
      <c r="L120">
        <v>748.43005774999995</v>
      </c>
      <c r="M120">
        <v>767.16321225000002</v>
      </c>
      <c r="N120">
        <v>795.71908475000009</v>
      </c>
      <c r="O120">
        <v>845.23554675000003</v>
      </c>
      <c r="P120">
        <v>883.60493425000004</v>
      </c>
      <c r="Q120">
        <v>892.47700024999995</v>
      </c>
      <c r="R120">
        <v>889.11359675000006</v>
      </c>
      <c r="S120">
        <v>915.88169999999991</v>
      </c>
      <c r="T120">
        <v>965.40462924999997</v>
      </c>
      <c r="U120">
        <v>1000.282349</v>
      </c>
      <c r="V120">
        <v>1011.767697</v>
      </c>
      <c r="W120">
        <v>1037.7904524999999</v>
      </c>
      <c r="X120">
        <v>1010.0515155000001</v>
      </c>
      <c r="Y120">
        <v>955.25932725000007</v>
      </c>
      <c r="Z120">
        <v>988.85463100000004</v>
      </c>
      <c r="AA120">
        <v>1026.3505850000001</v>
      </c>
      <c r="AB120">
        <v>1067.167195</v>
      </c>
      <c r="AC120">
        <v>1093.5859475</v>
      </c>
      <c r="AD120">
        <v>1145.7665</v>
      </c>
    </row>
    <row r="121" spans="1:30" x14ac:dyDescent="0.2">
      <c r="A121" t="s">
        <v>12</v>
      </c>
      <c r="B121" t="s">
        <v>29</v>
      </c>
      <c r="C121">
        <v>1904.6411450000001</v>
      </c>
      <c r="D121">
        <v>2039.7560075000001</v>
      </c>
      <c r="E121">
        <v>2094.7249849999998</v>
      </c>
      <c r="F121">
        <v>2027.7078175000001</v>
      </c>
      <c r="G121">
        <v>1942.4568424999998</v>
      </c>
      <c r="H121">
        <v>1998.1510450000001</v>
      </c>
      <c r="I121">
        <v>1983.3362775000001</v>
      </c>
      <c r="J121">
        <v>2119.6882350000001</v>
      </c>
      <c r="K121">
        <v>2177.8608624999997</v>
      </c>
      <c r="L121">
        <v>2190.0623325000001</v>
      </c>
      <c r="M121">
        <v>2158.4209300000002</v>
      </c>
      <c r="N121">
        <v>2256.9360925000001</v>
      </c>
      <c r="O121">
        <v>2355.5027675000001</v>
      </c>
      <c r="P121">
        <v>2499.8197074999998</v>
      </c>
      <c r="Q121">
        <v>2566.207105</v>
      </c>
      <c r="R121">
        <v>2665.9146074999999</v>
      </c>
      <c r="S121">
        <v>2721.7857174999999</v>
      </c>
      <c r="T121">
        <v>2790.4810050000001</v>
      </c>
      <c r="U121">
        <v>2913.1250024999999</v>
      </c>
      <c r="V121">
        <v>3093.3859625</v>
      </c>
      <c r="W121">
        <v>3253.1938800000003</v>
      </c>
      <c r="X121">
        <v>3402.9742225</v>
      </c>
      <c r="Y121">
        <v>3250.5469999999996</v>
      </c>
      <c r="Z121">
        <v>3319.7661475000004</v>
      </c>
      <c r="AA121">
        <v>3298.4771050000004</v>
      </c>
      <c r="AB121">
        <v>3243.3027099999999</v>
      </c>
      <c r="AC121">
        <v>3188.2648749999998</v>
      </c>
      <c r="AD121">
        <v>3178.462</v>
      </c>
    </row>
    <row r="122" spans="1:30" x14ac:dyDescent="0.2">
      <c r="A122" t="s">
        <v>0</v>
      </c>
      <c r="B122" t="s">
        <v>30</v>
      </c>
      <c r="C122">
        <v>7071.4402449999998</v>
      </c>
      <c r="D122">
        <v>6799.010334999999</v>
      </c>
      <c r="E122">
        <v>7029.6167125000011</v>
      </c>
      <c r="F122">
        <v>7408.7467174999992</v>
      </c>
      <c r="G122">
        <v>7455.5943774999996</v>
      </c>
      <c r="H122">
        <v>7179.4498574999998</v>
      </c>
      <c r="I122">
        <v>7360.3960849999994</v>
      </c>
      <c r="J122">
        <v>7594.6097699999991</v>
      </c>
      <c r="K122">
        <v>7518.3075449999997</v>
      </c>
      <c r="L122">
        <v>7666.7165350000005</v>
      </c>
      <c r="M122">
        <v>8077.8063725000002</v>
      </c>
      <c r="N122">
        <v>8313.1787599999989</v>
      </c>
      <c r="O122">
        <v>8654.9698575000002</v>
      </c>
      <c r="P122">
        <v>8827.1526924999998</v>
      </c>
      <c r="Q122">
        <v>8909.7939824999994</v>
      </c>
      <c r="R122">
        <v>8970.4155524999987</v>
      </c>
      <c r="S122">
        <v>9128.4528900000005</v>
      </c>
      <c r="T122">
        <v>9398.2754150000001</v>
      </c>
      <c r="U122">
        <v>9695.7231274999995</v>
      </c>
      <c r="V122">
        <v>9835.609522499999</v>
      </c>
      <c r="W122">
        <v>10254.005325</v>
      </c>
      <c r="X122">
        <v>10815.119975</v>
      </c>
      <c r="Y122">
        <v>10864.581200000001</v>
      </c>
      <c r="Z122">
        <v>11447.45745</v>
      </c>
      <c r="AA122">
        <v>12206.040725000001</v>
      </c>
      <c r="AB122">
        <v>12801.821250000001</v>
      </c>
      <c r="AC122">
        <v>13495.229299999999</v>
      </c>
      <c r="AD122">
        <v>14086.17</v>
      </c>
    </row>
    <row r="123" spans="1:30" x14ac:dyDescent="0.2">
      <c r="A123" t="s">
        <v>2</v>
      </c>
      <c r="B123" t="s">
        <v>30</v>
      </c>
      <c r="C123">
        <v>367.18260549999997</v>
      </c>
      <c r="D123">
        <v>380.05778325</v>
      </c>
      <c r="E123">
        <v>403.73209799999995</v>
      </c>
      <c r="F123">
        <v>425.73345575000002</v>
      </c>
      <c r="G123">
        <v>439.1420865</v>
      </c>
      <c r="H123">
        <v>404.50735449999996</v>
      </c>
      <c r="I123">
        <v>430.776791</v>
      </c>
      <c r="J123">
        <v>431.28429175000002</v>
      </c>
      <c r="K123">
        <v>443.04554124999999</v>
      </c>
      <c r="L123">
        <v>450.98068575000002</v>
      </c>
      <c r="M123">
        <v>465.73339725</v>
      </c>
      <c r="N123">
        <v>472.07031624999996</v>
      </c>
      <c r="O123">
        <v>491.56810225000004</v>
      </c>
      <c r="P123">
        <v>473.820018</v>
      </c>
      <c r="Q123">
        <v>478.783593</v>
      </c>
      <c r="R123">
        <v>491.56570125000002</v>
      </c>
      <c r="S123">
        <v>521.21495425000001</v>
      </c>
      <c r="T123">
        <v>523.2578047500001</v>
      </c>
      <c r="U123">
        <v>545.93957275000002</v>
      </c>
      <c r="V123">
        <v>575.18203174999996</v>
      </c>
      <c r="W123">
        <v>617.25642274999996</v>
      </c>
      <c r="X123">
        <v>645.64104324999994</v>
      </c>
      <c r="Y123">
        <v>636.75785074999999</v>
      </c>
      <c r="Z123">
        <v>662.74399950000009</v>
      </c>
      <c r="AA123">
        <v>699.30891450000001</v>
      </c>
      <c r="AB123">
        <v>747.27173349999998</v>
      </c>
      <c r="AC123">
        <v>763.87168274999999</v>
      </c>
      <c r="AD123">
        <v>792.23907499999996</v>
      </c>
    </row>
    <row r="124" spans="1:30" x14ac:dyDescent="0.2">
      <c r="A124" t="s">
        <v>3</v>
      </c>
      <c r="B124" t="s">
        <v>30</v>
      </c>
      <c r="C124">
        <v>702.34054724999999</v>
      </c>
      <c r="D124">
        <v>655.09553000000005</v>
      </c>
      <c r="E124">
        <v>628.60618249999993</v>
      </c>
      <c r="F124">
        <v>632.36127250000004</v>
      </c>
      <c r="G124">
        <v>580.79151449999995</v>
      </c>
      <c r="H124">
        <v>442.43903649999999</v>
      </c>
      <c r="I124">
        <v>431.91129175000003</v>
      </c>
      <c r="J124">
        <v>424.90266499999996</v>
      </c>
      <c r="K124">
        <v>416.87307375</v>
      </c>
      <c r="L124">
        <v>458.69087975000002</v>
      </c>
      <c r="M124">
        <v>512.10883649999994</v>
      </c>
      <c r="N124">
        <v>501.94027199999994</v>
      </c>
      <c r="O124">
        <v>540.36477400000001</v>
      </c>
      <c r="P124">
        <v>546.41442325000003</v>
      </c>
      <c r="Q124">
        <v>590.06181900000001</v>
      </c>
      <c r="R124">
        <v>591.65581625000004</v>
      </c>
      <c r="S124">
        <v>617.04929249999998</v>
      </c>
      <c r="T124">
        <v>638.5052532499999</v>
      </c>
      <c r="U124">
        <v>732.52017975000001</v>
      </c>
      <c r="V124">
        <v>733.17954900000007</v>
      </c>
      <c r="W124">
        <v>746.65961325000001</v>
      </c>
      <c r="X124">
        <v>889.28827575000003</v>
      </c>
      <c r="Y124">
        <v>985.69246650000002</v>
      </c>
      <c r="Z124">
        <v>1068.1974425000001</v>
      </c>
      <c r="AA124">
        <v>1131.4710300000002</v>
      </c>
      <c r="AB124">
        <v>1112.5305225</v>
      </c>
      <c r="AC124">
        <v>1085.6831425</v>
      </c>
      <c r="AD124">
        <v>1105.7017499999999</v>
      </c>
    </row>
    <row r="125" spans="1:30" x14ac:dyDescent="0.2">
      <c r="A125" t="s">
        <v>7</v>
      </c>
      <c r="B125" t="s">
        <v>30</v>
      </c>
      <c r="C125">
        <v>975.95193574999996</v>
      </c>
      <c r="D125">
        <v>939.20837775000007</v>
      </c>
      <c r="E125">
        <v>965.48068599999999</v>
      </c>
      <c r="F125">
        <v>1038.40569</v>
      </c>
      <c r="G125">
        <v>1082.9107125</v>
      </c>
      <c r="H125">
        <v>1084.0601399999998</v>
      </c>
      <c r="I125">
        <v>1012.31576425</v>
      </c>
      <c r="J125">
        <v>977.59811249999996</v>
      </c>
      <c r="K125">
        <v>962.66770574999998</v>
      </c>
      <c r="L125">
        <v>994.16786075000005</v>
      </c>
      <c r="M125">
        <v>972.9828154999999</v>
      </c>
      <c r="N125">
        <v>1006.4190985</v>
      </c>
      <c r="O125">
        <v>1059.3490325</v>
      </c>
      <c r="P125">
        <v>1068.6113799999998</v>
      </c>
      <c r="Q125">
        <v>1056.961505</v>
      </c>
      <c r="R125">
        <v>1053.6552624999999</v>
      </c>
      <c r="S125">
        <v>1058.815805</v>
      </c>
      <c r="T125">
        <v>1094.2187200000001</v>
      </c>
      <c r="U125">
        <v>1119.8899799999999</v>
      </c>
      <c r="V125">
        <v>1127.34989</v>
      </c>
      <c r="W125">
        <v>1152.3318875</v>
      </c>
      <c r="X125">
        <v>1190.7558375000001</v>
      </c>
      <c r="Y125">
        <v>1227.2596799999999</v>
      </c>
      <c r="Z125">
        <v>1278.7296900000001</v>
      </c>
      <c r="AA125">
        <v>1333.1730349999998</v>
      </c>
      <c r="AB125">
        <v>1397.8983450000001</v>
      </c>
      <c r="AC125">
        <v>1458.3304224999999</v>
      </c>
      <c r="AD125">
        <v>1505.3064999999999</v>
      </c>
    </row>
    <row r="126" spans="1:30" x14ac:dyDescent="0.2">
      <c r="A126" t="s">
        <v>4</v>
      </c>
      <c r="B126" t="s">
        <v>30</v>
      </c>
      <c r="C126">
        <v>1232.7438075</v>
      </c>
      <c r="D126">
        <v>1138.636195</v>
      </c>
      <c r="E126">
        <v>1173.0954775</v>
      </c>
      <c r="F126">
        <v>1233.8438125</v>
      </c>
      <c r="G126">
        <v>1233.2768500000002</v>
      </c>
      <c r="H126">
        <v>1221.0995124999999</v>
      </c>
      <c r="I126">
        <v>1288.5528225</v>
      </c>
      <c r="J126">
        <v>1400.4707599999999</v>
      </c>
      <c r="K126">
        <v>1456.6807825000001</v>
      </c>
      <c r="L126">
        <v>1450.3441624999998</v>
      </c>
      <c r="M126">
        <v>1505.0163324999999</v>
      </c>
      <c r="N126">
        <v>1565.6313424999998</v>
      </c>
      <c r="O126">
        <v>1654.7792375000001</v>
      </c>
      <c r="P126">
        <v>1689.2874350000002</v>
      </c>
      <c r="Q126">
        <v>1764.4104124999999</v>
      </c>
      <c r="R126">
        <v>1832.9739574999999</v>
      </c>
      <c r="S126">
        <v>1897.568205</v>
      </c>
      <c r="T126">
        <v>1938.0344274999998</v>
      </c>
      <c r="U126">
        <v>1975.8093174999999</v>
      </c>
      <c r="V126">
        <v>2028.8827299999998</v>
      </c>
      <c r="W126">
        <v>2109.8388774999999</v>
      </c>
      <c r="X126">
        <v>2160.6581249999999</v>
      </c>
      <c r="Y126">
        <v>2155.8600824999999</v>
      </c>
      <c r="Z126">
        <v>2214.1230375</v>
      </c>
      <c r="AA126">
        <v>2315.5598199999999</v>
      </c>
      <c r="AB126">
        <v>2398.2183675000001</v>
      </c>
      <c r="AC126">
        <v>2525.2426249999999</v>
      </c>
      <c r="AD126">
        <v>2644.7062499999997</v>
      </c>
    </row>
    <row r="127" spans="1:30" x14ac:dyDescent="0.2">
      <c r="A127" t="s">
        <v>5</v>
      </c>
      <c r="B127" t="s">
        <v>30</v>
      </c>
      <c r="C127">
        <v>187.6819485</v>
      </c>
      <c r="D127">
        <v>196.13092574999999</v>
      </c>
      <c r="E127">
        <v>208.28345924999999</v>
      </c>
      <c r="F127">
        <v>213.17714249999997</v>
      </c>
      <c r="G127">
        <v>231.68297324999997</v>
      </c>
      <c r="H127">
        <v>235.3441445</v>
      </c>
      <c r="I127">
        <v>241.20214024999999</v>
      </c>
      <c r="J127">
        <v>253.37244849999999</v>
      </c>
      <c r="K127">
        <v>257.29342650000001</v>
      </c>
      <c r="L127">
        <v>271.31874549999998</v>
      </c>
      <c r="M127">
        <v>327.03706950000003</v>
      </c>
      <c r="N127">
        <v>343.91480775000002</v>
      </c>
      <c r="O127">
        <v>357.47932474999999</v>
      </c>
      <c r="P127">
        <v>391.37753549999996</v>
      </c>
      <c r="Q127">
        <v>426.44130325000003</v>
      </c>
      <c r="R127">
        <v>457.78121225000001</v>
      </c>
      <c r="S127">
        <v>456.23633899999999</v>
      </c>
      <c r="T127">
        <v>469.59903324999999</v>
      </c>
      <c r="U127">
        <v>465.26543900000001</v>
      </c>
      <c r="V127">
        <v>467.30851150000001</v>
      </c>
      <c r="W127">
        <v>478.76749000000001</v>
      </c>
      <c r="X127">
        <v>473.25602375</v>
      </c>
      <c r="Y127">
        <v>480.44854999999995</v>
      </c>
      <c r="Z127">
        <v>506.42751650000002</v>
      </c>
      <c r="AA127">
        <v>528.18578000000002</v>
      </c>
      <c r="AB127">
        <v>535.66540600000008</v>
      </c>
      <c r="AC127">
        <v>535.18858850000004</v>
      </c>
      <c r="AD127">
        <v>527.16657499999997</v>
      </c>
    </row>
    <row r="128" spans="1:30" x14ac:dyDescent="0.2">
      <c r="A128" t="s">
        <v>6</v>
      </c>
      <c r="B128" t="s">
        <v>30</v>
      </c>
      <c r="C128">
        <v>368.07325750000001</v>
      </c>
      <c r="D128">
        <v>319.28442074999998</v>
      </c>
      <c r="E128">
        <v>347.504122</v>
      </c>
      <c r="F128">
        <v>390.26743599999998</v>
      </c>
      <c r="G128">
        <v>367.05093249999999</v>
      </c>
      <c r="H128">
        <v>358.31286999999998</v>
      </c>
      <c r="I128">
        <v>360.06982250000004</v>
      </c>
      <c r="J128">
        <v>382.68781025000004</v>
      </c>
      <c r="K128">
        <v>371.94959699999998</v>
      </c>
      <c r="L128">
        <v>417.28260925000001</v>
      </c>
      <c r="M128">
        <v>585.33243025000002</v>
      </c>
      <c r="N128">
        <v>591.89015424999991</v>
      </c>
      <c r="O128">
        <v>573.97212249999995</v>
      </c>
      <c r="P128">
        <v>621.12138074999996</v>
      </c>
      <c r="Q128">
        <v>609.00168550000001</v>
      </c>
      <c r="R128">
        <v>550.27247624999995</v>
      </c>
      <c r="S128">
        <v>557.44948299999999</v>
      </c>
      <c r="T128">
        <v>660.42596149999997</v>
      </c>
      <c r="U128">
        <v>729.88293150000004</v>
      </c>
      <c r="V128">
        <v>711.18331175000003</v>
      </c>
      <c r="W128">
        <v>777.55369374999998</v>
      </c>
      <c r="X128">
        <v>832.92397025000014</v>
      </c>
      <c r="Y128">
        <v>837.39031900000009</v>
      </c>
      <c r="Z128">
        <v>844.10878175000005</v>
      </c>
      <c r="AA128">
        <v>910.389498</v>
      </c>
      <c r="AB128">
        <v>1033.06615025</v>
      </c>
      <c r="AC128">
        <v>1086.6152730000001</v>
      </c>
      <c r="AD128">
        <v>1149.2562499999999</v>
      </c>
    </row>
    <row r="129" spans="1:30" x14ac:dyDescent="0.2">
      <c r="A129" t="s">
        <v>8</v>
      </c>
      <c r="B129" t="s">
        <v>30</v>
      </c>
      <c r="C129">
        <v>440.83721149999997</v>
      </c>
      <c r="D129">
        <v>411.73779024999999</v>
      </c>
      <c r="E129">
        <v>406.67720025000006</v>
      </c>
      <c r="F129">
        <v>414.03056850000002</v>
      </c>
      <c r="G129">
        <v>388.78251575000002</v>
      </c>
      <c r="H129">
        <v>376.20490649999999</v>
      </c>
      <c r="I129">
        <v>396.21291900000006</v>
      </c>
      <c r="J129">
        <v>400.30137100000002</v>
      </c>
      <c r="K129">
        <v>404.22225149999997</v>
      </c>
      <c r="L129">
        <v>406.94121325000003</v>
      </c>
      <c r="M129">
        <v>421.58485575000003</v>
      </c>
      <c r="N129">
        <v>408.81206300000002</v>
      </c>
      <c r="O129">
        <v>410.39755774999998</v>
      </c>
      <c r="P129">
        <v>438.32849599999997</v>
      </c>
      <c r="Q129">
        <v>432.40680874999998</v>
      </c>
      <c r="R129">
        <v>440.94586149999998</v>
      </c>
      <c r="S129">
        <v>435.40865650000001</v>
      </c>
      <c r="T129">
        <v>457.27252375</v>
      </c>
      <c r="U129">
        <v>464.76694250000003</v>
      </c>
      <c r="V129">
        <v>466.18469349999998</v>
      </c>
      <c r="W129">
        <v>490.80689075000004</v>
      </c>
      <c r="X129">
        <v>525.95959875000005</v>
      </c>
      <c r="Y129">
        <v>548.68516824999995</v>
      </c>
      <c r="Z129">
        <v>559.50489249999998</v>
      </c>
      <c r="AA129">
        <v>579.22535025000002</v>
      </c>
      <c r="AB129">
        <v>604.51254174999997</v>
      </c>
      <c r="AC129">
        <v>635.82582750000006</v>
      </c>
      <c r="AD129">
        <v>654.08645000000001</v>
      </c>
    </row>
    <row r="130" spans="1:30" x14ac:dyDescent="0.2">
      <c r="A130" t="s">
        <v>9</v>
      </c>
      <c r="B130" t="s">
        <v>30</v>
      </c>
      <c r="C130">
        <v>942.41473899999994</v>
      </c>
      <c r="D130">
        <v>961.39523925000003</v>
      </c>
      <c r="E130">
        <v>1053.7942029999999</v>
      </c>
      <c r="F130">
        <v>1188.0129674999998</v>
      </c>
      <c r="G130">
        <v>1218.1340599999999</v>
      </c>
      <c r="H130">
        <v>1183.7060449999999</v>
      </c>
      <c r="I130">
        <v>1298.5622250000001</v>
      </c>
      <c r="J130">
        <v>1336.439265</v>
      </c>
      <c r="K130">
        <v>1280.4981725000002</v>
      </c>
      <c r="L130">
        <v>1258.6738774999999</v>
      </c>
      <c r="M130">
        <v>1264.32421</v>
      </c>
      <c r="N130">
        <v>1321.2565650000001</v>
      </c>
      <c r="O130">
        <v>1304.20894</v>
      </c>
      <c r="P130">
        <v>1252.630985</v>
      </c>
      <c r="Q130">
        <v>1139.3310675000002</v>
      </c>
      <c r="R130">
        <v>1092.67145</v>
      </c>
      <c r="S130">
        <v>1102.7734424999999</v>
      </c>
      <c r="T130">
        <v>1034.2991932499999</v>
      </c>
      <c r="U130">
        <v>1002.9921662500001</v>
      </c>
      <c r="V130">
        <v>993.28601450000008</v>
      </c>
      <c r="W130">
        <v>1017.7248272499999</v>
      </c>
      <c r="X130">
        <v>1093.6098425</v>
      </c>
      <c r="Y130">
        <v>1034.2246375</v>
      </c>
      <c r="Z130">
        <v>1224.1045399999998</v>
      </c>
      <c r="AA130">
        <v>1387.8128349999997</v>
      </c>
      <c r="AB130">
        <v>1525.0078225000002</v>
      </c>
      <c r="AC130">
        <v>1781.0799424999998</v>
      </c>
      <c r="AD130">
        <v>2008.5432499999999</v>
      </c>
    </row>
    <row r="131" spans="1:30" x14ac:dyDescent="0.2">
      <c r="A131" t="s">
        <v>10</v>
      </c>
      <c r="B131" t="s">
        <v>30</v>
      </c>
      <c r="C131">
        <v>832.14978499999995</v>
      </c>
      <c r="D131">
        <v>804.41563550000001</v>
      </c>
      <c r="E131">
        <v>859.86228275000008</v>
      </c>
      <c r="F131">
        <v>901.50449325</v>
      </c>
      <c r="G131">
        <v>937.04663074999996</v>
      </c>
      <c r="H131">
        <v>915.18001374999994</v>
      </c>
      <c r="I131">
        <v>930.48209324999993</v>
      </c>
      <c r="J131">
        <v>911.10018975000003</v>
      </c>
      <c r="K131">
        <v>899.18523700000003</v>
      </c>
      <c r="L131">
        <v>891.74331224999992</v>
      </c>
      <c r="M131">
        <v>905.10000675000003</v>
      </c>
      <c r="N131">
        <v>934.01453575000005</v>
      </c>
      <c r="O131">
        <v>1024.4401625</v>
      </c>
      <c r="P131">
        <v>1023.8918492500002</v>
      </c>
      <c r="Q131">
        <v>1054.3043575000002</v>
      </c>
      <c r="R131">
        <v>1088.5400225000001</v>
      </c>
      <c r="S131">
        <v>1093.3718925000001</v>
      </c>
      <c r="T131">
        <v>1118.3438149999999</v>
      </c>
      <c r="U131">
        <v>1142.9384949999999</v>
      </c>
      <c r="V131">
        <v>1183.3931500000001</v>
      </c>
      <c r="W131">
        <v>1217.0198375</v>
      </c>
      <c r="X131">
        <v>1229.8888449999999</v>
      </c>
      <c r="Y131">
        <v>1260.1929749999999</v>
      </c>
      <c r="Z131">
        <v>1304.7615350000001</v>
      </c>
      <c r="AA131">
        <v>1361.158805</v>
      </c>
      <c r="AB131">
        <v>1394.7615150000001</v>
      </c>
      <c r="AC131">
        <v>1395.0475200000001</v>
      </c>
      <c r="AD131">
        <v>1381.2682500000001</v>
      </c>
    </row>
    <row r="132" spans="1:30" x14ac:dyDescent="0.2">
      <c r="A132" t="s">
        <v>11</v>
      </c>
      <c r="B132" t="s">
        <v>30</v>
      </c>
      <c r="C132">
        <v>352.50323500000002</v>
      </c>
      <c r="D132">
        <v>358.63502675000001</v>
      </c>
      <c r="E132">
        <v>357.67599749999999</v>
      </c>
      <c r="F132">
        <v>354.34950349999997</v>
      </c>
      <c r="G132">
        <v>360.97075325000003</v>
      </c>
      <c r="H132">
        <v>381.45437425</v>
      </c>
      <c r="I132">
        <v>391.58505400000001</v>
      </c>
      <c r="J132">
        <v>415.47395274999997</v>
      </c>
      <c r="K132">
        <v>408.47238100000004</v>
      </c>
      <c r="L132">
        <v>421.20405925</v>
      </c>
      <c r="M132">
        <v>456.50376900000003</v>
      </c>
      <c r="N132">
        <v>450.24991574999996</v>
      </c>
      <c r="O132">
        <v>470.87935125000001</v>
      </c>
      <c r="P132">
        <v>515.51921774999994</v>
      </c>
      <c r="Q132">
        <v>538.42527174999998</v>
      </c>
      <c r="R132">
        <v>532.17997375000004</v>
      </c>
      <c r="S132">
        <v>536.47356024999999</v>
      </c>
      <c r="T132">
        <v>546.64096749999999</v>
      </c>
      <c r="U132">
        <v>574.00562600000001</v>
      </c>
      <c r="V132">
        <v>574.31939999999997</v>
      </c>
      <c r="W132">
        <v>563.83542650000004</v>
      </c>
      <c r="X132">
        <v>530.04619975000003</v>
      </c>
      <c r="Y132">
        <v>520.26119799999992</v>
      </c>
      <c r="Z132">
        <v>518.67966200000001</v>
      </c>
      <c r="AA132">
        <v>560.34338200000002</v>
      </c>
      <c r="AB132">
        <v>587.25388250000003</v>
      </c>
      <c r="AC132">
        <v>623.59881799999994</v>
      </c>
      <c r="AD132">
        <v>649.41575</v>
      </c>
    </row>
    <row r="133" spans="1:30" x14ac:dyDescent="0.2">
      <c r="A133" t="s">
        <v>12</v>
      </c>
      <c r="B133" t="s">
        <v>30</v>
      </c>
      <c r="C133">
        <v>669.56117674999996</v>
      </c>
      <c r="D133">
        <v>634.41341125000008</v>
      </c>
      <c r="E133">
        <v>624.90500024999994</v>
      </c>
      <c r="F133">
        <v>617.06037425</v>
      </c>
      <c r="G133">
        <v>615.80534899999998</v>
      </c>
      <c r="H133">
        <v>577.1414565</v>
      </c>
      <c r="I133">
        <v>578.72516274999998</v>
      </c>
      <c r="J133">
        <v>660.9789025</v>
      </c>
      <c r="K133">
        <v>617.41937250000001</v>
      </c>
      <c r="L133">
        <v>645.36913099999992</v>
      </c>
      <c r="M133">
        <v>662.0826485</v>
      </c>
      <c r="N133">
        <v>716.97969450000005</v>
      </c>
      <c r="O133">
        <v>767.53125174999991</v>
      </c>
      <c r="P133">
        <v>806.14997374999984</v>
      </c>
      <c r="Q133">
        <v>819.66615224999998</v>
      </c>
      <c r="R133">
        <v>838.17381675000001</v>
      </c>
      <c r="S133">
        <v>852.09126274999994</v>
      </c>
      <c r="T133">
        <v>917.67771174999996</v>
      </c>
      <c r="U133">
        <v>941.71247800000003</v>
      </c>
      <c r="V133">
        <v>975.34024050000005</v>
      </c>
      <c r="W133">
        <v>1082.2103575000001</v>
      </c>
      <c r="X133">
        <v>1243.0922049999999</v>
      </c>
      <c r="Y133">
        <v>1177.8082625</v>
      </c>
      <c r="Z133">
        <v>1266.0763575000001</v>
      </c>
      <c r="AA133">
        <v>1399.4122725</v>
      </c>
      <c r="AB133">
        <v>1465.6349699999998</v>
      </c>
      <c r="AC133">
        <v>1604.7454499999999</v>
      </c>
      <c r="AD133">
        <v>1668.4815000000001</v>
      </c>
    </row>
    <row r="134" spans="1:30" x14ac:dyDescent="0.2">
      <c r="A134" t="s">
        <v>0</v>
      </c>
      <c r="B134" t="s">
        <v>31</v>
      </c>
      <c r="C134">
        <v>8253.7589174999994</v>
      </c>
      <c r="D134">
        <v>7792.9966449999993</v>
      </c>
      <c r="E134">
        <v>7763.4017224999989</v>
      </c>
      <c r="F134">
        <v>8008.2898449999993</v>
      </c>
      <c r="G134">
        <v>7930.1305575000006</v>
      </c>
      <c r="H134">
        <v>7709.4354499999999</v>
      </c>
      <c r="I134">
        <v>8014.1590624999999</v>
      </c>
      <c r="J134">
        <v>8578.9851025000007</v>
      </c>
      <c r="K134">
        <v>8725.3186575</v>
      </c>
      <c r="L134">
        <v>9097.3807025000006</v>
      </c>
      <c r="M134">
        <v>9840.9067775000003</v>
      </c>
      <c r="N134">
        <v>10171.272274999999</v>
      </c>
      <c r="O134">
        <v>10282.427449999999</v>
      </c>
      <c r="P134">
        <v>10480.614825000001</v>
      </c>
      <c r="Q134">
        <v>10468.85995</v>
      </c>
      <c r="R134">
        <v>10370.533025000001</v>
      </c>
      <c r="S134">
        <v>10674.9179</v>
      </c>
      <c r="T134">
        <v>11231.898675</v>
      </c>
      <c r="U134">
        <v>11815.061</v>
      </c>
      <c r="V134">
        <v>12043.9064</v>
      </c>
      <c r="W134">
        <v>12742.386125000001</v>
      </c>
      <c r="X134">
        <v>13586.977574999999</v>
      </c>
      <c r="Y134">
        <v>13340.5774</v>
      </c>
      <c r="Z134">
        <v>14156.673074999999</v>
      </c>
      <c r="AA134">
        <v>15067.497325</v>
      </c>
      <c r="AB134">
        <v>15789.82915</v>
      </c>
      <c r="AC134">
        <v>16728.011225000002</v>
      </c>
      <c r="AD134">
        <v>17612.695</v>
      </c>
    </row>
    <row r="135" spans="1:30" x14ac:dyDescent="0.2">
      <c r="A135" t="s">
        <v>2</v>
      </c>
      <c r="B135" t="s">
        <v>31</v>
      </c>
      <c r="C135">
        <v>358.24104325000002</v>
      </c>
      <c r="D135">
        <v>351.44330724999998</v>
      </c>
      <c r="E135">
        <v>360.57448249999999</v>
      </c>
      <c r="F135">
        <v>374.44776474999998</v>
      </c>
      <c r="G135">
        <v>385.60249999999996</v>
      </c>
      <c r="H135">
        <v>360.46703749999995</v>
      </c>
      <c r="I135">
        <v>395.25679549999995</v>
      </c>
      <c r="J135">
        <v>409.68301500000001</v>
      </c>
      <c r="K135">
        <v>435.3713305</v>
      </c>
      <c r="L135">
        <v>450.04346699999996</v>
      </c>
      <c r="M135">
        <v>458.49390800000003</v>
      </c>
      <c r="N135">
        <v>448.34424050000001</v>
      </c>
      <c r="O135">
        <v>450.45373600000005</v>
      </c>
      <c r="P135">
        <v>423.66613274999997</v>
      </c>
      <c r="Q135">
        <v>425.29117674999998</v>
      </c>
      <c r="R135">
        <v>444.19341874999998</v>
      </c>
      <c r="S135">
        <v>489.26809474999999</v>
      </c>
      <c r="T135">
        <v>516.62143924999998</v>
      </c>
      <c r="U135">
        <v>567.27033000000006</v>
      </c>
      <c r="V135">
        <v>625.94085800000005</v>
      </c>
      <c r="W135">
        <v>691.24318975000006</v>
      </c>
      <c r="X135">
        <v>727.70032900000001</v>
      </c>
      <c r="Y135">
        <v>713.03430475000005</v>
      </c>
      <c r="Z135">
        <v>735.66549399999997</v>
      </c>
      <c r="AA135">
        <v>769.83831150000003</v>
      </c>
      <c r="AB135">
        <v>815.10750500000006</v>
      </c>
      <c r="AC135">
        <v>822.84199375000003</v>
      </c>
      <c r="AD135">
        <v>840.37274999999988</v>
      </c>
    </row>
    <row r="136" spans="1:30" x14ac:dyDescent="0.2">
      <c r="A136" t="s">
        <v>3</v>
      </c>
      <c r="B136" t="s">
        <v>31</v>
      </c>
      <c r="C136">
        <v>689.41617650000001</v>
      </c>
      <c r="D136">
        <v>656.62714025000014</v>
      </c>
      <c r="E136">
        <v>642.77096925000001</v>
      </c>
      <c r="F136">
        <v>656.9939162500001</v>
      </c>
      <c r="G136">
        <v>612.16393674999995</v>
      </c>
      <c r="H136">
        <v>476.06902300000002</v>
      </c>
      <c r="I136">
        <v>482.85275824999997</v>
      </c>
      <c r="J136">
        <v>499.43923150000001</v>
      </c>
      <c r="K136">
        <v>513.85740925000005</v>
      </c>
      <c r="L136">
        <v>587.89178600000002</v>
      </c>
      <c r="M136">
        <v>673.15129675000003</v>
      </c>
      <c r="N136">
        <v>661.24227174999999</v>
      </c>
      <c r="O136">
        <v>697.67985025000007</v>
      </c>
      <c r="P136">
        <v>686.39693199999988</v>
      </c>
      <c r="Q136">
        <v>719.40735925000001</v>
      </c>
      <c r="R136">
        <v>700.93215149999992</v>
      </c>
      <c r="S136">
        <v>718.93995224999992</v>
      </c>
      <c r="T136">
        <v>749.20432925</v>
      </c>
      <c r="U136">
        <v>883.73363325000003</v>
      </c>
      <c r="V136">
        <v>917.14557175000004</v>
      </c>
      <c r="W136">
        <v>969.48062600000003</v>
      </c>
      <c r="X136">
        <v>1198.2512025000001</v>
      </c>
      <c r="Y136">
        <v>1375.0905124999999</v>
      </c>
      <c r="Z136">
        <v>1542.5183900000002</v>
      </c>
      <c r="AA136">
        <v>1694.9446375000002</v>
      </c>
      <c r="AB136">
        <v>1738.1412599999999</v>
      </c>
      <c r="AC136">
        <v>1759.8642175</v>
      </c>
      <c r="AD136">
        <v>1843.2035000000001</v>
      </c>
    </row>
    <row r="137" spans="1:30" x14ac:dyDescent="0.2">
      <c r="A137" t="s">
        <v>7</v>
      </c>
      <c r="B137" t="s">
        <v>31</v>
      </c>
      <c r="C137">
        <v>1216.496695</v>
      </c>
      <c r="D137">
        <v>1181.270315</v>
      </c>
      <c r="E137">
        <v>1220.85041</v>
      </c>
      <c r="F137">
        <v>1315.7660324999999</v>
      </c>
      <c r="G137">
        <v>1377.37715</v>
      </c>
      <c r="H137">
        <v>1381.2744025000002</v>
      </c>
      <c r="I137">
        <v>1281.8718875</v>
      </c>
      <c r="J137">
        <v>1225.8523475</v>
      </c>
      <c r="K137">
        <v>1198.5913249999999</v>
      </c>
      <c r="L137">
        <v>1228.5435275</v>
      </c>
      <c r="M137">
        <v>1190.3474999999999</v>
      </c>
      <c r="N137">
        <v>1226.1621075</v>
      </c>
      <c r="O137">
        <v>1301.8719175000001</v>
      </c>
      <c r="P137">
        <v>1339.2504750000001</v>
      </c>
      <c r="Q137">
        <v>1360.0390550000002</v>
      </c>
      <c r="R137">
        <v>1395.9250274999999</v>
      </c>
      <c r="S137">
        <v>1441.8917274999999</v>
      </c>
      <c r="T137">
        <v>1525.6317049999998</v>
      </c>
      <c r="U137">
        <v>1594.3369275</v>
      </c>
      <c r="V137">
        <v>1636.5416699999998</v>
      </c>
      <c r="W137">
        <v>1702.7182225000001</v>
      </c>
      <c r="X137">
        <v>1776.0902575</v>
      </c>
      <c r="Y137">
        <v>1819.2755950000001</v>
      </c>
      <c r="Z137">
        <v>1851.856745</v>
      </c>
      <c r="AA137">
        <v>1871.4776575000001</v>
      </c>
      <c r="AB137">
        <v>1906.2976874999999</v>
      </c>
      <c r="AC137">
        <v>1943.5473750000001</v>
      </c>
      <c r="AD137">
        <v>1973.8924999999999</v>
      </c>
    </row>
    <row r="138" spans="1:30" x14ac:dyDescent="0.2">
      <c r="A138" t="s">
        <v>4</v>
      </c>
      <c r="B138" t="s">
        <v>31</v>
      </c>
      <c r="C138">
        <v>1145.1746499999999</v>
      </c>
      <c r="D138">
        <v>1041.6378024999999</v>
      </c>
      <c r="E138">
        <v>1055.7655549999999</v>
      </c>
      <c r="F138">
        <v>1087.5360249999999</v>
      </c>
      <c r="G138">
        <v>1076.6797650000001</v>
      </c>
      <c r="H138">
        <v>1054.1831875000003</v>
      </c>
      <c r="I138">
        <v>1104.7649099999999</v>
      </c>
      <c r="J138">
        <v>1191.0912925</v>
      </c>
      <c r="K138">
        <v>1248.951965</v>
      </c>
      <c r="L138">
        <v>1253.27649</v>
      </c>
      <c r="M138">
        <v>1288.3933025000001</v>
      </c>
      <c r="N138">
        <v>1325.7895000000001</v>
      </c>
      <c r="O138">
        <v>1394.4044899999999</v>
      </c>
      <c r="P138">
        <v>1411.2812649999998</v>
      </c>
      <c r="Q138">
        <v>1447.0469149999999</v>
      </c>
      <c r="R138">
        <v>1493.3193999999999</v>
      </c>
      <c r="S138">
        <v>1555.38426</v>
      </c>
      <c r="T138">
        <v>1611.4980124999997</v>
      </c>
      <c r="U138">
        <v>1672.5168249999999</v>
      </c>
      <c r="V138">
        <v>1746.67418</v>
      </c>
      <c r="W138">
        <v>1835.7326</v>
      </c>
      <c r="X138">
        <v>1905.0220450000002</v>
      </c>
      <c r="Y138">
        <v>1923.5149050000002</v>
      </c>
      <c r="Z138">
        <v>1984.50965</v>
      </c>
      <c r="AA138">
        <v>2086.5414350000001</v>
      </c>
      <c r="AB138">
        <v>2191.7115675</v>
      </c>
      <c r="AC138">
        <v>2350.3147774999998</v>
      </c>
      <c r="AD138">
        <v>2498.8409999999999</v>
      </c>
    </row>
    <row r="139" spans="1:30" x14ac:dyDescent="0.2">
      <c r="A139" t="s">
        <v>5</v>
      </c>
      <c r="B139" t="s">
        <v>31</v>
      </c>
      <c r="C139">
        <v>89.876675024999997</v>
      </c>
      <c r="D139">
        <v>103.72905717500001</v>
      </c>
      <c r="E139">
        <v>118.80829925</v>
      </c>
      <c r="F139">
        <v>127.3602435</v>
      </c>
      <c r="G139">
        <v>140.02215225</v>
      </c>
      <c r="H139">
        <v>139.30515550000001</v>
      </c>
      <c r="I139">
        <v>137.23282950000001</v>
      </c>
      <c r="J139">
        <v>138.28524625</v>
      </c>
      <c r="K139">
        <v>136.25849425000001</v>
      </c>
      <c r="L139">
        <v>142.00798824999998</v>
      </c>
      <c r="M139">
        <v>171.36486524999998</v>
      </c>
      <c r="N139">
        <v>179.84433425</v>
      </c>
      <c r="O139">
        <v>183.45293774999999</v>
      </c>
      <c r="P139">
        <v>194.80717549999997</v>
      </c>
      <c r="Q139">
        <v>206.95416399999999</v>
      </c>
      <c r="R139">
        <v>220.53835724999999</v>
      </c>
      <c r="S139">
        <v>223.15168975</v>
      </c>
      <c r="T139">
        <v>238.55392449999999</v>
      </c>
      <c r="U139">
        <v>250.45379200000002</v>
      </c>
      <c r="V139">
        <v>267.60339449999998</v>
      </c>
      <c r="W139">
        <v>290.09759774999998</v>
      </c>
      <c r="X139">
        <v>298.84846199999998</v>
      </c>
      <c r="Y139">
        <v>307.79482974999996</v>
      </c>
      <c r="Z139">
        <v>319.96416750000003</v>
      </c>
      <c r="AA139">
        <v>330.08436699999999</v>
      </c>
      <c r="AB139">
        <v>343.46692949999999</v>
      </c>
      <c r="AC139">
        <v>362.43905150000001</v>
      </c>
      <c r="AD139">
        <v>378.12147499999998</v>
      </c>
    </row>
    <row r="140" spans="1:30" x14ac:dyDescent="0.2">
      <c r="A140" t="s">
        <v>6</v>
      </c>
      <c r="B140" t="s">
        <v>31</v>
      </c>
      <c r="C140">
        <v>465.14691949999997</v>
      </c>
      <c r="D140">
        <v>391.71997625</v>
      </c>
      <c r="E140">
        <v>416.52381349999996</v>
      </c>
      <c r="F140">
        <v>463.21207525</v>
      </c>
      <c r="G140">
        <v>439.72615424999998</v>
      </c>
      <c r="H140">
        <v>442.57930974999999</v>
      </c>
      <c r="I140">
        <v>466.22836625000002</v>
      </c>
      <c r="J140">
        <v>520.25399749999997</v>
      </c>
      <c r="K140">
        <v>524.90370374999998</v>
      </c>
      <c r="L140">
        <v>606.45420049999996</v>
      </c>
      <c r="M140">
        <v>871.54080524999995</v>
      </c>
      <c r="N140">
        <v>903.02244000000007</v>
      </c>
      <c r="O140">
        <v>901.19502074999991</v>
      </c>
      <c r="P140">
        <v>1003.90796625</v>
      </c>
      <c r="Q140">
        <v>1005.0576629999999</v>
      </c>
      <c r="R140">
        <v>917.88199650000001</v>
      </c>
      <c r="S140">
        <v>936.34943924999993</v>
      </c>
      <c r="T140">
        <v>1109.7531174999999</v>
      </c>
      <c r="U140">
        <v>1212.923395</v>
      </c>
      <c r="V140">
        <v>1158.6275425000001</v>
      </c>
      <c r="W140">
        <v>1232.7859349999999</v>
      </c>
      <c r="X140">
        <v>1274.27999</v>
      </c>
      <c r="Y140">
        <v>1229.3899500000002</v>
      </c>
      <c r="Z140">
        <v>1191.6609324999999</v>
      </c>
      <c r="AA140">
        <v>1255.0694249999999</v>
      </c>
      <c r="AB140">
        <v>1417.4920199999999</v>
      </c>
      <c r="AC140">
        <v>1502.9873349999998</v>
      </c>
      <c r="AD140">
        <v>1604.3172500000001</v>
      </c>
    </row>
    <row r="141" spans="1:30" x14ac:dyDescent="0.2">
      <c r="A141" t="s">
        <v>8</v>
      </c>
      <c r="B141" t="s">
        <v>31</v>
      </c>
      <c r="C141">
        <v>474.77244249999995</v>
      </c>
      <c r="D141">
        <v>465.47913549999998</v>
      </c>
      <c r="E141">
        <v>477.99199549999997</v>
      </c>
      <c r="F141">
        <v>497.60775050000001</v>
      </c>
      <c r="G141">
        <v>468.42003424999996</v>
      </c>
      <c r="H141">
        <v>446.53876500000001</v>
      </c>
      <c r="I141">
        <v>461.02755024999999</v>
      </c>
      <c r="J141">
        <v>460.53159049999999</v>
      </c>
      <c r="K141">
        <v>466.75045574999996</v>
      </c>
      <c r="L141">
        <v>477.01483074999999</v>
      </c>
      <c r="M141">
        <v>503.20885175000001</v>
      </c>
      <c r="N141">
        <v>493.93004525000003</v>
      </c>
      <c r="O141">
        <v>498.923946</v>
      </c>
      <c r="P141">
        <v>535.06422625000005</v>
      </c>
      <c r="Q141">
        <v>529.73871099999997</v>
      </c>
      <c r="R141">
        <v>541.57656550000002</v>
      </c>
      <c r="S141">
        <v>534.74485625</v>
      </c>
      <c r="T141">
        <v>559.22864875000005</v>
      </c>
      <c r="U141">
        <v>564.98005000000001</v>
      </c>
      <c r="V141">
        <v>566.40512274999992</v>
      </c>
      <c r="W141">
        <v>598.45102674999998</v>
      </c>
      <c r="X141">
        <v>642.081816</v>
      </c>
      <c r="Y141">
        <v>668.18717500000002</v>
      </c>
      <c r="Z141">
        <v>678.27711175000002</v>
      </c>
      <c r="AA141">
        <v>696.35088925000002</v>
      </c>
      <c r="AB141">
        <v>718.23107849999997</v>
      </c>
      <c r="AC141">
        <v>750.39332975000002</v>
      </c>
      <c r="AD141">
        <v>773.55089999999996</v>
      </c>
    </row>
    <row r="142" spans="1:30" x14ac:dyDescent="0.2">
      <c r="A142" t="s">
        <v>9</v>
      </c>
      <c r="B142" t="s">
        <v>31</v>
      </c>
      <c r="C142">
        <v>2268.5431925000003</v>
      </c>
      <c r="D142">
        <v>2086.1610625000003</v>
      </c>
      <c r="E142">
        <v>1932.5442700000001</v>
      </c>
      <c r="F142">
        <v>1944.6997125</v>
      </c>
      <c r="G142">
        <v>1874.2662075000001</v>
      </c>
      <c r="H142">
        <v>1880.1499900000001</v>
      </c>
      <c r="I142">
        <v>2124.2712775</v>
      </c>
      <c r="J142">
        <v>2443.1760774999998</v>
      </c>
      <c r="K142">
        <v>2550.4733799999999</v>
      </c>
      <c r="L142">
        <v>2628.9171875000002</v>
      </c>
      <c r="M142">
        <v>2842.4469699999995</v>
      </c>
      <c r="N142">
        <v>2981.1954900000001</v>
      </c>
      <c r="O142">
        <v>2741.0376025</v>
      </c>
      <c r="P142">
        <v>2648.1291449999999</v>
      </c>
      <c r="Q142">
        <v>2458.3383325000004</v>
      </c>
      <c r="R142">
        <v>2286.3338325</v>
      </c>
      <c r="S142">
        <v>2347.4871674999999</v>
      </c>
      <c r="T142">
        <v>2338.7001824999998</v>
      </c>
      <c r="U142">
        <v>2349.1307525000002</v>
      </c>
      <c r="V142">
        <v>2293.8949724999998</v>
      </c>
      <c r="W142">
        <v>2410.8256624999999</v>
      </c>
      <c r="X142">
        <v>2577.7284474999997</v>
      </c>
      <c r="Y142">
        <v>2225.6804649999999</v>
      </c>
      <c r="Z142">
        <v>2669.3426175</v>
      </c>
      <c r="AA142">
        <v>2965.7516100000003</v>
      </c>
      <c r="AB142">
        <v>3175.0063600000003</v>
      </c>
      <c r="AC142">
        <v>3566.3958224999997</v>
      </c>
      <c r="AD142">
        <v>3949.5775000000003</v>
      </c>
    </row>
    <row r="143" spans="1:30" x14ac:dyDescent="0.2">
      <c r="A143" t="s">
        <v>10</v>
      </c>
      <c r="B143" t="s">
        <v>31</v>
      </c>
      <c r="C143">
        <v>493.71026075000003</v>
      </c>
      <c r="D143">
        <v>473.46256674999995</v>
      </c>
      <c r="E143">
        <v>494.64647775000003</v>
      </c>
      <c r="F143">
        <v>497.78580149999999</v>
      </c>
      <c r="G143">
        <v>493.73925399999996</v>
      </c>
      <c r="H143">
        <v>463.98018925000002</v>
      </c>
      <c r="I143">
        <v>463.40352325000003</v>
      </c>
      <c r="J143">
        <v>454.73306024999999</v>
      </c>
      <c r="K143">
        <v>454.74926925</v>
      </c>
      <c r="L143">
        <v>459.49257725000001</v>
      </c>
      <c r="M143">
        <v>476.19565625000001</v>
      </c>
      <c r="N143">
        <v>497.423068</v>
      </c>
      <c r="O143">
        <v>550.38609025000005</v>
      </c>
      <c r="P143">
        <v>556.50763274999997</v>
      </c>
      <c r="Q143">
        <v>582.72009700000001</v>
      </c>
      <c r="R143">
        <v>614.83449599999994</v>
      </c>
      <c r="S143">
        <v>632.38779</v>
      </c>
      <c r="T143">
        <v>662.9939364999999</v>
      </c>
      <c r="U143">
        <v>694.228881</v>
      </c>
      <c r="V143">
        <v>728.1771675</v>
      </c>
      <c r="W143">
        <v>752.05271025000002</v>
      </c>
      <c r="X143">
        <v>759.03784274999998</v>
      </c>
      <c r="Y143">
        <v>767.50500299999999</v>
      </c>
      <c r="Z143">
        <v>770.51112675000002</v>
      </c>
      <c r="AA143">
        <v>774.57383425</v>
      </c>
      <c r="AB143">
        <v>777.04050874999996</v>
      </c>
      <c r="AC143">
        <v>779.5419425</v>
      </c>
      <c r="AD143">
        <v>782.10834999999997</v>
      </c>
    </row>
    <row r="144" spans="1:30" x14ac:dyDescent="0.2">
      <c r="A144" t="s">
        <v>11</v>
      </c>
      <c r="B144" t="s">
        <v>31</v>
      </c>
      <c r="C144">
        <v>402.41141550000003</v>
      </c>
      <c r="D144">
        <v>426.77847299999996</v>
      </c>
      <c r="E144">
        <v>441.88906324999999</v>
      </c>
      <c r="F144">
        <v>448.45206200000001</v>
      </c>
      <c r="G144">
        <v>459.09065525</v>
      </c>
      <c r="H144">
        <v>481.96312449999999</v>
      </c>
      <c r="I144">
        <v>491.18298075000007</v>
      </c>
      <c r="J144">
        <v>520.76051749999999</v>
      </c>
      <c r="K144">
        <v>517.05962575000001</v>
      </c>
      <c r="L144">
        <v>545.64103899999998</v>
      </c>
      <c r="M144">
        <v>614.86337400000002</v>
      </c>
      <c r="N144">
        <v>628.79173375000005</v>
      </c>
      <c r="O144">
        <v>668.69655375000002</v>
      </c>
      <c r="P144">
        <v>731.11821800000007</v>
      </c>
      <c r="Q144">
        <v>761.25063225000008</v>
      </c>
      <c r="R144">
        <v>754.120813</v>
      </c>
      <c r="S144">
        <v>764.47580549999998</v>
      </c>
      <c r="T144">
        <v>783.85169274999998</v>
      </c>
      <c r="U144">
        <v>830.08226850000005</v>
      </c>
      <c r="V144">
        <v>840.76740499999994</v>
      </c>
      <c r="W144">
        <v>835.55411425</v>
      </c>
      <c r="X144">
        <v>787.27322975000004</v>
      </c>
      <c r="Y144">
        <v>765.77756375000001</v>
      </c>
      <c r="Z144">
        <v>755.17900874999998</v>
      </c>
      <c r="AA144">
        <v>814.80683999999997</v>
      </c>
      <c r="AB144">
        <v>871.67141474999994</v>
      </c>
      <c r="AC144">
        <v>958.08999399999993</v>
      </c>
      <c r="AD144">
        <v>1032.3454999999999</v>
      </c>
    </row>
    <row r="145" spans="1:30" x14ac:dyDescent="0.2">
      <c r="A145" t="s">
        <v>12</v>
      </c>
      <c r="B145" t="s">
        <v>31</v>
      </c>
      <c r="C145">
        <v>649.96944325000004</v>
      </c>
      <c r="D145">
        <v>614.68781250000006</v>
      </c>
      <c r="E145">
        <v>601.03638825000007</v>
      </c>
      <c r="F145">
        <v>594.42846175</v>
      </c>
      <c r="G145">
        <v>603.04274899999996</v>
      </c>
      <c r="H145">
        <v>582.92526799999996</v>
      </c>
      <c r="I145">
        <v>606.06618950000006</v>
      </c>
      <c r="J145">
        <v>715.17872125000008</v>
      </c>
      <c r="K145">
        <v>678.35170274999996</v>
      </c>
      <c r="L145">
        <v>718.09760999999992</v>
      </c>
      <c r="M145">
        <v>750.90024775000006</v>
      </c>
      <c r="N145">
        <v>825.52702625000006</v>
      </c>
      <c r="O145">
        <v>894.32529599999998</v>
      </c>
      <c r="P145">
        <v>950.48564775</v>
      </c>
      <c r="Q145">
        <v>973.01583825</v>
      </c>
      <c r="R145">
        <v>1000.8769797500001</v>
      </c>
      <c r="S145">
        <v>1030.8371175</v>
      </c>
      <c r="T145">
        <v>1135.8616975</v>
      </c>
      <c r="U145">
        <v>1195.4041474999999</v>
      </c>
      <c r="V145">
        <v>1262.1285175</v>
      </c>
      <c r="W145">
        <v>1423.4444275000001</v>
      </c>
      <c r="X145">
        <v>1640.663955</v>
      </c>
      <c r="Y145">
        <v>1545.3271</v>
      </c>
      <c r="Z145">
        <v>1657.1878125000001</v>
      </c>
      <c r="AA145">
        <v>1808.0583274999999</v>
      </c>
      <c r="AB145">
        <v>1835.6628400000002</v>
      </c>
      <c r="AC145">
        <v>1931.5953625000002</v>
      </c>
      <c r="AD145">
        <v>1936.365</v>
      </c>
    </row>
    <row r="146" spans="1:30" x14ac:dyDescent="0.2">
      <c r="A146" t="s">
        <v>0</v>
      </c>
      <c r="B146" t="s">
        <v>32</v>
      </c>
      <c r="C146">
        <v>8440.8789725000006</v>
      </c>
      <c r="D146">
        <v>8770.5468675000011</v>
      </c>
      <c r="E146">
        <v>9112.7354400000004</v>
      </c>
      <c r="F146">
        <v>9342.6269174999998</v>
      </c>
      <c r="G146">
        <v>9450.3085900000005</v>
      </c>
      <c r="H146">
        <v>9645.9823824999985</v>
      </c>
      <c r="I146">
        <v>9926.9834550000014</v>
      </c>
      <c r="J146">
        <v>10268.789199999999</v>
      </c>
      <c r="K146">
        <v>10460.016674999999</v>
      </c>
      <c r="L146">
        <v>10630.436474999999</v>
      </c>
      <c r="M146">
        <v>10923.589725</v>
      </c>
      <c r="N146">
        <v>11055.755925000001</v>
      </c>
      <c r="O146">
        <v>11336.018800000002</v>
      </c>
      <c r="P146">
        <v>11764.975025</v>
      </c>
      <c r="Q146">
        <v>11933.156075000001</v>
      </c>
      <c r="R146">
        <v>12322.389649999999</v>
      </c>
      <c r="S146">
        <v>12649.053925</v>
      </c>
      <c r="T146">
        <v>13102.147700000001</v>
      </c>
      <c r="U146">
        <v>13652.020474999999</v>
      </c>
      <c r="V146">
        <v>14204.451175</v>
      </c>
      <c r="W146">
        <v>14639.204749999999</v>
      </c>
      <c r="X146">
        <v>14846.57935</v>
      </c>
      <c r="Y146">
        <v>14620.1113</v>
      </c>
      <c r="Z146">
        <v>14834.134225000002</v>
      </c>
      <c r="AA146">
        <v>14956.891075</v>
      </c>
      <c r="AB146">
        <v>14973.9211</v>
      </c>
      <c r="AC146">
        <v>14966.775775000002</v>
      </c>
      <c r="AD146">
        <v>14967.715</v>
      </c>
    </row>
    <row r="147" spans="1:30" x14ac:dyDescent="0.2">
      <c r="A147" t="s">
        <v>2</v>
      </c>
      <c r="B147" t="s">
        <v>32</v>
      </c>
      <c r="C147">
        <v>412.72580299999998</v>
      </c>
      <c r="D147">
        <v>472.66377199999999</v>
      </c>
      <c r="E147">
        <v>517.32840150000004</v>
      </c>
      <c r="F147">
        <v>552.77028674999997</v>
      </c>
      <c r="G147">
        <v>558.86021649999998</v>
      </c>
      <c r="H147">
        <v>551.56885950000003</v>
      </c>
      <c r="I147">
        <v>597.23522800000001</v>
      </c>
      <c r="J147">
        <v>627.07948099999999</v>
      </c>
      <c r="K147">
        <v>671.06041374999995</v>
      </c>
      <c r="L147">
        <v>687.75176075000002</v>
      </c>
      <c r="M147">
        <v>759.79096425000012</v>
      </c>
      <c r="N147">
        <v>841.28501775000007</v>
      </c>
      <c r="O147">
        <v>852.87772600000005</v>
      </c>
      <c r="P147">
        <v>902.98613675000001</v>
      </c>
      <c r="Q147">
        <v>924.56485275</v>
      </c>
      <c r="R147">
        <v>947.07238600000005</v>
      </c>
      <c r="S147">
        <v>964.77092174999996</v>
      </c>
      <c r="T147">
        <v>1015.280135</v>
      </c>
      <c r="U147">
        <v>1086.6666674999999</v>
      </c>
      <c r="V147">
        <v>1180.7226125</v>
      </c>
      <c r="W147">
        <v>1281.9849525</v>
      </c>
      <c r="X147">
        <v>1343.8328724999999</v>
      </c>
      <c r="Y147">
        <v>1296.7000499999999</v>
      </c>
      <c r="Z147">
        <v>1317.1002974999999</v>
      </c>
      <c r="AA147">
        <v>1355.007785</v>
      </c>
      <c r="AB147">
        <v>1386.4792625</v>
      </c>
      <c r="AC147">
        <v>1394.0015725000001</v>
      </c>
      <c r="AD147">
        <v>1418.6347500000002</v>
      </c>
    </row>
    <row r="148" spans="1:30" x14ac:dyDescent="0.2">
      <c r="A148" t="s">
        <v>3</v>
      </c>
      <c r="B148" t="s">
        <v>32</v>
      </c>
      <c r="C148">
        <v>568.24499100000003</v>
      </c>
      <c r="D148">
        <v>583.11571125</v>
      </c>
      <c r="E148">
        <v>661.16621599999996</v>
      </c>
      <c r="F148">
        <v>659.17856500000005</v>
      </c>
      <c r="G148">
        <v>643.82745849999992</v>
      </c>
      <c r="H148">
        <v>643.68083799999999</v>
      </c>
      <c r="I148">
        <v>643.77600674999996</v>
      </c>
      <c r="J148">
        <v>676.91745900000001</v>
      </c>
      <c r="K148">
        <v>657.65909024999996</v>
      </c>
      <c r="L148">
        <v>657.53493149999997</v>
      </c>
      <c r="M148">
        <v>730.52916100000016</v>
      </c>
      <c r="N148">
        <v>689.44006474999992</v>
      </c>
      <c r="O148">
        <v>674.15653399999997</v>
      </c>
      <c r="P148">
        <v>662.92911549999997</v>
      </c>
      <c r="Q148">
        <v>674.86312275</v>
      </c>
      <c r="R148">
        <v>702.80099425000003</v>
      </c>
      <c r="S148">
        <v>766.17577125000003</v>
      </c>
      <c r="T148">
        <v>848.11458525000012</v>
      </c>
      <c r="U148">
        <v>899.93658574999995</v>
      </c>
      <c r="V148">
        <v>988.26907100000005</v>
      </c>
      <c r="W148">
        <v>987.33041524999999</v>
      </c>
      <c r="X148">
        <v>1016.9763249999999</v>
      </c>
      <c r="Y148">
        <v>944.03453749999994</v>
      </c>
      <c r="Z148">
        <v>937.55536299999994</v>
      </c>
      <c r="AA148">
        <v>920.74325724999994</v>
      </c>
      <c r="AB148">
        <v>946.83468574999995</v>
      </c>
      <c r="AC148">
        <v>935.81180000000006</v>
      </c>
      <c r="AD148">
        <v>885.84105</v>
      </c>
    </row>
    <row r="149" spans="1:30" x14ac:dyDescent="0.2">
      <c r="A149" t="s">
        <v>7</v>
      </c>
      <c r="B149" t="s">
        <v>32</v>
      </c>
      <c r="C149">
        <v>1584.6708349999999</v>
      </c>
      <c r="D149">
        <v>1636.1548400000001</v>
      </c>
      <c r="E149">
        <v>1671.19569</v>
      </c>
      <c r="F149">
        <v>1714.8904325000001</v>
      </c>
      <c r="G149">
        <v>1745.4892299999997</v>
      </c>
      <c r="H149">
        <v>1761.7101250000001</v>
      </c>
      <c r="I149">
        <v>1753.1092625000001</v>
      </c>
      <c r="J149">
        <v>1789.5183900000002</v>
      </c>
      <c r="K149">
        <v>1840.3447299999998</v>
      </c>
      <c r="L149">
        <v>1910.2407250000001</v>
      </c>
      <c r="M149">
        <v>1890.0301175</v>
      </c>
      <c r="N149">
        <v>1908.4633974999999</v>
      </c>
      <c r="O149">
        <v>1924.2682599999998</v>
      </c>
      <c r="P149">
        <v>1973.6172824999999</v>
      </c>
      <c r="Q149">
        <v>1956.8702425000001</v>
      </c>
      <c r="R149">
        <v>1944.3378575000002</v>
      </c>
      <c r="S149">
        <v>1976.401245</v>
      </c>
      <c r="T149">
        <v>1965.5041925</v>
      </c>
      <c r="U149">
        <v>2017.0839450000001</v>
      </c>
      <c r="V149">
        <v>2106.7165725</v>
      </c>
      <c r="W149">
        <v>2179.8909699999999</v>
      </c>
      <c r="X149">
        <v>2278.7184724999997</v>
      </c>
      <c r="Y149">
        <v>2311.7130374999997</v>
      </c>
      <c r="Z149">
        <v>2330.08788</v>
      </c>
      <c r="AA149">
        <v>2354.5150275000001</v>
      </c>
      <c r="AB149">
        <v>2381.9805500000002</v>
      </c>
      <c r="AC149">
        <v>2409.7689625000003</v>
      </c>
      <c r="AD149">
        <v>2390.1447500000004</v>
      </c>
    </row>
    <row r="150" spans="1:30" x14ac:dyDescent="0.2">
      <c r="A150" t="s">
        <v>4</v>
      </c>
      <c r="B150" t="s">
        <v>32</v>
      </c>
      <c r="C150">
        <v>1634.4226700000002</v>
      </c>
      <c r="D150">
        <v>1642.257785</v>
      </c>
      <c r="E150">
        <v>1720.4529400000001</v>
      </c>
      <c r="F150">
        <v>1811.3706124999999</v>
      </c>
      <c r="G150">
        <v>1928.9190599999999</v>
      </c>
      <c r="H150">
        <v>2013.1216625000002</v>
      </c>
      <c r="I150">
        <v>2092.86805</v>
      </c>
      <c r="J150">
        <v>2218.2144250000001</v>
      </c>
      <c r="K150">
        <v>2257.393885</v>
      </c>
      <c r="L150">
        <v>2278.3591624999999</v>
      </c>
      <c r="M150">
        <v>2337.0261049999999</v>
      </c>
      <c r="N150">
        <v>2350.2403450000002</v>
      </c>
      <c r="O150">
        <v>2410.9841774999995</v>
      </c>
      <c r="P150">
        <v>2438.9525625000001</v>
      </c>
      <c r="Q150">
        <v>2474.8625824999999</v>
      </c>
      <c r="R150">
        <v>2578.7995675000002</v>
      </c>
      <c r="S150">
        <v>2668.5460499999999</v>
      </c>
      <c r="T150">
        <v>2844.3456825000003</v>
      </c>
      <c r="U150">
        <v>2993.8175324999997</v>
      </c>
      <c r="V150">
        <v>3136.7880774999999</v>
      </c>
      <c r="W150">
        <v>3267.2054724999998</v>
      </c>
      <c r="X150">
        <v>3322.8050249999997</v>
      </c>
      <c r="Y150">
        <v>3404.1062074999995</v>
      </c>
      <c r="Z150">
        <v>3513.8668975000001</v>
      </c>
      <c r="AA150">
        <v>3619.4627274999998</v>
      </c>
      <c r="AB150">
        <v>3640.5222524999999</v>
      </c>
      <c r="AC150">
        <v>3676.9914625000001</v>
      </c>
      <c r="AD150">
        <v>3683.9285</v>
      </c>
    </row>
    <row r="151" spans="1:30" x14ac:dyDescent="0.2">
      <c r="A151" t="s">
        <v>5</v>
      </c>
      <c r="B151" t="s">
        <v>32</v>
      </c>
      <c r="C151">
        <v>188.05703525000001</v>
      </c>
      <c r="D151">
        <v>211.889657</v>
      </c>
      <c r="E151">
        <v>226.91244275</v>
      </c>
      <c r="F151">
        <v>229.26316075</v>
      </c>
      <c r="G151">
        <v>226.73379574999998</v>
      </c>
      <c r="H151">
        <v>218.74352200000001</v>
      </c>
      <c r="I151">
        <v>221.09447499999999</v>
      </c>
      <c r="J151">
        <v>223.65189100000001</v>
      </c>
      <c r="K151">
        <v>223.09834649999999</v>
      </c>
      <c r="L151">
        <v>222.25148424999998</v>
      </c>
      <c r="M151">
        <v>253.98231075000001</v>
      </c>
      <c r="N151">
        <v>272.35227250000003</v>
      </c>
      <c r="O151">
        <v>295.96549649999997</v>
      </c>
      <c r="P151">
        <v>326.73255549999999</v>
      </c>
      <c r="Q151">
        <v>342.88235175</v>
      </c>
      <c r="R151">
        <v>398.37470374999998</v>
      </c>
      <c r="S151">
        <v>434.28512924999995</v>
      </c>
      <c r="T151">
        <v>444.8413855</v>
      </c>
      <c r="U151">
        <v>461.14341224999998</v>
      </c>
      <c r="V151">
        <v>458.12094825000003</v>
      </c>
      <c r="W151">
        <v>454.70406750000001</v>
      </c>
      <c r="X151">
        <v>447.08892674999998</v>
      </c>
      <c r="Y151">
        <v>414.50087749999994</v>
      </c>
      <c r="Z151">
        <v>400.63917900000001</v>
      </c>
      <c r="AA151">
        <v>390.0309365</v>
      </c>
      <c r="AB151">
        <v>380.98112500000002</v>
      </c>
      <c r="AC151">
        <v>364.44401299999998</v>
      </c>
      <c r="AD151">
        <v>345.751375</v>
      </c>
    </row>
    <row r="152" spans="1:30" x14ac:dyDescent="0.2">
      <c r="A152" t="s">
        <v>6</v>
      </c>
      <c r="B152" t="s">
        <v>32</v>
      </c>
      <c r="C152">
        <v>448.45303524999997</v>
      </c>
      <c r="D152">
        <v>447.32010600000001</v>
      </c>
      <c r="E152">
        <v>436.87496975000005</v>
      </c>
      <c r="F152">
        <v>394.25112349999995</v>
      </c>
      <c r="G152">
        <v>370.48551500000002</v>
      </c>
      <c r="H152">
        <v>381.29245349999997</v>
      </c>
      <c r="I152">
        <v>391.38460425</v>
      </c>
      <c r="J152">
        <v>393.72121950000002</v>
      </c>
      <c r="K152">
        <v>398.48744525000001</v>
      </c>
      <c r="L152">
        <v>401.35391774999999</v>
      </c>
      <c r="M152">
        <v>412.02687850000001</v>
      </c>
      <c r="N152">
        <v>401.513373</v>
      </c>
      <c r="O152">
        <v>451.6553035</v>
      </c>
      <c r="P152">
        <v>523.02546649999999</v>
      </c>
      <c r="Q152">
        <v>480.72238950000002</v>
      </c>
      <c r="R152">
        <v>492.50549925000001</v>
      </c>
      <c r="S152">
        <v>517.55444399999999</v>
      </c>
      <c r="T152">
        <v>564.20903599999997</v>
      </c>
      <c r="U152">
        <v>593.08914400000003</v>
      </c>
      <c r="V152">
        <v>605.64512924999997</v>
      </c>
      <c r="W152">
        <v>596.16422650000004</v>
      </c>
      <c r="X152">
        <v>551.209971</v>
      </c>
      <c r="Y152">
        <v>485.15447</v>
      </c>
      <c r="Z152">
        <v>521.22375299999999</v>
      </c>
      <c r="AA152">
        <v>545.788095</v>
      </c>
      <c r="AB152">
        <v>571.53368575000002</v>
      </c>
      <c r="AC152">
        <v>582.96859174999997</v>
      </c>
      <c r="AD152">
        <v>610.34310000000005</v>
      </c>
    </row>
    <row r="153" spans="1:30" x14ac:dyDescent="0.2">
      <c r="A153" t="s">
        <v>8</v>
      </c>
      <c r="B153" t="s">
        <v>32</v>
      </c>
      <c r="C153">
        <v>610.55258450000008</v>
      </c>
      <c r="D153">
        <v>638.41363324999998</v>
      </c>
      <c r="E153">
        <v>653.67780649999997</v>
      </c>
      <c r="F153">
        <v>674.64468999999997</v>
      </c>
      <c r="G153">
        <v>619.30172474999995</v>
      </c>
      <c r="H153">
        <v>634.62206049999998</v>
      </c>
      <c r="I153">
        <v>664.55480150000005</v>
      </c>
      <c r="J153">
        <v>690.14199225000004</v>
      </c>
      <c r="K153">
        <v>713.87335425000003</v>
      </c>
      <c r="L153">
        <v>721.82662300000004</v>
      </c>
      <c r="M153">
        <v>804.40403349999997</v>
      </c>
      <c r="N153">
        <v>797.97843425000008</v>
      </c>
      <c r="O153">
        <v>816.53645800000004</v>
      </c>
      <c r="P153">
        <v>849.32663424999998</v>
      </c>
      <c r="Q153">
        <v>873.00927124999998</v>
      </c>
      <c r="R153">
        <v>898.93894924999995</v>
      </c>
      <c r="S153">
        <v>913.35494800000004</v>
      </c>
      <c r="T153">
        <v>941.02149050000003</v>
      </c>
      <c r="U153">
        <v>958.18167975000006</v>
      </c>
      <c r="V153">
        <v>981.79615175000004</v>
      </c>
      <c r="W153">
        <v>995.00915375</v>
      </c>
      <c r="X153">
        <v>981.71107525000002</v>
      </c>
      <c r="Y153">
        <v>966.67845850000003</v>
      </c>
      <c r="Z153">
        <v>951.23296399999992</v>
      </c>
      <c r="AA153">
        <v>933.11834375000001</v>
      </c>
      <c r="AB153">
        <v>943.71517474999996</v>
      </c>
      <c r="AC153">
        <v>979.01519399999995</v>
      </c>
      <c r="AD153">
        <v>1001.2681000000001</v>
      </c>
    </row>
    <row r="154" spans="1:30" x14ac:dyDescent="0.2">
      <c r="A154" t="s">
        <v>9</v>
      </c>
      <c r="B154" t="s">
        <v>32</v>
      </c>
      <c r="C154">
        <v>448.56945349999995</v>
      </c>
      <c r="D154">
        <v>517.08190000000002</v>
      </c>
      <c r="E154">
        <v>533.52816174999998</v>
      </c>
      <c r="F154">
        <v>548.46976875000007</v>
      </c>
      <c r="G154">
        <v>561.19463800000005</v>
      </c>
      <c r="H154">
        <v>532.18704974999991</v>
      </c>
      <c r="I154">
        <v>562.62589300000002</v>
      </c>
      <c r="J154">
        <v>586.07451199999991</v>
      </c>
      <c r="K154">
        <v>630.23051725000005</v>
      </c>
      <c r="L154">
        <v>660.05809499999998</v>
      </c>
      <c r="M154">
        <v>653.56969475000005</v>
      </c>
      <c r="N154">
        <v>661.73761074999993</v>
      </c>
      <c r="O154">
        <v>662.66467599999999</v>
      </c>
      <c r="P154">
        <v>692.90228950000005</v>
      </c>
      <c r="Q154">
        <v>780.5814795</v>
      </c>
      <c r="R154">
        <v>835.20331025000007</v>
      </c>
      <c r="S154">
        <v>790.90877750000004</v>
      </c>
      <c r="T154">
        <v>732.51915225000005</v>
      </c>
      <c r="U154">
        <v>718.87296149999997</v>
      </c>
      <c r="V154">
        <v>630.22380199999998</v>
      </c>
      <c r="W154">
        <v>599.78821100000005</v>
      </c>
      <c r="X154">
        <v>575.39879099999996</v>
      </c>
      <c r="Y154">
        <v>496.90796849999998</v>
      </c>
      <c r="Z154">
        <v>525.60478750000004</v>
      </c>
      <c r="AA154">
        <v>544.40791674999991</v>
      </c>
      <c r="AB154">
        <v>508.78909175000001</v>
      </c>
      <c r="AC154">
        <v>485.69078624999997</v>
      </c>
      <c r="AD154">
        <v>478.39432499999998</v>
      </c>
    </row>
    <row r="155" spans="1:30" x14ac:dyDescent="0.2">
      <c r="A155" t="s">
        <v>10</v>
      </c>
      <c r="B155" t="s">
        <v>32</v>
      </c>
      <c r="C155">
        <v>1593.1840075</v>
      </c>
      <c r="D155">
        <v>1614.8102549999999</v>
      </c>
      <c r="E155">
        <v>1630.6542625</v>
      </c>
      <c r="F155">
        <v>1696.4820275000002</v>
      </c>
      <c r="G155">
        <v>1764.9025975</v>
      </c>
      <c r="H155">
        <v>1821.510775</v>
      </c>
      <c r="I155">
        <v>1854.816965</v>
      </c>
      <c r="J155">
        <v>1872.8668249999998</v>
      </c>
      <c r="K155">
        <v>1880.098665</v>
      </c>
      <c r="L155">
        <v>1876.2643274999998</v>
      </c>
      <c r="M155">
        <v>1885.8642499999999</v>
      </c>
      <c r="N155">
        <v>1891.8384000000001</v>
      </c>
      <c r="O155">
        <v>1953.6411500000002</v>
      </c>
      <c r="P155">
        <v>1997.5682525000002</v>
      </c>
      <c r="Q155">
        <v>1983.2148824999999</v>
      </c>
      <c r="R155">
        <v>2008.0947624999999</v>
      </c>
      <c r="S155">
        <v>2024.7690300000002</v>
      </c>
      <c r="T155">
        <v>2061.1922675000001</v>
      </c>
      <c r="U155">
        <v>2118.9125624999997</v>
      </c>
      <c r="V155">
        <v>2209.0475449999999</v>
      </c>
      <c r="W155">
        <v>2291.4537675000001</v>
      </c>
      <c r="X155">
        <v>2375.7159200000001</v>
      </c>
      <c r="Y155">
        <v>2441.642085</v>
      </c>
      <c r="Z155">
        <v>2446.6976100000002</v>
      </c>
      <c r="AA155">
        <v>2417.2492575000001</v>
      </c>
      <c r="AB155">
        <v>2345.0615299999999</v>
      </c>
      <c r="AC155">
        <v>2270.6967774999998</v>
      </c>
      <c r="AD155">
        <v>2228.72775</v>
      </c>
    </row>
    <row r="156" spans="1:30" x14ac:dyDescent="0.2">
      <c r="A156" t="s">
        <v>11</v>
      </c>
      <c r="B156" t="s">
        <v>32</v>
      </c>
      <c r="C156">
        <v>356.56436225000004</v>
      </c>
      <c r="D156">
        <v>382.33271074999999</v>
      </c>
      <c r="E156">
        <v>378.97274825</v>
      </c>
      <c r="F156">
        <v>365.39126149999993</v>
      </c>
      <c r="G156">
        <v>332.15319375000001</v>
      </c>
      <c r="H156">
        <v>331.88629924999998</v>
      </c>
      <c r="I156">
        <v>342.97097399999996</v>
      </c>
      <c r="J156">
        <v>362.65317575000006</v>
      </c>
      <c r="K156">
        <v>362.28958349999994</v>
      </c>
      <c r="L156">
        <v>360.40311274999999</v>
      </c>
      <c r="M156">
        <v>361.51782624999998</v>
      </c>
      <c r="N156">
        <v>369.94664175000003</v>
      </c>
      <c r="O156">
        <v>396.89405524999995</v>
      </c>
      <c r="P156">
        <v>440.572092</v>
      </c>
      <c r="Q156">
        <v>442.80181325000001</v>
      </c>
      <c r="R156">
        <v>456.98129674999996</v>
      </c>
      <c r="S156">
        <v>469.54960274999996</v>
      </c>
      <c r="T156">
        <v>494.12195224999999</v>
      </c>
      <c r="U156">
        <v>539.40242875000001</v>
      </c>
      <c r="V156">
        <v>548.47919449999995</v>
      </c>
      <c r="W156">
        <v>549.34725424999999</v>
      </c>
      <c r="X156">
        <v>546.27963450000004</v>
      </c>
      <c r="Y156">
        <v>535.10991024999998</v>
      </c>
      <c r="Z156">
        <v>541.79991199999995</v>
      </c>
      <c r="AA156">
        <v>548.92742425000006</v>
      </c>
      <c r="AB156">
        <v>559.75575924999998</v>
      </c>
      <c r="AC156">
        <v>573.35355425</v>
      </c>
      <c r="AD156">
        <v>606.58354999999995</v>
      </c>
    </row>
    <row r="157" spans="1:30" x14ac:dyDescent="0.2">
      <c r="A157" t="s">
        <v>12</v>
      </c>
      <c r="B157" t="s">
        <v>32</v>
      </c>
      <c r="C157">
        <v>595.43419725000001</v>
      </c>
      <c r="D157">
        <v>624.50649724999994</v>
      </c>
      <c r="E157">
        <v>681.97179874999995</v>
      </c>
      <c r="F157">
        <v>695.91498649999994</v>
      </c>
      <c r="G157">
        <v>698.44115924999994</v>
      </c>
      <c r="H157">
        <v>755.65873674999989</v>
      </c>
      <c r="I157">
        <v>802.547192</v>
      </c>
      <c r="J157">
        <v>827.94981525000003</v>
      </c>
      <c r="K157">
        <v>825.48066025000003</v>
      </c>
      <c r="L157">
        <v>854.39235800000006</v>
      </c>
      <c r="M157">
        <v>834.84839799999997</v>
      </c>
      <c r="N157">
        <v>870.96037649999994</v>
      </c>
      <c r="O157">
        <v>896.37493425000002</v>
      </c>
      <c r="P157">
        <v>956.36265524999999</v>
      </c>
      <c r="Q157">
        <v>998.78308799999991</v>
      </c>
      <c r="R157">
        <v>1059.2803475000001</v>
      </c>
      <c r="S157">
        <v>1122.73803</v>
      </c>
      <c r="T157">
        <v>1190.9978225</v>
      </c>
      <c r="U157">
        <v>1264.9135525000002</v>
      </c>
      <c r="V157">
        <v>1358.6420574999997</v>
      </c>
      <c r="W157">
        <v>1436.3262674999999</v>
      </c>
      <c r="X157">
        <v>1406.8423375000002</v>
      </c>
      <c r="Y157">
        <v>1323.56369</v>
      </c>
      <c r="Z157">
        <v>1348.3255774999998</v>
      </c>
      <c r="AA157">
        <v>1327.6402975000001</v>
      </c>
      <c r="AB157">
        <v>1308.2679950000002</v>
      </c>
      <c r="AC157">
        <v>1294.0330650000001</v>
      </c>
      <c r="AD157">
        <v>1318.097</v>
      </c>
    </row>
    <row r="158" spans="1:30" x14ac:dyDescent="0.2">
      <c r="A158" t="s">
        <v>0</v>
      </c>
      <c r="B158" t="s">
        <v>33</v>
      </c>
      <c r="C158">
        <v>21353.250674999999</v>
      </c>
      <c r="D158">
        <v>21348.141025000001</v>
      </c>
      <c r="E158">
        <v>21641.859550000001</v>
      </c>
      <c r="F158">
        <v>21897.058500000003</v>
      </c>
      <c r="G158">
        <v>20728.037324999998</v>
      </c>
      <c r="H158">
        <v>21077.515825000002</v>
      </c>
      <c r="I158">
        <v>21328.045249999999</v>
      </c>
      <c r="J158">
        <v>21933.051449999999</v>
      </c>
      <c r="K158">
        <v>22307.202975</v>
      </c>
      <c r="L158">
        <v>22802.088299999999</v>
      </c>
      <c r="M158">
        <v>23809.929674999999</v>
      </c>
      <c r="N158">
        <v>24756.943674999999</v>
      </c>
      <c r="O158">
        <v>25285.739724999999</v>
      </c>
      <c r="P158">
        <v>26127.323725000002</v>
      </c>
      <c r="Q158">
        <v>26685.772250000002</v>
      </c>
      <c r="R158">
        <v>27237.791499999999</v>
      </c>
      <c r="S158">
        <v>27384.795275</v>
      </c>
      <c r="T158">
        <v>28046.119525000002</v>
      </c>
      <c r="U158">
        <v>28985.526249999999</v>
      </c>
      <c r="V158">
        <v>29890.400624999998</v>
      </c>
      <c r="W158">
        <v>30829.090400000001</v>
      </c>
      <c r="X158">
        <v>31659.440450000002</v>
      </c>
      <c r="Y158">
        <v>31521.823349999999</v>
      </c>
      <c r="Z158">
        <v>32314.77925</v>
      </c>
      <c r="AA158">
        <v>32910.414925000005</v>
      </c>
      <c r="AB158">
        <v>33441.427600000003</v>
      </c>
      <c r="AC158">
        <v>34215.532624999993</v>
      </c>
      <c r="AD158">
        <v>34994.385000000002</v>
      </c>
    </row>
    <row r="159" spans="1:30" x14ac:dyDescent="0.2">
      <c r="A159" t="s">
        <v>2</v>
      </c>
      <c r="B159" t="s">
        <v>33</v>
      </c>
      <c r="C159">
        <v>1012.2428280000001</v>
      </c>
      <c r="D159">
        <v>1043.5285835</v>
      </c>
      <c r="E159">
        <v>1027.85561575</v>
      </c>
      <c r="F159">
        <v>1021.916997</v>
      </c>
      <c r="G159">
        <v>988.19128525000008</v>
      </c>
      <c r="H159">
        <v>993.83119724999995</v>
      </c>
      <c r="I159">
        <v>1023.2656950000001</v>
      </c>
      <c r="J159">
        <v>1058.3829845</v>
      </c>
      <c r="K159">
        <v>1146.3726349999999</v>
      </c>
      <c r="L159">
        <v>1136.7384300000001</v>
      </c>
      <c r="M159">
        <v>1211.1686300000001</v>
      </c>
      <c r="N159">
        <v>1375.6914274999999</v>
      </c>
      <c r="O159">
        <v>1576.9565999999998</v>
      </c>
      <c r="P159">
        <v>1446.9683175</v>
      </c>
      <c r="Q159">
        <v>1486.8368250000001</v>
      </c>
      <c r="R159">
        <v>1574.313895</v>
      </c>
      <c r="S159">
        <v>1613.2335025</v>
      </c>
      <c r="T159">
        <v>1647.3730224999999</v>
      </c>
      <c r="U159">
        <v>1675.1662974999999</v>
      </c>
      <c r="V159">
        <v>1762.1463424999999</v>
      </c>
      <c r="W159">
        <v>1782.9578999999999</v>
      </c>
      <c r="X159">
        <v>1836.9960225</v>
      </c>
      <c r="Y159">
        <v>1801.2484374999999</v>
      </c>
      <c r="Z159">
        <v>1837.8173875</v>
      </c>
      <c r="AA159">
        <v>1854.1993875000001</v>
      </c>
      <c r="AB159">
        <v>1863.37364</v>
      </c>
      <c r="AC159">
        <v>1876.9278425</v>
      </c>
      <c r="AD159">
        <v>1898.4537500000001</v>
      </c>
    </row>
    <row r="160" spans="1:30" x14ac:dyDescent="0.2">
      <c r="A160" t="s">
        <v>3</v>
      </c>
      <c r="B160" t="s">
        <v>33</v>
      </c>
      <c r="C160">
        <v>1697.6067050000001</v>
      </c>
      <c r="D160">
        <v>1619.2351924999998</v>
      </c>
      <c r="E160">
        <v>1603.5857999999998</v>
      </c>
      <c r="F160">
        <v>1613.4040075</v>
      </c>
      <c r="G160">
        <v>1346.3728274999999</v>
      </c>
      <c r="H160">
        <v>1240.2179675</v>
      </c>
      <c r="I160">
        <v>1198.1406899999999</v>
      </c>
      <c r="J160">
        <v>1233.8654200000001</v>
      </c>
      <c r="K160">
        <v>1256.6554675</v>
      </c>
      <c r="L160">
        <v>1338.898545</v>
      </c>
      <c r="M160">
        <v>1406.1587824999999</v>
      </c>
      <c r="N160">
        <v>1472.2458525000002</v>
      </c>
      <c r="O160">
        <v>1420.9940225</v>
      </c>
      <c r="P160">
        <v>1322.4394275</v>
      </c>
      <c r="Q160">
        <v>1486.1964600000001</v>
      </c>
      <c r="R160">
        <v>1471.8114274999998</v>
      </c>
      <c r="S160">
        <v>1492.2721425</v>
      </c>
      <c r="T160">
        <v>1534.9887775</v>
      </c>
      <c r="U160">
        <v>1605.1676275</v>
      </c>
      <c r="V160">
        <v>1807.5409450000002</v>
      </c>
      <c r="W160">
        <v>1869.1201100000001</v>
      </c>
      <c r="X160">
        <v>2117.5104350000001</v>
      </c>
      <c r="Y160">
        <v>2176.9378900000002</v>
      </c>
      <c r="Z160">
        <v>2482.2861000000003</v>
      </c>
      <c r="AA160">
        <v>2360.351795</v>
      </c>
      <c r="AB160">
        <v>2562.4906900000001</v>
      </c>
      <c r="AC160">
        <v>2642.0779549999997</v>
      </c>
      <c r="AD160">
        <v>2680.9282499999999</v>
      </c>
    </row>
    <row r="161" spans="1:30" x14ac:dyDescent="0.2">
      <c r="A161" t="s">
        <v>7</v>
      </c>
      <c r="B161" t="s">
        <v>33</v>
      </c>
      <c r="C161">
        <v>3029.5079300000002</v>
      </c>
      <c r="D161">
        <v>3104.4431999999997</v>
      </c>
      <c r="E161">
        <v>3150.2199100000003</v>
      </c>
      <c r="F161">
        <v>3205.7052424999997</v>
      </c>
      <c r="G161">
        <v>3173.2460424999999</v>
      </c>
      <c r="H161">
        <v>3232.4135375000005</v>
      </c>
      <c r="I161">
        <v>3210.5132149999999</v>
      </c>
      <c r="J161">
        <v>3260.1856849999999</v>
      </c>
      <c r="K161">
        <v>3310.2241624999997</v>
      </c>
      <c r="L161">
        <v>3323.8906699999998</v>
      </c>
      <c r="M161">
        <v>3260.7946225000001</v>
      </c>
      <c r="N161">
        <v>3322.9351074999995</v>
      </c>
      <c r="O161">
        <v>3436.2369949999998</v>
      </c>
      <c r="P161">
        <v>3488.47559</v>
      </c>
      <c r="Q161">
        <v>3563.3258500000002</v>
      </c>
      <c r="R161">
        <v>3673.6026700000002</v>
      </c>
      <c r="S161">
        <v>3785.1172925000001</v>
      </c>
      <c r="T161">
        <v>3936.6019624999999</v>
      </c>
      <c r="U161">
        <v>3971.7358475000001</v>
      </c>
      <c r="V161">
        <v>3996.9800299999997</v>
      </c>
      <c r="W161">
        <v>4093.2852675000004</v>
      </c>
      <c r="X161">
        <v>4241.1722774999998</v>
      </c>
      <c r="Y161">
        <v>4359.3748850000002</v>
      </c>
      <c r="Z161">
        <v>4407.1887624999999</v>
      </c>
      <c r="AA161">
        <v>4487.7108750000007</v>
      </c>
      <c r="AB161">
        <v>4565.8343249999998</v>
      </c>
      <c r="AC161">
        <v>4688.4698549999994</v>
      </c>
      <c r="AD161">
        <v>4763.6902499999997</v>
      </c>
    </row>
    <row r="162" spans="1:30" x14ac:dyDescent="0.2">
      <c r="A162" t="s">
        <v>4</v>
      </c>
      <c r="B162" t="s">
        <v>33</v>
      </c>
      <c r="C162">
        <v>3858.8575225</v>
      </c>
      <c r="D162">
        <v>3757.2625575000002</v>
      </c>
      <c r="E162">
        <v>3829.3722324999999</v>
      </c>
      <c r="F162">
        <v>3994.0086849999998</v>
      </c>
      <c r="G162">
        <v>3962.5231600000002</v>
      </c>
      <c r="H162">
        <v>4017.3928025000005</v>
      </c>
      <c r="I162">
        <v>4292.2347300000001</v>
      </c>
      <c r="J162">
        <v>4414.7486974999993</v>
      </c>
      <c r="K162">
        <v>4529.7875574999998</v>
      </c>
      <c r="L162">
        <v>4524.6302374999996</v>
      </c>
      <c r="M162">
        <v>4661.9620100000002</v>
      </c>
      <c r="N162">
        <v>4796.4817949999997</v>
      </c>
      <c r="O162">
        <v>4946.8057875000004</v>
      </c>
      <c r="P162">
        <v>5070.9400650000007</v>
      </c>
      <c r="Q162">
        <v>5259.1074850000005</v>
      </c>
      <c r="R162">
        <v>5410.4886000000006</v>
      </c>
      <c r="S162">
        <v>5469.8354099999997</v>
      </c>
      <c r="T162">
        <v>5530.7800225000001</v>
      </c>
      <c r="U162">
        <v>5689.2404850000003</v>
      </c>
      <c r="V162">
        <v>5902.0720799999999</v>
      </c>
      <c r="W162">
        <v>6083.5710900000004</v>
      </c>
      <c r="X162">
        <v>6182.4765650000008</v>
      </c>
      <c r="Y162">
        <v>6287.1377325000003</v>
      </c>
      <c r="Z162">
        <v>6420.6067650000005</v>
      </c>
      <c r="AA162">
        <v>6538.2034524999999</v>
      </c>
      <c r="AB162">
        <v>6641.2244074999999</v>
      </c>
      <c r="AC162">
        <v>6874.3349375000007</v>
      </c>
      <c r="AD162">
        <v>7068.33925</v>
      </c>
    </row>
    <row r="163" spans="1:30" x14ac:dyDescent="0.2">
      <c r="A163" t="s">
        <v>5</v>
      </c>
      <c r="B163" t="s">
        <v>33</v>
      </c>
      <c r="C163">
        <v>494.53871649999996</v>
      </c>
      <c r="D163">
        <v>533.95287799999994</v>
      </c>
      <c r="E163">
        <v>569.15540149999993</v>
      </c>
      <c r="F163">
        <v>582.21695075000002</v>
      </c>
      <c r="G163">
        <v>562.15275700000007</v>
      </c>
      <c r="H163">
        <v>566.17715499999997</v>
      </c>
      <c r="I163">
        <v>571.66086274999998</v>
      </c>
      <c r="J163">
        <v>584.30863275000002</v>
      </c>
      <c r="K163">
        <v>575.83607675000007</v>
      </c>
      <c r="L163">
        <v>593.53891599999997</v>
      </c>
      <c r="M163">
        <v>693.41426374999992</v>
      </c>
      <c r="N163">
        <v>756.09135950000007</v>
      </c>
      <c r="O163">
        <v>757.08107324999992</v>
      </c>
      <c r="P163">
        <v>839.67539600000009</v>
      </c>
      <c r="Q163">
        <v>956.97803575</v>
      </c>
      <c r="R163">
        <v>1083.3804</v>
      </c>
      <c r="S163">
        <v>1078.8561625</v>
      </c>
      <c r="T163">
        <v>1150.0419625</v>
      </c>
      <c r="U163">
        <v>1161.5626600000001</v>
      </c>
      <c r="V163">
        <v>1193.5451525000001</v>
      </c>
      <c r="W163">
        <v>1229.1391924999998</v>
      </c>
      <c r="X163">
        <v>1231.8246824999999</v>
      </c>
      <c r="Y163">
        <v>1248.8954775</v>
      </c>
      <c r="Z163">
        <v>1303.562985</v>
      </c>
      <c r="AA163">
        <v>1337.3054175</v>
      </c>
      <c r="AB163">
        <v>1356.0295525000001</v>
      </c>
      <c r="AC163">
        <v>1378.8634850000001</v>
      </c>
      <c r="AD163">
        <v>1390.6855</v>
      </c>
    </row>
    <row r="164" spans="1:30" x14ac:dyDescent="0.2">
      <c r="A164" t="s">
        <v>6</v>
      </c>
      <c r="B164" t="s">
        <v>33</v>
      </c>
      <c r="C164">
        <v>2691.3672099999999</v>
      </c>
      <c r="D164">
        <v>2668.289855</v>
      </c>
      <c r="E164">
        <v>2722.6937324999999</v>
      </c>
      <c r="F164">
        <v>2728.781105</v>
      </c>
      <c r="G164">
        <v>2374.0386249999997</v>
      </c>
      <c r="H164">
        <v>2482.1781824999998</v>
      </c>
      <c r="I164">
        <v>2419.5241649999998</v>
      </c>
      <c r="J164">
        <v>2600.3655450000001</v>
      </c>
      <c r="K164">
        <v>2855.5868399999999</v>
      </c>
      <c r="L164">
        <v>2939.7940050000002</v>
      </c>
      <c r="M164">
        <v>3325.6473550000001</v>
      </c>
      <c r="N164">
        <v>3441.4837524999998</v>
      </c>
      <c r="O164">
        <v>3195.5298749999997</v>
      </c>
      <c r="P164">
        <v>3464.7531025000003</v>
      </c>
      <c r="Q164">
        <v>3344.0464124999999</v>
      </c>
      <c r="R164">
        <v>3400.7220899999998</v>
      </c>
      <c r="S164">
        <v>3347.1898424999999</v>
      </c>
      <c r="T164">
        <v>3370.4763700000003</v>
      </c>
      <c r="U164">
        <v>3462.1644925000001</v>
      </c>
      <c r="V164">
        <v>3392.7362825</v>
      </c>
      <c r="W164">
        <v>3627.2227700000003</v>
      </c>
      <c r="X164">
        <v>3672.1685324999999</v>
      </c>
      <c r="Y164">
        <v>3365.8337099999999</v>
      </c>
      <c r="Z164">
        <v>3290.9970524999999</v>
      </c>
      <c r="AA164">
        <v>3455.1801224999999</v>
      </c>
      <c r="AB164">
        <v>3416.2769825</v>
      </c>
      <c r="AC164">
        <v>3441.4349575000001</v>
      </c>
      <c r="AD164">
        <v>3579.9160000000002</v>
      </c>
    </row>
    <row r="165" spans="1:30" x14ac:dyDescent="0.2">
      <c r="A165" t="s">
        <v>8</v>
      </c>
      <c r="B165" t="s">
        <v>33</v>
      </c>
      <c r="C165">
        <v>1257.3487650000002</v>
      </c>
      <c r="D165">
        <v>1275.0854325</v>
      </c>
      <c r="E165">
        <v>1243.7218874999999</v>
      </c>
      <c r="F165">
        <v>1236.2963649999999</v>
      </c>
      <c r="G165">
        <v>1101.8904525</v>
      </c>
      <c r="H165">
        <v>1140.0220899999999</v>
      </c>
      <c r="I165">
        <v>1114.4192600000001</v>
      </c>
      <c r="J165">
        <v>1111.5421799999999</v>
      </c>
      <c r="K165">
        <v>1144.7443774999999</v>
      </c>
      <c r="L165">
        <v>1112.5995224999999</v>
      </c>
      <c r="M165">
        <v>1205.1695650000001</v>
      </c>
      <c r="N165">
        <v>1283.5350699999999</v>
      </c>
      <c r="O165">
        <v>1290.1737575</v>
      </c>
      <c r="P165">
        <v>1419.33122</v>
      </c>
      <c r="Q165">
        <v>1524.8433525</v>
      </c>
      <c r="R165">
        <v>1434.1153824999999</v>
      </c>
      <c r="S165">
        <v>1421.5124900000001</v>
      </c>
      <c r="T165">
        <v>1459.0505499999999</v>
      </c>
      <c r="U165">
        <v>1455.3191725000001</v>
      </c>
      <c r="V165">
        <v>1437.2210525</v>
      </c>
      <c r="W165">
        <v>1473.3786750000002</v>
      </c>
      <c r="X165">
        <v>1488.4794099999999</v>
      </c>
      <c r="Y165">
        <v>1526.52279</v>
      </c>
      <c r="Z165">
        <v>1511.7147625000002</v>
      </c>
      <c r="AA165">
        <v>1530.081105</v>
      </c>
      <c r="AB165">
        <v>1552.9578474999998</v>
      </c>
      <c r="AC165">
        <v>1622.0768000000003</v>
      </c>
      <c r="AD165">
        <v>1659.67525</v>
      </c>
    </row>
    <row r="166" spans="1:30" x14ac:dyDescent="0.2">
      <c r="A166" t="s">
        <v>9</v>
      </c>
      <c r="B166" t="s">
        <v>33</v>
      </c>
      <c r="C166">
        <v>1004.22607175</v>
      </c>
      <c r="D166">
        <v>1007.823617</v>
      </c>
      <c r="E166">
        <v>984.11982924999995</v>
      </c>
      <c r="F166">
        <v>1034.289933</v>
      </c>
      <c r="G166">
        <v>1030.09005</v>
      </c>
      <c r="H166">
        <v>1037.7174199999999</v>
      </c>
      <c r="I166">
        <v>1082.6764437499999</v>
      </c>
      <c r="J166">
        <v>1071.3756349999999</v>
      </c>
      <c r="K166">
        <v>1021.3657955</v>
      </c>
      <c r="L166">
        <v>1117.4820825000002</v>
      </c>
      <c r="M166">
        <v>1161.7146075000001</v>
      </c>
      <c r="N166">
        <v>1140.3604025</v>
      </c>
      <c r="O166">
        <v>1119.2324424999999</v>
      </c>
      <c r="P166">
        <v>1286.485115</v>
      </c>
      <c r="Q166">
        <v>1274.7592525</v>
      </c>
      <c r="R166">
        <v>1289.4654250000001</v>
      </c>
      <c r="S166">
        <v>1262.130075</v>
      </c>
      <c r="T166">
        <v>1333.9954949999999</v>
      </c>
      <c r="U166">
        <v>1523.0018700000001</v>
      </c>
      <c r="V166">
        <v>1530.4924350000001</v>
      </c>
      <c r="W166">
        <v>1489.8805600000001</v>
      </c>
      <c r="X166">
        <v>1489.9576400000001</v>
      </c>
      <c r="Y166">
        <v>1386.01107</v>
      </c>
      <c r="Z166">
        <v>1404.9277325</v>
      </c>
      <c r="AA166">
        <v>1460.5377724999998</v>
      </c>
      <c r="AB166">
        <v>1532.78648</v>
      </c>
      <c r="AC166">
        <v>1633.6736724999998</v>
      </c>
      <c r="AD166">
        <v>1664.327</v>
      </c>
    </row>
    <row r="167" spans="1:30" x14ac:dyDescent="0.2">
      <c r="A167" t="s">
        <v>10</v>
      </c>
      <c r="B167" t="s">
        <v>33</v>
      </c>
      <c r="C167">
        <v>2181.7442975000004</v>
      </c>
      <c r="D167">
        <v>2246.1685875000003</v>
      </c>
      <c r="E167">
        <v>2335.4294650000002</v>
      </c>
      <c r="F167">
        <v>2415.3248149999999</v>
      </c>
      <c r="G167">
        <v>2476.7697975000001</v>
      </c>
      <c r="H167">
        <v>2499.7310750000001</v>
      </c>
      <c r="I167">
        <v>2447.8155975</v>
      </c>
      <c r="J167">
        <v>2463.7162250000001</v>
      </c>
      <c r="K167">
        <v>2431.5264175000002</v>
      </c>
      <c r="L167">
        <v>2416.4085724999995</v>
      </c>
      <c r="M167">
        <v>2442.8490425</v>
      </c>
      <c r="N167">
        <v>2487.9253325</v>
      </c>
      <c r="O167">
        <v>2574.4581374999998</v>
      </c>
      <c r="P167">
        <v>2691.2498125000002</v>
      </c>
      <c r="Q167">
        <v>2650.506985</v>
      </c>
      <c r="R167">
        <v>2707.5870725000004</v>
      </c>
      <c r="S167">
        <v>2755.3771075000004</v>
      </c>
      <c r="T167">
        <v>2786.6417000000001</v>
      </c>
      <c r="U167">
        <v>2845.4299900000005</v>
      </c>
      <c r="V167">
        <v>2931.7155299999999</v>
      </c>
      <c r="W167">
        <v>3025.5882000000001</v>
      </c>
      <c r="X167">
        <v>3109.5052274999998</v>
      </c>
      <c r="Y167">
        <v>3189.8018225000001</v>
      </c>
      <c r="Z167">
        <v>3281.3597875000005</v>
      </c>
      <c r="AA167">
        <v>3326.8335699999998</v>
      </c>
      <c r="AB167">
        <v>3322.9536150000004</v>
      </c>
      <c r="AC167">
        <v>3270.512835</v>
      </c>
      <c r="AD167">
        <v>3203.2627499999999</v>
      </c>
    </row>
    <row r="168" spans="1:30" x14ac:dyDescent="0.2">
      <c r="A168" t="s">
        <v>11</v>
      </c>
      <c r="B168" t="s">
        <v>33</v>
      </c>
      <c r="C168">
        <v>1842.0225625</v>
      </c>
      <c r="D168">
        <v>1944.16957</v>
      </c>
      <c r="E168">
        <v>1953.7564500000001</v>
      </c>
      <c r="F168">
        <v>1927.2638075</v>
      </c>
      <c r="G168">
        <v>1716.4000325</v>
      </c>
      <c r="H168">
        <v>1786.71369</v>
      </c>
      <c r="I168">
        <v>1822.3480675000001</v>
      </c>
      <c r="J168">
        <v>1916.4345349999999</v>
      </c>
      <c r="K168">
        <v>1869.6429049999999</v>
      </c>
      <c r="L168">
        <v>1926.7299025</v>
      </c>
      <c r="M168">
        <v>2021.2781199999999</v>
      </c>
      <c r="N168">
        <v>2033.4845500000001</v>
      </c>
      <c r="O168">
        <v>2168.8074775</v>
      </c>
      <c r="P168">
        <v>2228.3935449999999</v>
      </c>
      <c r="Q168">
        <v>2201.8248325</v>
      </c>
      <c r="R168">
        <v>2133.3907225000003</v>
      </c>
      <c r="S168">
        <v>2096.1328775000002</v>
      </c>
      <c r="T168">
        <v>2138.7207899999999</v>
      </c>
      <c r="U168">
        <v>2282.3358699999999</v>
      </c>
      <c r="V168">
        <v>2388.7497899999998</v>
      </c>
      <c r="W168">
        <v>2412.0522799999999</v>
      </c>
      <c r="X168">
        <v>2413.4085800000003</v>
      </c>
      <c r="Y168">
        <v>2342.0827825000001</v>
      </c>
      <c r="Z168">
        <v>2435.6030974999999</v>
      </c>
      <c r="AA168">
        <v>2532.6566575000002</v>
      </c>
      <c r="AB168">
        <v>2575.0529799999999</v>
      </c>
      <c r="AC168">
        <v>2629.3993375</v>
      </c>
      <c r="AD168">
        <v>2716.7837499999996</v>
      </c>
    </row>
    <row r="169" spans="1:30" x14ac:dyDescent="0.2">
      <c r="A169" t="s">
        <v>12</v>
      </c>
      <c r="B169" t="s">
        <v>33</v>
      </c>
      <c r="C169">
        <v>2283.7880924999999</v>
      </c>
      <c r="D169">
        <v>2148.1815425000004</v>
      </c>
      <c r="E169">
        <v>2221.9492475000002</v>
      </c>
      <c r="F169">
        <v>2137.8505749999999</v>
      </c>
      <c r="G169">
        <v>1996.3622850000002</v>
      </c>
      <c r="H169">
        <v>2081.1207124999996</v>
      </c>
      <c r="I169">
        <v>2145.446535</v>
      </c>
      <c r="J169">
        <v>2218.12592</v>
      </c>
      <c r="K169">
        <v>2165.4607449999999</v>
      </c>
      <c r="L169">
        <v>2371.3773975000004</v>
      </c>
      <c r="M169">
        <v>2419.7726775000001</v>
      </c>
      <c r="N169">
        <v>2646.7090399999997</v>
      </c>
      <c r="O169">
        <v>2799.4635425000001</v>
      </c>
      <c r="P169">
        <v>2868.6121400000002</v>
      </c>
      <c r="Q169">
        <v>2937.3467350000001</v>
      </c>
      <c r="R169">
        <v>3058.9138175000003</v>
      </c>
      <c r="S169">
        <v>3063.1383575</v>
      </c>
      <c r="T169">
        <v>3157.4488775</v>
      </c>
      <c r="U169">
        <v>3314.4019275000001</v>
      </c>
      <c r="V169">
        <v>3547.2010025</v>
      </c>
      <c r="W169">
        <v>3742.8943424999998</v>
      </c>
      <c r="X169">
        <v>3875.9410449999996</v>
      </c>
      <c r="Y169">
        <v>3837.9767649999999</v>
      </c>
      <c r="Z169">
        <v>3938.7148500000003</v>
      </c>
      <c r="AA169">
        <v>4027.3548025</v>
      </c>
      <c r="AB169">
        <v>4052.447095</v>
      </c>
      <c r="AC169">
        <v>4157.7609625000005</v>
      </c>
      <c r="AD169">
        <v>4368.3249999999998</v>
      </c>
    </row>
  </sheetData>
  <sortState ref="A63:AS73">
    <sortCondition ref="A63:A73"/>
  </sortState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>Conference Board of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Time series output</dc:subject>
  <dc:creator>Paul Reid</dc:creator>
  <cp:lastModifiedBy>Paul Reid</cp:lastModifiedBy>
  <dcterms:created xsi:type="dcterms:W3CDTF">2015-03-16T16:33:05Z</dcterms:created>
  <dcterms:modified xsi:type="dcterms:W3CDTF">2015-03-26T15:20:27Z</dcterms:modified>
</cp:coreProperties>
</file>