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 D\Documents\Agrosavia-Proyectos\IndiceBGV\BGVCOLPriorityIndex\data\"/>
    </mc:Choice>
  </mc:AlternateContent>
  <xr:revisionPtr revIDLastSave="0" documentId="13_ncr:1_{D74C260F-4F86-495C-9F1D-BD8AE256CDFD}" xr6:coauthVersionLast="47" xr6:coauthVersionMax="47" xr10:uidLastSave="{00000000-0000-0000-0000-000000000000}"/>
  <bookViews>
    <workbookView xWindow="-120" yWindow="-120" windowWidth="20730" windowHeight="11040" tabRatio="371" xr2:uid="{43FE3F48-1E8C-408D-93D9-1A398D3E2F7F}"/>
  </bookViews>
  <sheets>
    <sheet name="Hoja1" sheetId="4" r:id="rId1"/>
  </sheets>
  <externalReferences>
    <externalReference r:id="rId2"/>
  </externalReferences>
  <definedNames>
    <definedName name="_xlnm._FilterDatabase" localSheetId="0" hidden="1">Hoja1!$A$2:$DU$375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8" i="4" l="1"/>
  <c r="X367" i="4" l="1"/>
  <c r="E367" i="4"/>
  <c r="X366" i="4"/>
  <c r="E366" i="4"/>
  <c r="X365" i="4"/>
  <c r="E365" i="4"/>
  <c r="X364" i="4"/>
  <c r="E364" i="4"/>
  <c r="X363" i="4"/>
  <c r="E363" i="4"/>
  <c r="X362" i="4"/>
  <c r="E362" i="4"/>
  <c r="X361" i="4"/>
  <c r="E361" i="4"/>
  <c r="X360" i="4"/>
  <c r="E360" i="4"/>
  <c r="X359" i="4"/>
  <c r="E359" i="4"/>
  <c r="X358" i="4"/>
  <c r="E358" i="4"/>
  <c r="X357" i="4"/>
  <c r="E357" i="4"/>
  <c r="X356" i="4"/>
  <c r="E356" i="4"/>
  <c r="X355" i="4"/>
  <c r="E355" i="4"/>
  <c r="X354" i="4"/>
  <c r="E354" i="4"/>
  <c r="X353" i="4"/>
  <c r="E353" i="4"/>
  <c r="X352" i="4"/>
  <c r="E352" i="4"/>
  <c r="X351" i="4"/>
  <c r="E351" i="4"/>
  <c r="X350" i="4"/>
  <c r="E350" i="4"/>
  <c r="X349" i="4"/>
  <c r="E349" i="4"/>
  <c r="X348" i="4"/>
  <c r="E348" i="4"/>
  <c r="X347" i="4"/>
  <c r="E347" i="4"/>
  <c r="X346" i="4"/>
  <c r="E346" i="4"/>
  <c r="X345" i="4"/>
  <c r="E345" i="4"/>
  <c r="X344" i="4"/>
  <c r="E344" i="4"/>
  <c r="X343" i="4"/>
  <c r="E343" i="4"/>
  <c r="X342" i="4"/>
  <c r="E342" i="4"/>
  <c r="X341" i="4"/>
  <c r="E341" i="4"/>
  <c r="X340" i="4"/>
  <c r="E340" i="4"/>
  <c r="X339" i="4"/>
  <c r="E339" i="4"/>
  <c r="X338" i="4"/>
  <c r="E338" i="4"/>
  <c r="X337" i="4"/>
  <c r="E337" i="4"/>
  <c r="X336" i="4"/>
  <c r="E336" i="4"/>
  <c r="X335" i="4"/>
  <c r="E335" i="4"/>
  <c r="X334" i="4"/>
  <c r="E334" i="4"/>
  <c r="X332" i="4"/>
  <c r="E332" i="4"/>
  <c r="E331" i="4"/>
  <c r="X330" i="4"/>
  <c r="E330" i="4"/>
  <c r="X329" i="4"/>
  <c r="E329" i="4"/>
  <c r="X328" i="4"/>
  <c r="E328" i="4"/>
  <c r="X327" i="4"/>
  <c r="E327" i="4"/>
  <c r="X325" i="4"/>
  <c r="E325" i="4"/>
  <c r="X324" i="4"/>
  <c r="E324" i="4"/>
  <c r="X323" i="4"/>
  <c r="E323" i="4"/>
  <c r="X322" i="4"/>
  <c r="E322" i="4"/>
  <c r="X321" i="4"/>
  <c r="E321" i="4"/>
  <c r="X320" i="4"/>
  <c r="E320" i="4"/>
  <c r="X319" i="4"/>
  <c r="E319" i="4"/>
  <c r="X318" i="4"/>
  <c r="E318" i="4"/>
  <c r="X317" i="4"/>
  <c r="E317" i="4"/>
  <c r="X316" i="4"/>
  <c r="E316" i="4"/>
  <c r="E315" i="4"/>
  <c r="X314" i="4"/>
  <c r="E314" i="4"/>
  <c r="X313" i="4"/>
  <c r="E313" i="4"/>
  <c r="X312" i="4"/>
  <c r="E312" i="4"/>
  <c r="X311" i="4"/>
  <c r="E311" i="4"/>
  <c r="X310" i="4"/>
  <c r="E310" i="4"/>
  <c r="X309" i="4"/>
  <c r="E309" i="4"/>
  <c r="X308" i="4"/>
  <c r="E308" i="4"/>
  <c r="X307" i="4"/>
  <c r="E307" i="4"/>
  <c r="X306" i="4"/>
  <c r="E306" i="4"/>
  <c r="X305" i="4"/>
  <c r="E305" i="4"/>
  <c r="X304" i="4"/>
  <c r="E304" i="4"/>
  <c r="X303" i="4"/>
  <c r="E303" i="4"/>
  <c r="X302" i="4"/>
  <c r="E302" i="4"/>
  <c r="X301" i="4"/>
  <c r="E301" i="4"/>
  <c r="X300" i="4"/>
  <c r="E300" i="4"/>
  <c r="X299" i="4"/>
  <c r="E299" i="4"/>
  <c r="X298" i="4"/>
  <c r="E298" i="4"/>
  <c r="X297" i="4"/>
  <c r="E297" i="4"/>
  <c r="X296" i="4"/>
  <c r="E296" i="4"/>
  <c r="X295" i="4"/>
  <c r="E295" i="4"/>
  <c r="X294" i="4"/>
  <c r="E294" i="4"/>
  <c r="X293" i="4"/>
  <c r="E293" i="4"/>
  <c r="X292" i="4"/>
  <c r="E292" i="4"/>
  <c r="X291" i="4"/>
  <c r="E291" i="4"/>
  <c r="X290" i="4"/>
  <c r="E290" i="4"/>
  <c r="X289" i="4"/>
  <c r="E289" i="4"/>
  <c r="X288" i="4"/>
  <c r="E288" i="4"/>
  <c r="X287" i="4"/>
  <c r="E287" i="4"/>
  <c r="X286" i="4"/>
  <c r="E286" i="4"/>
  <c r="X285" i="4"/>
  <c r="E285" i="4"/>
  <c r="X284" i="4"/>
  <c r="E284" i="4"/>
  <c r="X283" i="4"/>
  <c r="E283" i="4"/>
  <c r="X282" i="4"/>
  <c r="E282" i="4"/>
  <c r="X281" i="4"/>
  <c r="E281" i="4"/>
  <c r="X280" i="4"/>
  <c r="E280" i="4"/>
  <c r="X279" i="4"/>
  <c r="E279" i="4"/>
  <c r="X278" i="4"/>
  <c r="E278" i="4"/>
  <c r="X277" i="4"/>
  <c r="E277" i="4"/>
  <c r="X276" i="4"/>
  <c r="E276" i="4"/>
  <c r="X275" i="4"/>
  <c r="E275" i="4"/>
  <c r="X274" i="4"/>
  <c r="E274" i="4"/>
  <c r="X273" i="4"/>
  <c r="E273" i="4"/>
  <c r="X272" i="4"/>
  <c r="E272" i="4"/>
  <c r="X271" i="4"/>
  <c r="E271" i="4"/>
  <c r="X270" i="4"/>
  <c r="E270" i="4"/>
  <c r="X269" i="4"/>
  <c r="E269" i="4"/>
  <c r="E268" i="4"/>
  <c r="X267" i="4"/>
  <c r="E267" i="4"/>
  <c r="X266" i="4"/>
  <c r="E266" i="4"/>
  <c r="X265" i="4"/>
  <c r="E265" i="4"/>
  <c r="X264" i="4"/>
  <c r="E264" i="4"/>
  <c r="X263" i="4"/>
  <c r="E263" i="4"/>
  <c r="X262" i="4"/>
  <c r="E262" i="4"/>
  <c r="X261" i="4"/>
  <c r="E261" i="4"/>
  <c r="X260" i="4"/>
  <c r="E260" i="4"/>
  <c r="X259" i="4"/>
  <c r="E259" i="4"/>
  <c r="X258" i="4"/>
  <c r="E258" i="4"/>
  <c r="X257" i="4"/>
  <c r="E257" i="4"/>
  <c r="X256" i="4"/>
  <c r="E256" i="4"/>
  <c r="E254" i="4"/>
  <c r="X253" i="4"/>
  <c r="E253" i="4"/>
  <c r="X252" i="4"/>
  <c r="E252" i="4"/>
  <c r="X251" i="4"/>
  <c r="E251" i="4"/>
  <c r="X250" i="4"/>
  <c r="E250" i="4"/>
  <c r="E249" i="4"/>
  <c r="E248" i="4"/>
  <c r="X247" i="4"/>
  <c r="E247" i="4"/>
  <c r="X246" i="4"/>
  <c r="E246" i="4"/>
  <c r="X245" i="4"/>
  <c r="E245" i="4"/>
  <c r="X244" i="4"/>
  <c r="E244" i="4"/>
  <c r="X243" i="4"/>
  <c r="E243" i="4"/>
  <c r="X242" i="4"/>
  <c r="E242" i="4"/>
  <c r="X241" i="4"/>
  <c r="E241" i="4"/>
  <c r="X240" i="4"/>
  <c r="E240" i="4"/>
  <c r="E239" i="4"/>
  <c r="X238" i="4"/>
  <c r="E238" i="4"/>
  <c r="X237" i="4"/>
  <c r="E237" i="4"/>
  <c r="X236" i="4"/>
  <c r="E236" i="4"/>
  <c r="X235" i="4"/>
  <c r="E235" i="4"/>
  <c r="E234" i="4"/>
  <c r="X233" i="4"/>
  <c r="E233" i="4"/>
  <c r="X232" i="4"/>
  <c r="E232" i="4"/>
  <c r="X231" i="4"/>
  <c r="E231" i="4"/>
  <c r="X230" i="4"/>
  <c r="E230" i="4"/>
  <c r="X228" i="4"/>
  <c r="E228" i="4"/>
  <c r="E227" i="4"/>
  <c r="E226" i="4"/>
  <c r="X225" i="4"/>
  <c r="E225" i="4"/>
  <c r="X223" i="4"/>
  <c r="E223" i="4"/>
  <c r="X222" i="4"/>
  <c r="E222" i="4"/>
  <c r="X221" i="4"/>
  <c r="E221" i="4"/>
  <c r="X220" i="4"/>
  <c r="E220" i="4"/>
  <c r="X219" i="4"/>
  <c r="E219" i="4"/>
  <c r="X218" i="4"/>
  <c r="E218" i="4"/>
  <c r="X217" i="4"/>
  <c r="E217" i="4"/>
  <c r="E216" i="4"/>
  <c r="X215" i="4"/>
  <c r="E215" i="4"/>
  <c r="X213" i="4"/>
  <c r="E213" i="4"/>
  <c r="X212" i="4"/>
  <c r="E212" i="4"/>
  <c r="X211" i="4"/>
  <c r="E211" i="4"/>
  <c r="X210" i="4"/>
  <c r="E210" i="4"/>
  <c r="X208" i="4"/>
  <c r="E208" i="4"/>
  <c r="X207" i="4"/>
  <c r="E207" i="4"/>
  <c r="X206" i="4"/>
  <c r="X205" i="4"/>
  <c r="X203" i="4"/>
  <c r="E203" i="4"/>
  <c r="X202" i="4"/>
  <c r="E202" i="4"/>
  <c r="X201" i="4"/>
  <c r="E201" i="4"/>
  <c r="X200" i="4"/>
  <c r="E200" i="4"/>
  <c r="E199" i="4"/>
  <c r="X198" i="4"/>
  <c r="E198" i="4"/>
  <c r="X197" i="4"/>
  <c r="E197" i="4"/>
  <c r="X196" i="4"/>
  <c r="E196" i="4"/>
  <c r="X195" i="4"/>
  <c r="E195" i="4"/>
  <c r="E194" i="4"/>
  <c r="X193" i="4"/>
  <c r="E193" i="4"/>
  <c r="X192" i="4"/>
  <c r="E192" i="4"/>
  <c r="X191" i="4"/>
  <c r="E191" i="4"/>
  <c r="X190" i="4"/>
  <c r="E190" i="4"/>
  <c r="X189" i="4"/>
  <c r="E189" i="4"/>
  <c r="X187" i="4"/>
  <c r="E187" i="4"/>
  <c r="X186" i="4"/>
  <c r="E186" i="4"/>
  <c r="X185" i="4"/>
  <c r="E185" i="4"/>
  <c r="X184" i="4"/>
  <c r="E184" i="4"/>
  <c r="X183" i="4"/>
  <c r="E183" i="4"/>
  <c r="X182" i="4"/>
  <c r="E182" i="4"/>
  <c r="X181" i="4"/>
  <c r="E181" i="4"/>
  <c r="X180" i="4"/>
  <c r="E180" i="4"/>
  <c r="X179" i="4"/>
  <c r="E179" i="4"/>
  <c r="X178" i="4"/>
  <c r="E178" i="4"/>
  <c r="X177" i="4"/>
  <c r="E177" i="4"/>
  <c r="X175" i="4"/>
  <c r="E175" i="4"/>
  <c r="X174" i="4"/>
  <c r="E174" i="4"/>
  <c r="X173" i="4"/>
  <c r="E173" i="4"/>
  <c r="E172" i="4"/>
  <c r="X171" i="4"/>
  <c r="E171" i="4"/>
  <c r="X170" i="4"/>
  <c r="E170" i="4"/>
  <c r="X169" i="4"/>
  <c r="E169" i="4"/>
  <c r="X168" i="4"/>
  <c r="E168" i="4"/>
  <c r="X167" i="4"/>
  <c r="E167" i="4"/>
  <c r="X166" i="4"/>
  <c r="E166" i="4"/>
  <c r="X165" i="4"/>
  <c r="E165" i="4"/>
  <c r="X164" i="4"/>
  <c r="E164" i="4"/>
  <c r="X163" i="4"/>
  <c r="E163" i="4"/>
  <c r="X162" i="4"/>
  <c r="E162" i="4"/>
  <c r="X161" i="4"/>
  <c r="E161" i="4"/>
  <c r="X160" i="4"/>
  <c r="E160" i="4"/>
  <c r="X159" i="4"/>
  <c r="E159" i="4"/>
  <c r="X158" i="4"/>
  <c r="E158" i="4"/>
  <c r="X154" i="4"/>
  <c r="E154" i="4"/>
  <c r="X153" i="4"/>
  <c r="E153" i="4"/>
  <c r="X152" i="4"/>
  <c r="E152" i="4"/>
  <c r="X151" i="4"/>
  <c r="E151" i="4"/>
  <c r="X150" i="4"/>
  <c r="X149" i="4"/>
  <c r="E149" i="4"/>
  <c r="X148" i="4"/>
  <c r="E148" i="4"/>
  <c r="X147" i="4"/>
  <c r="E147" i="4"/>
  <c r="X146" i="4"/>
  <c r="E146" i="4"/>
  <c r="X145" i="4"/>
  <c r="X144" i="4"/>
  <c r="X141" i="4"/>
  <c r="E141" i="4"/>
  <c r="X140" i="4"/>
  <c r="E140" i="4"/>
  <c r="X139" i="4"/>
  <c r="E139" i="4"/>
  <c r="X138" i="4"/>
  <c r="E138" i="4"/>
  <c r="X136" i="4"/>
  <c r="E136" i="4"/>
  <c r="X135" i="4"/>
  <c r="E135" i="4"/>
  <c r="X134" i="4"/>
  <c r="E134" i="4"/>
  <c r="X133" i="4"/>
  <c r="E133" i="4"/>
  <c r="X132" i="4"/>
  <c r="E132" i="4"/>
  <c r="X131" i="4"/>
  <c r="E131" i="4"/>
  <c r="X130" i="4"/>
  <c r="E130" i="4"/>
  <c r="X129" i="4"/>
  <c r="E129" i="4"/>
  <c r="X127" i="4"/>
  <c r="E127" i="4"/>
  <c r="X126" i="4"/>
  <c r="E126" i="4"/>
  <c r="X122" i="4"/>
  <c r="E122" i="4"/>
  <c r="E121" i="4"/>
  <c r="E120" i="4"/>
  <c r="X119" i="4"/>
  <c r="E119" i="4"/>
  <c r="X117" i="4"/>
  <c r="E117" i="4"/>
  <c r="X113" i="4"/>
  <c r="E113" i="4"/>
  <c r="E111" i="4"/>
  <c r="X107" i="4"/>
  <c r="E107" i="4"/>
  <c r="E105" i="4"/>
  <c r="X103" i="4"/>
  <c r="E103" i="4"/>
  <c r="X102" i="4"/>
  <c r="E102" i="4"/>
  <c r="X98" i="4"/>
  <c r="E98" i="4"/>
  <c r="X96" i="4"/>
  <c r="E96" i="4"/>
  <c r="E95" i="4"/>
  <c r="X93" i="4"/>
  <c r="E93" i="4"/>
  <c r="X89" i="4"/>
  <c r="E89" i="4"/>
  <c r="X86" i="4"/>
  <c r="E86" i="4"/>
  <c r="X83" i="4"/>
  <c r="E83" i="4"/>
  <c r="X80" i="4"/>
  <c r="E80" i="4"/>
  <c r="X78" i="4"/>
  <c r="E78" i="4"/>
  <c r="X76" i="4"/>
  <c r="E76" i="4"/>
  <c r="X75" i="4"/>
  <c r="E75" i="4"/>
  <c r="X72" i="4"/>
  <c r="E72" i="4"/>
  <c r="X70" i="4"/>
  <c r="X68" i="4"/>
  <c r="E68" i="4"/>
  <c r="X66" i="4"/>
  <c r="E66" i="4"/>
  <c r="X64" i="4"/>
  <c r="E64" i="4"/>
  <c r="X62" i="4"/>
  <c r="E62" i="4"/>
  <c r="X61" i="4"/>
  <c r="E61" i="4"/>
  <c r="X57" i="4"/>
  <c r="E57" i="4"/>
  <c r="X55" i="4"/>
  <c r="E55" i="4"/>
  <c r="X53" i="4"/>
  <c r="E53" i="4"/>
  <c r="X51" i="4"/>
  <c r="E51" i="4"/>
  <c r="X49" i="4"/>
  <c r="E49" i="4"/>
  <c r="X48" i="4"/>
  <c r="E48" i="4"/>
  <c r="X45" i="4"/>
  <c r="E45" i="4"/>
  <c r="X40" i="4"/>
  <c r="E40" i="4"/>
  <c r="X34" i="4"/>
  <c r="E34" i="4"/>
  <c r="E31" i="4"/>
  <c r="X25" i="4"/>
  <c r="E25" i="4"/>
  <c r="X22" i="4"/>
  <c r="E22" i="4"/>
  <c r="X19" i="4"/>
  <c r="E19" i="4"/>
  <c r="X16" i="4"/>
  <c r="E16" i="4"/>
  <c r="X11" i="4"/>
  <c r="E11" i="4"/>
  <c r="X9" i="4"/>
  <c r="E9" i="4"/>
  <c r="X6" i="4"/>
  <c r="E6" i="4"/>
  <c r="E4" i="4"/>
  <c r="X315" i="4" l="1"/>
  <c r="X331" i="4"/>
  <c r="X268" i="4"/>
  <c r="X234" i="4"/>
  <c r="X227" i="4"/>
  <c r="X199" i="4"/>
  <c r="X194" i="4"/>
  <c r="X121" i="4"/>
  <c r="X111" i="4"/>
  <c r="X9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Z2" authorId="0" shapeId="0" xr:uid="{8C1CAC42-DCA2-4D01-B1E8-8D7BA01B3A94}">
      <text>
        <r>
          <rPr>
            <sz val="11"/>
            <color rgb="FF000000"/>
            <rFont val="Calibri"/>
            <family val="2"/>
            <charset val="1"/>
          </rPr>
          <t>**es igual a cero (0) si está en la lista del BGV pero no se dispone información.
** es igual a uno (1) si está en la lista del BGV y tiene información.
** es igual a dos (2) si no está en la lista del BGV pero cuenta con información.</t>
        </r>
      </text>
    </comment>
  </commentList>
</comments>
</file>

<file path=xl/sharedStrings.xml><?xml version="1.0" encoding="utf-8"?>
<sst xmlns="http://schemas.openxmlformats.org/spreadsheetml/2006/main" count="6658" uniqueCount="1276">
  <si>
    <t>borrar</t>
  </si>
  <si>
    <t>id_old</t>
  </si>
  <si>
    <t>id</t>
  </si>
  <si>
    <t>nombre_cientifico</t>
  </si>
  <si>
    <t>cultivo</t>
  </si>
  <si>
    <t>cultivo2</t>
  </si>
  <si>
    <t>categoria</t>
  </si>
  <si>
    <t>un_catalogo</t>
  </si>
  <si>
    <t>un_estado_conservacion</t>
  </si>
  <si>
    <t>est_conservacion_BGRL</t>
  </si>
  <si>
    <t>un_origen</t>
  </si>
  <si>
    <t>un_habito</t>
  </si>
  <si>
    <t>un_region_biogeografica</t>
  </si>
  <si>
    <t>un_elevacion_msnm</t>
  </si>
  <si>
    <t xml:space="preserve">un_departamentos </t>
  </si>
  <si>
    <t>origen_x_regiones</t>
  </si>
  <si>
    <t>tipo_origen</t>
  </si>
  <si>
    <t>fuente_lista</t>
  </si>
  <si>
    <t>grupo</t>
  </si>
  <si>
    <t>clasificacion_FAO</t>
  </si>
  <si>
    <t>ciclocultivo</t>
  </si>
  <si>
    <t>int_economico_colombia</t>
  </si>
  <si>
    <t>accesiones</t>
  </si>
  <si>
    <t>sistema_conservacion</t>
  </si>
  <si>
    <t>existe_banco</t>
  </si>
  <si>
    <t>especies_cercanas_genoma</t>
  </si>
  <si>
    <t>seguridad_alimentaria</t>
  </si>
  <si>
    <t>accion_prioritaria</t>
  </si>
  <si>
    <t>costo</t>
  </si>
  <si>
    <t>catalogo_plantas_colombia</t>
  </si>
  <si>
    <t>plan_nacional_sa</t>
  </si>
  <si>
    <t>reg_mincultura</t>
  </si>
  <si>
    <t>nombre_comun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</si>
  <si>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</si>
  <si>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</si>
  <si>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</si>
  <si>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</si>
  <si>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</si>
  <si>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</si>
  <si>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</si>
  <si>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</si>
  <si>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</si>
  <si>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</si>
  <si>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</si>
  <si>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promedio_p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</si>
  <si>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</si>
  <si>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</si>
  <si>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</si>
  <si>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</si>
  <si>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</si>
  <si>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</si>
  <si>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</si>
  <si>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</si>
  <si>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</si>
  <si>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</si>
  <si>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</si>
  <si>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prom_ac</t>
  </si>
  <si>
    <t>VP1</t>
  </si>
  <si>
    <t>VP2</t>
  </si>
  <si>
    <t>VP3</t>
  </si>
  <si>
    <t>VP4</t>
  </si>
  <si>
    <t>VP5</t>
  </si>
  <si>
    <t>VP6</t>
  </si>
  <si>
    <t>VP7</t>
  </si>
  <si>
    <t>VP8</t>
  </si>
  <si>
    <t>VP9</t>
  </si>
  <si>
    <t>VP10</t>
  </si>
  <si>
    <t>prom_vp</t>
  </si>
  <si>
    <t>IMP3</t>
  </si>
  <si>
    <t>IMP4</t>
  </si>
  <si>
    <t>IMP5</t>
  </si>
  <si>
    <t>IMP6</t>
  </si>
  <si>
    <t>IMP7</t>
  </si>
  <si>
    <t>IMP8</t>
  </si>
  <si>
    <t>IMP9</t>
  </si>
  <si>
    <t>IMP10</t>
  </si>
  <si>
    <t>IMP11</t>
  </si>
  <si>
    <t>rendimiento</t>
  </si>
  <si>
    <t>valor_produccion_h</t>
  </si>
  <si>
    <t>porc_municipios</t>
  </si>
  <si>
    <t>exportaciones_cneta</t>
  </si>
  <si>
    <t>Valor FOB Exportaciones (COP)</t>
  </si>
  <si>
    <t>Valor FOB Exportaciones (COP/kg)</t>
  </si>
  <si>
    <t>Importaciones_Cantidad neta (t)</t>
  </si>
  <si>
    <t>Valor FOB Importaciones (COP)</t>
  </si>
  <si>
    <t>Valor CIF Importaciones (COP)</t>
  </si>
  <si>
    <t>Valor FOB Importaciones (COP/kg)</t>
  </si>
  <si>
    <t>Valor CIF Importaciones (COP/kg)</t>
  </si>
  <si>
    <t>Grado de suficiencia  (consumo aparente - Importaciones /Consumo aparente)</t>
  </si>
  <si>
    <t>proxy Consumo aparente  Nacional ( Produccion nacional  + importaciones - exportaciones)</t>
  </si>
  <si>
    <t>Indicador de generación de divisas (Exportaciones/Producción)</t>
  </si>
  <si>
    <t xml:space="preserve">Porcentaje que
representan en el valor FOB de  las
exportaciones totales  </t>
  </si>
  <si>
    <t xml:space="preserve">Porcentaje que
representan en el valor CIF de  las
Importaciones totales  </t>
  </si>
  <si>
    <t>indice_lafay</t>
  </si>
  <si>
    <t>calcio_precio</t>
  </si>
  <si>
    <t>hierro_precio</t>
  </si>
  <si>
    <t>$/Sodio
promedio</t>
  </si>
  <si>
    <t>$/Fósforo
promedio</t>
  </si>
  <si>
    <t>$/Yodo
promedio</t>
  </si>
  <si>
    <t>$/Flúor promedio</t>
  </si>
  <si>
    <t>zinc_precio</t>
  </si>
  <si>
    <t>$/Manganeso promedio</t>
  </si>
  <si>
    <t>$/Magnesio promedio</t>
  </si>
  <si>
    <t>$/Potasio promedio</t>
  </si>
  <si>
    <t>energia_precio</t>
  </si>
  <si>
    <t>$/Energía (kj)</t>
  </si>
  <si>
    <t>$/Humedad promedio</t>
  </si>
  <si>
    <t>$/Proteína promedio</t>
  </si>
  <si>
    <t>$/Lípidos promedio</t>
  </si>
  <si>
    <t>$/Cenizas promedio</t>
  </si>
  <si>
    <t>$/Fibra dietaria promedio</t>
  </si>
  <si>
    <t xml:space="preserve"> Consumo_alimentos</t>
  </si>
  <si>
    <t>Aporte promedio diario de Calcio (mg/día)</t>
  </si>
  <si>
    <t>Aporte promedio diario de Hierro (mg/día)</t>
  </si>
  <si>
    <t>Aporte promedio diario de Zinc (mg/día)</t>
  </si>
  <si>
    <t>Aporte promedio diario de Energía (kcal/día)</t>
  </si>
  <si>
    <t>Grupo</t>
  </si>
  <si>
    <t>Borrar</t>
  </si>
  <si>
    <t>Nombre cientifico (Xiomara)</t>
  </si>
  <si>
    <t>Cultivo</t>
  </si>
  <si>
    <t>Fuente de la lista de especies_sonia(Verificación)</t>
  </si>
  <si>
    <t>Catalogo UNAL(Sonia)</t>
  </si>
  <si>
    <t>Estado de Conservación(Sonia)</t>
  </si>
  <si>
    <t>Estado de conservación Botanic Gardens y Red List (Xiomara)</t>
  </si>
  <si>
    <t>Vulnerabilidad</t>
  </si>
  <si>
    <t>Origen (Sonia)</t>
  </si>
  <si>
    <t>Hábito (Sonia)</t>
  </si>
  <si>
    <t>Región Biogeográfica (Sonia)</t>
  </si>
  <si>
    <t>Elevación (msnm) (Sonia)</t>
  </si>
  <si>
    <t xml:space="preserve">Departamentos (Sonia)
  </t>
  </si>
  <si>
    <t>Origen  x Regiones priorizar regiones de interes (Xiomara)</t>
  </si>
  <si>
    <t>Origen (Nativo,Endemico,Introducido) (Xiomara)</t>
  </si>
  <si>
    <t>Fuente de la lista de especies</t>
  </si>
  <si>
    <t>Clasificación FAO</t>
  </si>
  <si>
    <t>Interés económico en Colombia (dividirlo por criterios) (Sonia)</t>
  </si>
  <si>
    <t>accesiones (pendiente) (Xiomara)</t>
  </si>
  <si>
    <t>sistema de conservación (Xiomara)</t>
  </si>
  <si>
    <t>Esta en el Banco (otras especies adicionales en numeración extra) Sonia.</t>
  </si>
  <si>
    <t>especies cercanas con genoma (si/no) (xiomara)</t>
  </si>
  <si>
    <t>seguridad alimentaria (falta revisar )</t>
  </si>
  <si>
    <t>acción prioritaria</t>
  </si>
  <si>
    <t>Catalogo de plantas de Colombia</t>
  </si>
  <si>
    <t>Plan nacional</t>
  </si>
  <si>
    <t>Regiones MINCULTURA</t>
  </si>
  <si>
    <t>nombrecomn_(sonia)</t>
  </si>
  <si>
    <t>Promedio_P</t>
  </si>
  <si>
    <t>Prom_AC</t>
  </si>
  <si>
    <t>vp1_(sonia)</t>
  </si>
  <si>
    <t>vp2_(sonia)</t>
  </si>
  <si>
    <t>vp3_(sonia)</t>
  </si>
  <si>
    <t>vp4_(sonia)</t>
  </si>
  <si>
    <t>vp5_(sonia)</t>
  </si>
  <si>
    <t>vp6_(sonia)</t>
  </si>
  <si>
    <t>vp7_(sonia)</t>
  </si>
  <si>
    <t>vp8_(sonia)</t>
  </si>
  <si>
    <t>vp9_(sonia)</t>
  </si>
  <si>
    <t>vp10_(sonia)</t>
  </si>
  <si>
    <t>prom_vp_(sonia)</t>
  </si>
  <si>
    <t>imp3_(sonia)</t>
  </si>
  <si>
    <t>imp4_(sonia)</t>
  </si>
  <si>
    <t>imp5_(sonia)</t>
  </si>
  <si>
    <t>imp6_(sonia)</t>
  </si>
  <si>
    <t>imp7_(sonia)</t>
  </si>
  <si>
    <t>imp8_(sonia)</t>
  </si>
  <si>
    <t>imp9_(sonia)</t>
  </si>
  <si>
    <t>imp10_(sonia)</t>
  </si>
  <si>
    <t>imp11_(sonia)</t>
  </si>
  <si>
    <t>Rendimiento (t/ha)</t>
  </si>
  <si>
    <t xml:space="preserve"> Valor producción ($/ha) </t>
  </si>
  <si>
    <t>Presencia del cultivo en el total de municipios colombianos (%)</t>
  </si>
  <si>
    <t>Exportaciones_Cantidad neta (t)</t>
  </si>
  <si>
    <t xml:space="preserve">Índice de Lafay </t>
  </si>
  <si>
    <t>$/Calcio
promedio</t>
  </si>
  <si>
    <t>$/Hierro
promedio</t>
  </si>
  <si>
    <t>$/Zinc promedio</t>
  </si>
  <si>
    <t>$/Energía (kcal)</t>
  </si>
  <si>
    <t xml:space="preserve"> Consumo de alimentos reportado por la ENSIN 2005 por subgrupos
de alimentos y energía aportada por el alimento, expresada como el aporte
por persona por día. (Gramos /dia)</t>
  </si>
  <si>
    <t>Calcio</t>
  </si>
  <si>
    <t>TipoCalcio</t>
  </si>
  <si>
    <t>Zinc</t>
  </si>
  <si>
    <t>TipoZinc</t>
  </si>
  <si>
    <t>Hierro</t>
  </si>
  <si>
    <t>TipoHierro</t>
  </si>
  <si>
    <t>Energia</t>
  </si>
  <si>
    <t>TipoEnerg</t>
  </si>
  <si>
    <t>No</t>
  </si>
  <si>
    <t>Coffea arabica</t>
  </si>
  <si>
    <t>EVA's (MADR) List</t>
  </si>
  <si>
    <t>Yes</t>
  </si>
  <si>
    <t>Not Evaluated</t>
  </si>
  <si>
    <t>Endangered</t>
  </si>
  <si>
    <t>Cultivated</t>
  </si>
  <si>
    <t>Arbusto,Árbol</t>
  </si>
  <si>
    <t>Amazonia,Andes,Guayana y Serranía de La Macarena,Sierra Nevada de Santa Marta</t>
  </si>
  <si>
    <t>200 - 2600</t>
  </si>
  <si>
    <t>Amazonas,Antioquia,Boyacá,Caldas,Cundinamarca,Guainía,Huila,Magdalena,Meta,Putumayo,Quindío,Risaralda,Santander,Tolima,Valle,Vaupés</t>
  </si>
  <si>
    <t>East Africa</t>
  </si>
  <si>
    <t>Introducida</t>
  </si>
  <si>
    <t>Lista BGV</t>
  </si>
  <si>
    <t>Otros permanentes</t>
  </si>
  <si>
    <t>Beverage and spice crops</t>
  </si>
  <si>
    <t>Permanente</t>
  </si>
  <si>
    <t>NA</t>
  </si>
  <si>
    <t>CAFE</t>
  </si>
  <si>
    <t>Dovyalis hebecarpa</t>
  </si>
  <si>
    <t>Frutales menores</t>
  </si>
  <si>
    <t>BGV List</t>
  </si>
  <si>
    <t>No results on catalogoplantasdecolombia.unal.edu.co</t>
  </si>
  <si>
    <t>No result</t>
  </si>
  <si>
    <t>NotEvaluated</t>
  </si>
  <si>
    <t>South Asia</t>
  </si>
  <si>
    <t>Frutales</t>
  </si>
  <si>
    <t>Fruits and nuts</t>
  </si>
  <si>
    <t>campo</t>
  </si>
  <si>
    <t>NO</t>
  </si>
  <si>
    <t>T1</t>
  </si>
  <si>
    <t>Mauritia flexuosa</t>
  </si>
  <si>
    <t>ICBF</t>
  </si>
  <si>
    <t>Least concern</t>
  </si>
  <si>
    <t>Tropical South America</t>
  </si>
  <si>
    <t>Nativa</t>
  </si>
  <si>
    <t>Allium cepa</t>
  </si>
  <si>
    <t xml:space="preserve">Cebolla </t>
  </si>
  <si>
    <t>MinorConcern</t>
  </si>
  <si>
    <t>Hierba</t>
  </si>
  <si>
    <t>Andes</t>
  </si>
  <si>
    <t>1400 - 2700</t>
  </si>
  <si>
    <t>Antioquia,Cundinamarca,Nariño</t>
  </si>
  <si>
    <t>Central Asia</t>
  </si>
  <si>
    <t>Hortalizas</t>
  </si>
  <si>
    <t>Vegetables and melons</t>
  </si>
  <si>
    <t>Transitorio</t>
  </si>
  <si>
    <t>matero</t>
  </si>
  <si>
    <t>X</t>
  </si>
  <si>
    <t>CEBOLLA DE BULBO</t>
  </si>
  <si>
    <t>Cabralea canjerana</t>
  </si>
  <si>
    <t>Native</t>
  </si>
  <si>
    <t>Árbol</t>
  </si>
  <si>
    <t>Amazonia</t>
  </si>
  <si>
    <t>100 - 120</t>
  </si>
  <si>
    <t>Amazonas,Meta</t>
  </si>
  <si>
    <t>Other crops</t>
  </si>
  <si>
    <t>Lactuca sativa</t>
  </si>
  <si>
    <t>2514 - 2890</t>
  </si>
  <si>
    <t>Antioquia,Boyacá,Cundinamarca</t>
  </si>
  <si>
    <t>South and East Mediterranean</t>
  </si>
  <si>
    <t>LECHUGA</t>
  </si>
  <si>
    <t>Allium fistulosum</t>
  </si>
  <si>
    <t>Cebolla larga</t>
  </si>
  <si>
    <t>1600 - 2700 </t>
  </si>
  <si>
    <t>Antioquia,Cundinamarca,Nariño,Risaralda</t>
  </si>
  <si>
    <t>CEBOLLA DE RAMA</t>
  </si>
  <si>
    <t>Stenocereus griseus</t>
  </si>
  <si>
    <t>Arbusto,Arbolito</t>
  </si>
  <si>
    <t>Andes,Llanura del Caribe,Valle del Magdalena</t>
  </si>
  <si>
    <t>0 - 1200</t>
  </si>
  <si>
    <t>Boyacá,Cauca,La Guajira,Huila,Magdalena,Nariño,Santander</t>
  </si>
  <si>
    <t>Listado EVA's (MADR)</t>
  </si>
  <si>
    <t>Allium sativum</t>
  </si>
  <si>
    <t>Ajo</t>
  </si>
  <si>
    <t>1500 - 2600</t>
  </si>
  <si>
    <t>San Andrés, Providencia y Santa Catalina</t>
  </si>
  <si>
    <t>AJO</t>
  </si>
  <si>
    <t>Fragaria vesca</t>
  </si>
  <si>
    <t>1500 - 3500</t>
  </si>
  <si>
    <t>Antioquia,Boyacá,Caldas,Cauca,Cundinamarca,Nariño,Quindío,Risaralda,Santander,Tolima,Valle</t>
  </si>
  <si>
    <t>Northern Europe</t>
  </si>
  <si>
    <t>FRESA</t>
  </si>
  <si>
    <t>T2</t>
  </si>
  <si>
    <t>Prunus avium</t>
  </si>
  <si>
    <t>Southeast Europe</t>
  </si>
  <si>
    <t>Si</t>
  </si>
  <si>
    <t>Anacardium microcarpum</t>
  </si>
  <si>
    <t>No BGV List</t>
  </si>
  <si>
    <t>Vitis vinifera</t>
  </si>
  <si>
    <t>Trepadora</t>
  </si>
  <si>
    <t>Andes,Valle del Cauca,Valle del Magdalena</t>
  </si>
  <si>
    <t>450 - 2100</t>
  </si>
  <si>
    <t>Boyacá,Cundinamarca,Quindío,Valle</t>
  </si>
  <si>
    <t>East Asia</t>
  </si>
  <si>
    <t>UVA</t>
  </si>
  <si>
    <t>Anacardium occidentale</t>
  </si>
  <si>
    <t>Marañon</t>
  </si>
  <si>
    <t>Naturalizaded &amp; adventitia</t>
  </si>
  <si>
    <t>Arbolito,Árbol</t>
  </si>
  <si>
    <t>Amazonia,Guayana y Serranía de La Macarena,Islas Caribeñas,Llanura del Caribe,Orinoquia,Pacífico,Sierra Nevada de Santa Marta,Valle del Cauca,Valle del Magdalena</t>
  </si>
  <si>
    <t>0 - 900</t>
  </si>
  <si>
    <t>Amazonas,Antioquia,Bolívar,Caldas,Caquetá,Casanare,Guainía,Guaviare,Huila,Magdalena,Meta,Norte de Santander,Putumayo,San Andrés, Providencia y Santa Catalina,Santander,Tolima,Valle,Vaupés</t>
  </si>
  <si>
    <t>Attalea maripa</t>
  </si>
  <si>
    <t>Árbol,Palma solitaria</t>
  </si>
  <si>
    <t>Amazonia,Guayana y Serranía de La Macarena,Orinoquia</t>
  </si>
  <si>
    <t>40 - 600</t>
  </si>
  <si>
    <t>Oleaginosas</t>
  </si>
  <si>
    <t>Oilseed crops</t>
  </si>
  <si>
    <t>Prunus persica</t>
  </si>
  <si>
    <t>Andes,Valle del Cauca</t>
  </si>
  <si>
    <t>1500 - 2680</t>
  </si>
  <si>
    <t>Antioquia,Boyacá,Cundinamarca,Putumayo,Valle</t>
  </si>
  <si>
    <t>West Asia</t>
  </si>
  <si>
    <t>DURAZNO</t>
  </si>
  <si>
    <t>Ananas comosus</t>
  </si>
  <si>
    <t>Piña</t>
  </si>
  <si>
    <t>Amazonia,Andes,Guayana y Serranía de La Macarena,Islas Caribeñas,Llanura del Caribe,Orinoquia,Pacífico,Sierra Nevada de Santa Marta,Valle del Cauca,Valle del Magdalena</t>
  </si>
  <si>
    <t>0 - 2000</t>
  </si>
  <si>
    <t>Amazonas,Antioquia,Arauca,Atlántico,Bolívar,Boyacá,Caldas,Caquetá,Casanare,Cauca,Cesar,Chocó,Córdoba,Cundinamarca,Guainía,La Guajira,Guaviare,Huila,Magdalena,Meta,Nariño,Norte de Santander,Putumayo,Quindío,Risaralda,San Andrés, Providencia y Santa Catalina,Santander,Sucre,Tolima,Valle,Vaupés,Vichada</t>
  </si>
  <si>
    <t>PIÑA</t>
  </si>
  <si>
    <t>Bromelia pinguin</t>
  </si>
  <si>
    <t>Islas Caribeñas,Llanura del Caribe,Orinoquia,Sierra Nevada de Santa Marta</t>
  </si>
  <si>
    <t xml:space="preserve">0 - 1900 </t>
  </si>
  <si>
    <t>Atlántico,Bolívar,Casanare,Cesar,La Guajira,Magdalena,San Andrés, Providencia y Santa Catalina</t>
  </si>
  <si>
    <t>Central America y Mexico</t>
  </si>
  <si>
    <t>Plantas aromáticas,condimentarías y medicinales</t>
  </si>
  <si>
    <t>Cucumis sativus</t>
  </si>
  <si>
    <t>Andes,Llanura del Caribe</t>
  </si>
  <si>
    <t xml:space="preserve">30 - 2120 </t>
  </si>
  <si>
    <t>Antioquia,Cundinamarca</t>
  </si>
  <si>
    <t>Southeast Asia</t>
  </si>
  <si>
    <t>PEPINO</t>
  </si>
  <si>
    <t>Annona cherimola</t>
  </si>
  <si>
    <t>Anonas</t>
  </si>
  <si>
    <t>Andes,Islas Caribeñas,Valle del Magdalena</t>
  </si>
  <si>
    <t>300 - 2500</t>
  </si>
  <si>
    <t>Antioquia,Caldas,Cauca,Cundinamarca,Quindío,San Andrés, Providencia y Santa Catalina,Valle</t>
  </si>
  <si>
    <t>CHIRIMOYA</t>
  </si>
  <si>
    <t>Coriandrum sativum</t>
  </si>
  <si>
    <t>Amazonia,Andes</t>
  </si>
  <si>
    <t>100 - 2850</t>
  </si>
  <si>
    <t>Amazonas,Antioquia,Cundinamarca,Quindío,Valle</t>
  </si>
  <si>
    <t>CILANTRO</t>
  </si>
  <si>
    <t>Maranta arundinacea</t>
  </si>
  <si>
    <t>Native &amp; cultivated</t>
  </si>
  <si>
    <t>Amazonia,Guayana y Serranía de La Macarena,Llanura del Caribe,Orinoquia,Sierra Nevada de Santa Marta,Valle del Magdalena</t>
  </si>
  <si>
    <t xml:space="preserve">0 - 800 </t>
  </si>
  <si>
    <t>Amazonas,Antioquia,Bolívar,Casanare,Cesar,Huila,Magdalena,Putumayo,Sucre,Vaupés</t>
  </si>
  <si>
    <t>Tubérculos</t>
  </si>
  <si>
    <t>Root/tuber crops with high starch or inulin conten</t>
  </si>
  <si>
    <t>Anual</t>
  </si>
  <si>
    <t xml:space="preserve">Annona glabra </t>
  </si>
  <si>
    <t>Llanura del Caribe,Orinoquia,Pacífico</t>
  </si>
  <si>
    <t xml:space="preserve">0 - 300 </t>
  </si>
  <si>
    <t>Antioquia,Atlántico,Cauca,Cesar,Chocó,Córdoba,La Guajira,Magdalena,Meta</t>
  </si>
  <si>
    <t>North America</t>
  </si>
  <si>
    <t>Hevea brasiliensis</t>
  </si>
  <si>
    <t>Xanthosoma sagittifolium</t>
  </si>
  <si>
    <t>Misidentified material</t>
  </si>
  <si>
    <t>CHONQUE</t>
  </si>
  <si>
    <t>Annona montana -&gt;sp</t>
  </si>
  <si>
    <t>Amazonia,Andes,Llanura del Caribe,Pacífico,Valle del Magdalena</t>
  </si>
  <si>
    <t>50 - 1800</t>
  </si>
  <si>
    <t>Antioquia,Caldas,Chocó,La Guajira,Vaupés</t>
  </si>
  <si>
    <t>Colocasia esculenta</t>
  </si>
  <si>
    <t>Amazonia,Andes,Llanura del Caribe,Orinoquia,Pacífico,Valle del Cauca,Valle del Magdalena</t>
  </si>
  <si>
    <t xml:space="preserve">  5 --2200</t>
  </si>
  <si>
    <t>Amazonas,Antioquia,Boyacá,Caquetá,Chocó,Magdalena,Putumayo,Valle</t>
  </si>
  <si>
    <t>MALANGA</t>
  </si>
  <si>
    <t>Pyrus communis</t>
  </si>
  <si>
    <t>2000 - 2800</t>
  </si>
  <si>
    <t>PERA</t>
  </si>
  <si>
    <t>Annona muricata</t>
  </si>
  <si>
    <t>Amazonia,Andes,Llanura del Caribe,Orinoquia,Pacífico</t>
  </si>
  <si>
    <t>100 - 2000</t>
  </si>
  <si>
    <t>Amazonas,Antioquia,Boyacá,Casanare,Cauca,Chocó,Córdoba,Cundinamarca,Huila,Magdalena,Meta,Putumayo,Quindío,Risaralda,Santander,Sucre,Tolima,Valle,Vaupés</t>
  </si>
  <si>
    <t>GUANABANA</t>
  </si>
  <si>
    <t>Manihot esculenta</t>
  </si>
  <si>
    <t>Arbusto</t>
  </si>
  <si>
    <t>Amazonia,Andes,Guayana y Serranía de La Macarena,Llanura del Caribe,Orinoquia,Pacífico,Sierra Nevada de Santa Marta,Valle del Cauca,Valle del Magdalena</t>
  </si>
  <si>
    <t>50 - 1550</t>
  </si>
  <si>
    <t>Amazonas,Antioquia,Arauca,Caldas,Caquetá,Casanare,Chocó,Cundinamarca,Guainía,Magdalena,Meta,Quindío,Santander,Tolima,Valle,Vaupés,Vichada</t>
  </si>
  <si>
    <t>x</t>
  </si>
  <si>
    <t>YUCA</t>
  </si>
  <si>
    <t>Prunus domestica</t>
  </si>
  <si>
    <t>2500 - 2900</t>
  </si>
  <si>
    <t>Antioquia,Boyacá,Cauca,Cundinamarca,Nariño,Quindío,Valle</t>
  </si>
  <si>
    <t>SI</t>
  </si>
  <si>
    <t>CIRUELA</t>
  </si>
  <si>
    <t>Annona purpurea</t>
  </si>
  <si>
    <t>Llanura del Caribe,Pacífico,Valle del Cauca</t>
  </si>
  <si>
    <t>300 - 800</t>
  </si>
  <si>
    <t>Antioquia,Bolívar,Cesar,Chocó,Córdoba,La Guajira,Sucre</t>
  </si>
  <si>
    <t>Brassica oleracea</t>
  </si>
  <si>
    <t>0 - 2620</t>
  </si>
  <si>
    <t>Amazonas,Antioquia,Cundinamarca,Putumayo,Risaralda</t>
  </si>
  <si>
    <t>BROCOLI</t>
  </si>
  <si>
    <t>Mespilus germanica</t>
  </si>
  <si>
    <t>Annona reticulata -&gt; sp</t>
  </si>
  <si>
    <t>Andes,Pacífico,Sierra Nevada de Santa Marta,Valle del Cauca</t>
  </si>
  <si>
    <t xml:space="preserve">500 - 1900 </t>
  </si>
  <si>
    <t>Antioquia,Cundinamarca,Magdalena,Santander,Tolima</t>
  </si>
  <si>
    <t>Caribbean</t>
  </si>
  <si>
    <t>Beta vulgaris</t>
  </si>
  <si>
    <t>1000 - 2600</t>
  </si>
  <si>
    <t>Antioquia,Boyacá,Caldas,Cundinamarca,Nariño,Tolima,Valle</t>
  </si>
  <si>
    <t>Northwest Europe</t>
  </si>
  <si>
    <t>REMOLACHA</t>
  </si>
  <si>
    <t>Urtica dioica</t>
  </si>
  <si>
    <t>Naturalized</t>
  </si>
  <si>
    <t>2440 - 2600</t>
  </si>
  <si>
    <t>Antioquia,Boyacá,Cundinamarca,Risaralda,Valle</t>
  </si>
  <si>
    <t>Annona squamosa</t>
  </si>
  <si>
    <t>Andes,Llanura del Caribe,Valle del Cauca</t>
  </si>
  <si>
    <t xml:space="preserve">200 - 1300 </t>
  </si>
  <si>
    <t>Antioquia,Caldas,Cundinamarca,Santander,Sucre,Tolima,Valle</t>
  </si>
  <si>
    <t>Oenocarpus bataua</t>
  </si>
  <si>
    <t>Amazonia,Andes,Guayana y Serranía de La Macarena,Orinoquia,Pacífico,Valle del Magdalena</t>
  </si>
  <si>
    <t>0 - 1000</t>
  </si>
  <si>
    <t>Amazonas,Antioquia,Arauca,Bolívar,Boyacá,Caldas,Caquetá,Casanare,Cauca,Chocó,Córdoba,Cundinamarca,Guainía,Guaviare,Meta,Nariño,Norte de Santander,Putumayo,Risaralda,Santander,Valle,Vaupés,Vichada</t>
  </si>
  <si>
    <t>Hylocereus undatus</t>
  </si>
  <si>
    <t>Opuntia ficus-indica</t>
  </si>
  <si>
    <t>1300 - 2600</t>
  </si>
  <si>
    <t>Antioquia,Boyacá,Cundinamarca,Santander</t>
  </si>
  <si>
    <t>HIGO</t>
  </si>
  <si>
    <t>Aloe vera</t>
  </si>
  <si>
    <t>1300 - 2600 </t>
  </si>
  <si>
    <t>Antioquia,Boyacá,Caldas,Cundinamarca,Huila</t>
  </si>
  <si>
    <t>SABILA</t>
  </si>
  <si>
    <t>Arachis hypogaea</t>
  </si>
  <si>
    <t>Maní</t>
  </si>
  <si>
    <t>Hierba,Trepadora</t>
  </si>
  <si>
    <t>280 - 1850</t>
  </si>
  <si>
    <t>Amazonas,Antioquia,Caldas,Caquetá,Cauca,Cesar,Cundinamarca,Putumayo</t>
  </si>
  <si>
    <t>Leguminosas</t>
  </si>
  <si>
    <t xml:space="preserve">Leguminous crops </t>
  </si>
  <si>
    <t>MANI</t>
  </si>
  <si>
    <t>Prunus dulcis</t>
  </si>
  <si>
    <t>Vulnerable</t>
  </si>
  <si>
    <t xml:space="preserve">Apium graveolens </t>
  </si>
  <si>
    <t>Arracacia xanthorrhiza</t>
  </si>
  <si>
    <t>Arracacha</t>
  </si>
  <si>
    <t>1200 - 2250</t>
  </si>
  <si>
    <t>Antioquia,Boyacá,Cauca,Norte de Santander,Putumayo,Valle</t>
  </si>
  <si>
    <t>ARRACACHA</t>
  </si>
  <si>
    <t>Artocarpus altilis</t>
  </si>
  <si>
    <t>Andes,Llanura del Caribe,Pacífico,Valle del Cauca,Valle del Magdalena</t>
  </si>
  <si>
    <t>80 - 1200</t>
  </si>
  <si>
    <t>Antioquia,Cauca,Chocó,Cundinamarca,Nariño,Quindío,Valle</t>
  </si>
  <si>
    <t>PEPA DE PAN</t>
  </si>
  <si>
    <t>Malus domestica</t>
  </si>
  <si>
    <t>MANZANA</t>
  </si>
  <si>
    <t>Artocarpus heterophyllus</t>
  </si>
  <si>
    <t>1450 - 1500</t>
  </si>
  <si>
    <t>Antioquia,Cundinamarca,Santander</t>
  </si>
  <si>
    <t>Árbol de pan</t>
  </si>
  <si>
    <t>Spinacia oleracea</t>
  </si>
  <si>
    <t>Boyacá,Cundinamarca</t>
  </si>
  <si>
    <t>ESPINACA</t>
  </si>
  <si>
    <t>Avena sativa</t>
  </si>
  <si>
    <t>Avena</t>
  </si>
  <si>
    <t>2000 - 3000</t>
  </si>
  <si>
    <t>Boyacá,Cundinamarca,Nariño</t>
  </si>
  <si>
    <t>Cereales</t>
  </si>
  <si>
    <t>Cereals</t>
  </si>
  <si>
    <t>cavas</t>
  </si>
  <si>
    <t>AVENA</t>
  </si>
  <si>
    <t>Ullucus tuberosus</t>
  </si>
  <si>
    <t>Averrhoa carambola</t>
  </si>
  <si>
    <t>Amazonia,Andes,Orinoquia,Pacífico,Valle del Cauca,Valle del Magdalena</t>
  </si>
  <si>
    <t xml:space="preserve">0 - 1460 </t>
  </si>
  <si>
    <t>Amazonas,Antioquia,Chocó,Cundinamarca,Meta,Quindío,Tolima,Valle</t>
  </si>
  <si>
    <t>Carambolo</t>
  </si>
  <si>
    <t>Helianthus annuus</t>
  </si>
  <si>
    <t>Bactris gasipaes</t>
  </si>
  <si>
    <t>Chontaduro</t>
  </si>
  <si>
    <t xml:space="preserve">Threatened </t>
  </si>
  <si>
    <t>vulnerable</t>
  </si>
  <si>
    <t>Árbol,Palma cespitosa</t>
  </si>
  <si>
    <t>0 - 1500</t>
  </si>
  <si>
    <t>Amazonas,Antioquia,Arauca,Bolívar,Boyacá,Caldas,Caquetá,Casanare,Cauca,Chocó,Córdoba,Cundinamarca,Guainía,La Guajira,Guaviare,Magdalena,Meta,Nariño,Norte de Santander,Putumayo,Quindío,Risaralda,Santander,Sucre,Tolima,Valle,Vaupés</t>
  </si>
  <si>
    <t>CHONTADURO</t>
  </si>
  <si>
    <t>Passiflora quadrangularis</t>
  </si>
  <si>
    <t>Amazonia,Andes,Guayana y Serranía de La Macarena,Pacífico,Valle del Cauca,Valle del Magdalena</t>
  </si>
  <si>
    <t>Amazonas,Antioquia,Boyacá,Caquetá,Cauca,Chocó,Córdoba,Cundinamarca,Guainía,Huila,Magdalena,Meta,Norte de Santander,Quindío,Santander,Valle,Vaupés</t>
  </si>
  <si>
    <t>BADEA</t>
  </si>
  <si>
    <t>Bactris guineensis</t>
  </si>
  <si>
    <t>Near threatened</t>
  </si>
  <si>
    <t>Arbusto,Palma cespitosa</t>
  </si>
  <si>
    <t>Llanura del Caribe,Orinoquia</t>
  </si>
  <si>
    <t>0 - 300</t>
  </si>
  <si>
    <t>Antioquia,Arauca,Atlántico,Bolívar,Cesar,Córdoba,La Guajira,Magdalena,Sucre</t>
  </si>
  <si>
    <t>*Bactris guineensis</t>
  </si>
  <si>
    <t>Medicago sativa</t>
  </si>
  <si>
    <t>1150 - 2700</t>
  </si>
  <si>
    <t>Antioquia,Boyacá,Cundinamarca,Norte de Santander</t>
  </si>
  <si>
    <t>ALFALFA</t>
  </si>
  <si>
    <t>Bixa orellana</t>
  </si>
  <si>
    <t>Frutales amazónicos</t>
  </si>
  <si>
    <t>Arbusto,Arbolito,Árbol</t>
  </si>
  <si>
    <t>0 - 2500</t>
  </si>
  <si>
    <t>Amazonas,Antioquia,Arauca,Atlántico,Bolívar,Boyacá,Caldas,Caquetá,Casanare,Cauca,Cesar,Chocó,Córdoba,Cundinamarca,Guaviare,Huila,Magdalena,Meta,Nariño,Norte de Santander,Putumayo,Quindío,Risaralda,San Andrés, Providencia y Santa Catalina,Santander,Sucre,Tolima,Valle,Vaupés,Vichada</t>
  </si>
  <si>
    <t>ACHIOTE</t>
  </si>
  <si>
    <t>Blighia sapida</t>
  </si>
  <si>
    <t>Andes,Llanura del Caribe,Valle del Cauca,Valle del Magdalena</t>
  </si>
  <si>
    <t>400 - 970</t>
  </si>
  <si>
    <t>Antioquia,Atlántico,Bolívar,Huila,Magdalena,Valle</t>
  </si>
  <si>
    <t>Central Africa</t>
  </si>
  <si>
    <t>Petroselinum crispum</t>
  </si>
  <si>
    <t>1000 - 2900</t>
  </si>
  <si>
    <t>Antioquia,Cundinamarca,Putumayo,Valle</t>
  </si>
  <si>
    <t>PEREJIL</t>
  </si>
  <si>
    <t>Alibertia patinoi</t>
  </si>
  <si>
    <t>Pacífico</t>
  </si>
  <si>
    <t>Antioquia,Chocó,Córdoba,Guainía,Guaviare,Nariño,Putumayo,Valle</t>
  </si>
  <si>
    <t>*Alibertia patinoi</t>
  </si>
  <si>
    <t>Eryngium foetidum</t>
  </si>
  <si>
    <t>Amazonia,Andes,Guayana y Serranía de La Macarena,Llanura del Caribe,Orinoquia,Pacífico,Valle del Cauca,Valle del Magdalena</t>
  </si>
  <si>
    <t>5 - 1600</t>
  </si>
  <si>
    <t>Amazonas,Antioquia,Bolívar,Boyacá,Caldas,Caquetá,Cauca,Cesar,Chocó,Córdoba,Cundinamarca,Guainía,Huila,Meta,Nariño,Norte de Santander,Quindío,Santander,Valle,Vaupés</t>
  </si>
  <si>
    <t>CIMARRON</t>
  </si>
  <si>
    <t>Cajanus cajan</t>
  </si>
  <si>
    <t>Guandul</t>
  </si>
  <si>
    <t>50 - 2000</t>
  </si>
  <si>
    <t>Antioquia,Caldas,Cauca,Cundinamarca,La Guajira,Magdalena,Nariño,Norte de Santander,Quindío,Santander,Tolima</t>
  </si>
  <si>
    <t>GUANDUL</t>
  </si>
  <si>
    <t>Piper nigrum</t>
  </si>
  <si>
    <t>PIMIENTA</t>
  </si>
  <si>
    <t>Campomanesia lineatifolia</t>
  </si>
  <si>
    <t>Amazonia,Andes,Orinoquia,Pacífico</t>
  </si>
  <si>
    <t>20 - 1850</t>
  </si>
  <si>
    <t>Amazonas,Antioquia,Boyacá,Cauca,Chocó,Cundinamarca,Guaviare,Nariño,Santander,Vaupés</t>
  </si>
  <si>
    <t>CHAMBA</t>
  </si>
  <si>
    <t>Curcuma longa</t>
  </si>
  <si>
    <t>Amazonia,Andes,Pacífico</t>
  </si>
  <si>
    <t xml:space="preserve">0 - 1200 </t>
  </si>
  <si>
    <t>Amazonas,Guaviare,Quindío</t>
  </si>
  <si>
    <t>CURCUMA</t>
  </si>
  <si>
    <t>Canna indica</t>
  </si>
  <si>
    <t>Achira</t>
  </si>
  <si>
    <t>Amazonia,Andes,Guayana y Serranía de La Macarena,Islas Caribeñas,Llanura del Caribe,Pacífico,Sierra Nevada de Santa Marta,Valle del Magdalena</t>
  </si>
  <si>
    <t>20 - 2620</t>
  </si>
  <si>
    <t>Amazonas,Antioquia,Caldas,Caquetá,Cauca,Chocó,Córdoba,Cundinamarca,Huila,Magdalena,Meta,Nariño,Norte de Santander,Putumayo,Quindío,San Andrés, Providencia y Santa Catalina,Santander,Valle,Vaupés</t>
  </si>
  <si>
    <t>*Canna indica</t>
  </si>
  <si>
    <t>Thymus vulgaris</t>
  </si>
  <si>
    <t>Subarbusto</t>
  </si>
  <si>
    <t>2300 - 3800</t>
  </si>
  <si>
    <t>Boyacá,Cundinamarca,Santander,Valle</t>
  </si>
  <si>
    <t>Southwest Europe</t>
  </si>
  <si>
    <t>TOMILLO</t>
  </si>
  <si>
    <t>Capsicum annuum</t>
  </si>
  <si>
    <t>Ají</t>
  </si>
  <si>
    <t>Hierba,Subarbusto,Arbusto</t>
  </si>
  <si>
    <t>Amazonia,Andes,Guayana y Serranía de La Macarena,Islas Caribeñas,Llanura del Caribe,Orinoquia,Pacífico,Valle del Magdalena</t>
  </si>
  <si>
    <t xml:space="preserve">5 - 1700 </t>
  </si>
  <si>
    <t>Amazonas,Antioquia,Bolívar,Boyacá,Cauca,Cesar,Chocó,Cundinamarca,Guainía,Huila,Magdalena,Meta,Nariño,Norte de Santander,Quindío,Risaralda,Tolima,Valle,Vaupés,Vichada</t>
  </si>
  <si>
    <t>AJI/PIMENTON</t>
  </si>
  <si>
    <t>Raphanus sativus</t>
  </si>
  <si>
    <t>1800 - 2900</t>
  </si>
  <si>
    <t>Antioquia,Boyacá,Cauca,Cundinamarca,Risaralda</t>
  </si>
  <si>
    <t>RABANO</t>
  </si>
  <si>
    <t>Asparagus officinalis</t>
  </si>
  <si>
    <t xml:space="preserve">1500 - 2600 </t>
  </si>
  <si>
    <t>ESPARRAGO</t>
  </si>
  <si>
    <t>Capsicum frutescens</t>
  </si>
  <si>
    <t>Amazonia,Andes,Guayana y Serranía de La Macarena,Valle del Cauca,Valle del Magdalena</t>
  </si>
  <si>
    <t>140 - 1700</t>
  </si>
  <si>
    <t>Amazonas,Arauca,Bolívar,Boyacá,Caquetá,Cauca,Cundinamarca,Guainía,Guaviare,Magdalena,Meta,Putumayo,Valle,Vaupés,Vichada</t>
  </si>
  <si>
    <t>Carica papaya</t>
  </si>
  <si>
    <t>Papaya</t>
  </si>
  <si>
    <t>60 - 2160</t>
  </si>
  <si>
    <t>Amazonas,Antioquia,Chocó,Cundinamarca,Guaviare,Huila,Magdalena,Meta,Nariño,Tolima,Vaupés</t>
  </si>
  <si>
    <t>PAPAYA</t>
  </si>
  <si>
    <t>Ocimum basilicum</t>
  </si>
  <si>
    <t>Amazonia,Andes,Islas Caribeñas,Llanura del Caribe,Pacífico,Sierra Nevada de Santa Marta,Valle del Cauca,Valle del Magdalena</t>
  </si>
  <si>
    <t>0 - 1700</t>
  </si>
  <si>
    <t>Amazonas,Antioquia,Atlántico,Bolívar,Cauca,Chocó,Córdoba,Cundinamarca,Magdalena,Norte de Santander,Quindío,San Andrés, Providencia y Santa Catalina,Santander,Tolima,Valle</t>
  </si>
  <si>
    <t>ALBAHACA</t>
  </si>
  <si>
    <t>Caryodendron orinocense</t>
  </si>
  <si>
    <t xml:space="preserve">Forestal </t>
  </si>
  <si>
    <t>Amazonia,Andes,Orinoquia</t>
  </si>
  <si>
    <t>350 - 1300</t>
  </si>
  <si>
    <t>Antioquia,Caquetá,Cundinamarca,Meta,Putumayo</t>
  </si>
  <si>
    <t>Cymbopogon citratus</t>
  </si>
  <si>
    <t>Amazonia,Andes,Islas Caribeñas,Llanura del Caribe,Orinoquia,Pacífico,Valle del Cauca,Valle del Magdalena</t>
  </si>
  <si>
    <t>0 - 3000</t>
  </si>
  <si>
    <t>Amazonas,Antioquia,Bolívar,Caldas,Cauca,Cesar,Chocó,Cundinamarca,Huila,Magdalena,Meta,Risaralda,San Andrés, Providencia y Santa Catalina,Tolima,Valle</t>
  </si>
  <si>
    <t>LIMONARIA</t>
  </si>
  <si>
    <t>Casimiroa edulis</t>
  </si>
  <si>
    <t xml:space="preserve">200 - 2560 </t>
  </si>
  <si>
    <t>Antioquia,Cundinamarca,Risaralda,Tolima</t>
  </si>
  <si>
    <t>Sechium edule</t>
  </si>
  <si>
    <t>1150 - 2500</t>
  </si>
  <si>
    <t>GUATILA</t>
  </si>
  <si>
    <t>Camellia sinensis</t>
  </si>
  <si>
    <t>1300 - 1750</t>
  </si>
  <si>
    <t>Cundinamarca</t>
  </si>
  <si>
    <t>TE</t>
  </si>
  <si>
    <t>Casimiroa tetrameria</t>
  </si>
  <si>
    <t>Cenchrus americanus</t>
  </si>
  <si>
    <t>Desconocido</t>
  </si>
  <si>
    <t>Elettaria cardamomum</t>
  </si>
  <si>
    <t>1300 - 1400</t>
  </si>
  <si>
    <t>Antioquia,Quindío,Valle</t>
  </si>
  <si>
    <t>CARDAMOMO</t>
  </si>
  <si>
    <t>Chenopodium quinoa</t>
  </si>
  <si>
    <t>Quinua</t>
  </si>
  <si>
    <t xml:space="preserve">2200 - 2800 </t>
  </si>
  <si>
    <t>Boyacá,Cundinamarca,Putumayo</t>
  </si>
  <si>
    <t>QUINUA</t>
  </si>
  <si>
    <t>Vaccinium corymbosum</t>
  </si>
  <si>
    <t>ARANDANO</t>
  </si>
  <si>
    <t>Agaricus bisporus</t>
  </si>
  <si>
    <t>Hongos</t>
  </si>
  <si>
    <t>CHAMPIÑON</t>
  </si>
  <si>
    <t>Chrysophyllum cainito</t>
  </si>
  <si>
    <t>Threatened</t>
  </si>
  <si>
    <t>Andes,Guayana y Serranía de La Macarena,Pacífico,Valle del Magdalena</t>
  </si>
  <si>
    <t>10 - 1560</t>
  </si>
  <si>
    <t>Amazonas,Antioquia,Atlántico,Cundinamarca,Guainía,Huila,Magdalena,Nariño,Quindío,Tolima,Valle</t>
  </si>
  <si>
    <t>CAIMO</t>
  </si>
  <si>
    <t>Citrullus</t>
  </si>
  <si>
    <t xml:space="preserve">Trepadora </t>
  </si>
  <si>
    <t>Amazonia,Andes,Islas Caribeñas,Llanura del Caribe,Orinoquia,Valle del Magdalena</t>
  </si>
  <si>
    <t>5 - 1500</t>
  </si>
  <si>
    <t>Amazonas,Antioquia,Atlántico,Bolívar,Casanare,Cundinamarca,Norte de Santander,San Andrés, Providencia y Santa Catalina,Valle</t>
  </si>
  <si>
    <t>Southern Africa</t>
  </si>
  <si>
    <t>Zingiber officinale</t>
  </si>
  <si>
    <t>Amazonia,Andes,Llanura del Caribe,Pacífico</t>
  </si>
  <si>
    <t xml:space="preserve">0 - 1500 </t>
  </si>
  <si>
    <t>Amazonas,Bolívar,Chocó,Quindío</t>
  </si>
  <si>
    <t>JENGIBRE</t>
  </si>
  <si>
    <t>Cicer arietinum</t>
  </si>
  <si>
    <t>GARBANZO</t>
  </si>
  <si>
    <t>Citrus amblycarpa</t>
  </si>
  <si>
    <t>Cítricos</t>
  </si>
  <si>
    <t>Brassica napus</t>
  </si>
  <si>
    <t>Adventitia</t>
  </si>
  <si>
    <t>2200 - 2600</t>
  </si>
  <si>
    <t>Cundinamarca,Putumayo</t>
  </si>
  <si>
    <t>NABO</t>
  </si>
  <si>
    <t>Citrus aurantiifolia</t>
  </si>
  <si>
    <t>LIMON</t>
  </si>
  <si>
    <t>Citrus aurantium</t>
  </si>
  <si>
    <t>Phoenix dactilyfera</t>
  </si>
  <si>
    <t>Sugar crops</t>
  </si>
  <si>
    <t>Citrus clementina</t>
  </si>
  <si>
    <t>Matricaria recutita</t>
  </si>
  <si>
    <t>1700 - 3600</t>
  </si>
  <si>
    <t>Antioquia,Boyacá,Cundinamarca,Huila,Magdalena,Nariño,Putumayo,Risaralda,Santander,Tolima,Valle</t>
  </si>
  <si>
    <t>MANZANILLA</t>
  </si>
  <si>
    <t>Citrus crenatifolia</t>
  </si>
  <si>
    <t>Amaranthus caudatus</t>
  </si>
  <si>
    <t>400 - 2600</t>
  </si>
  <si>
    <t>Bolívar,Caldas,Chocó,Cundinamarca,Huila,Meta,Nariño,Quindío</t>
  </si>
  <si>
    <t>AMARANTO</t>
  </si>
  <si>
    <t>Citrus excelsa</t>
  </si>
  <si>
    <t>Citrus grandis</t>
  </si>
  <si>
    <t>Amazonia,Andes,Islas Caribeñas,Llanura del Caribe,Pacífico,Valle del Cauca,Valle del Magdalena</t>
  </si>
  <si>
    <t>0 - 2950</t>
  </si>
  <si>
    <t>Amazonas,Antioquia,Atlántico,Caquetá,Cauca,Cesar,Chocó,Cundinamarca,Magdalena,Meta,Nariño,Norte de Santander,Putumayo,Tolima</t>
  </si>
  <si>
    <t>*Citrus grandis</t>
  </si>
  <si>
    <t>Salvia hispanica</t>
  </si>
  <si>
    <t>1800 - 2400</t>
  </si>
  <si>
    <t>CHIA</t>
  </si>
  <si>
    <t>Citrus jambhiri</t>
  </si>
  <si>
    <t>Erythrina edulis</t>
  </si>
  <si>
    <t>750 - 2600</t>
  </si>
  <si>
    <t>Antioquia,Boyacá,Cauca,Chocó,Cundinamarca,Huila,Meta,Nariño,Norte de Santander,Putumayo,Quindío,Santander,Tolima,Valle</t>
  </si>
  <si>
    <t>CHACHAFRUTO</t>
  </si>
  <si>
    <t>Citrus latifolia</t>
  </si>
  <si>
    <t>LIMA</t>
  </si>
  <si>
    <t>Mentha pulegium</t>
  </si>
  <si>
    <t xml:space="preserve">400 - 2900 </t>
  </si>
  <si>
    <t>POLEO</t>
  </si>
  <si>
    <t xml:space="preserve">Citrus limettioides </t>
  </si>
  <si>
    <t>Nephelium lappaceum</t>
  </si>
  <si>
    <t>RAMBUTAN</t>
  </si>
  <si>
    <t>Citrus limon</t>
  </si>
  <si>
    <t>Arbolito</t>
  </si>
  <si>
    <t>80 - 2620</t>
  </si>
  <si>
    <t>Amazonas,Boyacá,Cundinamarca,Nariño,Putumayo,Valle</t>
  </si>
  <si>
    <t>CITRUS AURANTIFOLIA</t>
  </si>
  <si>
    <t>Stevia rebaudiana</t>
  </si>
  <si>
    <t>STEVIA</t>
  </si>
  <si>
    <t>Citrus lycopersicae</t>
  </si>
  <si>
    <t>Pourouma cecropiifolia</t>
  </si>
  <si>
    <t>Amazonia,Andes,Llanura del Caribe,Orinoquia,Valle del Magdalena</t>
  </si>
  <si>
    <t>100 - 1100</t>
  </si>
  <si>
    <t>Amazonas,Antioquia,Caquetá,Chocó,La Guajira,Meta,Putumayo,Vaupés</t>
  </si>
  <si>
    <t>UVA CAIMARONA</t>
  </si>
  <si>
    <t>Pleurotus ostreatus</t>
  </si>
  <si>
    <t>ORELLANA</t>
  </si>
  <si>
    <t>Hibiscus sabdariffa</t>
  </si>
  <si>
    <t>Citrus medica</t>
  </si>
  <si>
    <t>Amazonia,Guayana y Serranía de La Macarena,Pacífico</t>
  </si>
  <si>
    <t>15 - 300</t>
  </si>
  <si>
    <t>Amazonas,Meta,Nariño,Putumayo</t>
  </si>
  <si>
    <t>Citrus meyerii</t>
  </si>
  <si>
    <t>Citrus natsudaidai</t>
  </si>
  <si>
    <t xml:space="preserve">Citrus paradisi </t>
  </si>
  <si>
    <t>Citrus reticulata</t>
  </si>
  <si>
    <t>200 - 2500</t>
  </si>
  <si>
    <t>Amazonas,Antioquia,Boyacá,Cundinamarca,Meta,Putumayo,Quindío,Risaralda,Tolima,Valle</t>
  </si>
  <si>
    <t>MANDARINA</t>
  </si>
  <si>
    <t>Citrus sinensis</t>
  </si>
  <si>
    <t>Amazonia,Andes,Llanura del Caribe,Pacífico,Valle del Cauca,Valle del Magdalena</t>
  </si>
  <si>
    <t>Amazonas,Antioquia,Boyacá,Cundinamarca,Huila,Meta,Nariño,Quindío,Risaralda,Santander,Tolima,Valle,Vaupés</t>
  </si>
  <si>
    <t>NARANJA</t>
  </si>
  <si>
    <t>Citrus sunki</t>
  </si>
  <si>
    <t>Citrus tangerina</t>
  </si>
  <si>
    <t>Citrus unshiu</t>
  </si>
  <si>
    <t>Citrus volkameriana</t>
  </si>
  <si>
    <t>Orinoquia</t>
  </si>
  <si>
    <t>Meta</t>
  </si>
  <si>
    <t>Citrus webberii</t>
  </si>
  <si>
    <t>Citrus macrophylla</t>
  </si>
  <si>
    <t>Clausena lansium</t>
  </si>
  <si>
    <t>Coccoloba uvifera</t>
  </si>
  <si>
    <t>Llanura del Caribe,Pacífico</t>
  </si>
  <si>
    <t>20 - 900</t>
  </si>
  <si>
    <t>Antioquia,Bolívar,Magdalena,Valle</t>
  </si>
  <si>
    <t>Cocos nucifera</t>
  </si>
  <si>
    <t>Coco</t>
  </si>
  <si>
    <t>Amazonia,Andes,Guayana y Serranía de La Macarena,Islas Caribeñas,Llanura del Caribe,Orinoquia,Pacífico,Valle del Cauca,Valle del Magdalena</t>
  </si>
  <si>
    <t>COCO</t>
  </si>
  <si>
    <t>Cucurbita ficifolia</t>
  </si>
  <si>
    <t>Cucurbitaceas</t>
  </si>
  <si>
    <t>550 - 3000</t>
  </si>
  <si>
    <t>Antioquia,Cauca,Cundinamarca,Meta,Nariño,Putumayo,Santander</t>
  </si>
  <si>
    <t>Cucurbita maxima</t>
  </si>
  <si>
    <t>Amazonia,Andes,Islas Caribeñas,Llanura del Caribe,Valle del Magdalena</t>
  </si>
  <si>
    <t>20 - 1750</t>
  </si>
  <si>
    <t>Amazonas,Antioquia,Atlántico,Bolívar,Boyacá,Cauca,Córdoba,Cundinamarca,Magdalena,Nariño,Norte de Santander,Quindío,San Andrés, Providencia y Santa Catalina,Santander,Tolima,Valle,Vichada</t>
  </si>
  <si>
    <t>CALABAZA</t>
  </si>
  <si>
    <t>Cucurbita moschata</t>
  </si>
  <si>
    <t>Llanura del Caribe,Valle del Cauca</t>
  </si>
  <si>
    <t xml:space="preserve">0 - 2200 </t>
  </si>
  <si>
    <t>Antioquia,Atlántico,Bolívar,Casanare,Cauca,Cesar,Cundinamarca,Nariño,Putumayo,Tolima,Valle</t>
  </si>
  <si>
    <t>AHUYAMA</t>
  </si>
  <si>
    <t>Cucurbita pepo</t>
  </si>
  <si>
    <t>500 - 2700</t>
  </si>
  <si>
    <t>Antioquia,Cundinamarca,Norte de Santander</t>
  </si>
  <si>
    <t>CALABACIN</t>
  </si>
  <si>
    <t>Cyclanthera pedata</t>
  </si>
  <si>
    <t>1700 - 2080</t>
  </si>
  <si>
    <t>Cyphomandra</t>
  </si>
  <si>
    <t>Genus not specified</t>
  </si>
  <si>
    <t>TOMATE DE ARBOL</t>
  </si>
  <si>
    <t>Dillenia indica</t>
  </si>
  <si>
    <t>Llanura del Caribe,Valle del Magdalena</t>
  </si>
  <si>
    <t>Atlántico,Huila,Tolima</t>
  </si>
  <si>
    <t>Dioscorea esculenta</t>
  </si>
  <si>
    <t>Ñame</t>
  </si>
  <si>
    <t>0 - 100</t>
  </si>
  <si>
    <t>ÑAME</t>
  </si>
  <si>
    <t>Dioscorea trifida</t>
  </si>
  <si>
    <t>Amazonia,Guayana y Serranía de La Macarena,Orinoquia,Pacífico,Sierra Nevada de Santa Marta</t>
  </si>
  <si>
    <t>5 - 1120</t>
  </si>
  <si>
    <t>Amazonas,Antioquia,Boyacá,Chocó,Guainía,Guaviare,Meta,Nariño,Tolima,Vaupés</t>
  </si>
  <si>
    <t>Diospyros discolor</t>
  </si>
  <si>
    <t>Andes,Pacífico</t>
  </si>
  <si>
    <t>100 - 1500</t>
  </si>
  <si>
    <t>Antioquia,Chocó</t>
  </si>
  <si>
    <t>Diospyros kaki</t>
  </si>
  <si>
    <t>*Diospyrus kaki</t>
  </si>
  <si>
    <t>Dipteryx odorata</t>
  </si>
  <si>
    <t>Amazonas,Caquetá</t>
  </si>
  <si>
    <t>Elaeis guineensis</t>
  </si>
  <si>
    <t>Palma africana</t>
  </si>
  <si>
    <t>Amazonas,Antioquia,Bolívar,Caquetá,Casanare,Cesar,Chocó,Córdoba,Cundinamarca,Magdalena,Meta,Nariño,Norte de Santander,Putumayo,Quindío,Risaralda,Santander,Sucre,Tolima,Valle</t>
  </si>
  <si>
    <t>PALMA DE ACEITE</t>
  </si>
  <si>
    <t>Elaeis oleifera</t>
  </si>
  <si>
    <t>Palma americana</t>
  </si>
  <si>
    <t>Arbusto,Árbol,Palma solitaria</t>
  </si>
  <si>
    <t>Llanura del Caribe,Pacífico,Valle del Magdalena</t>
  </si>
  <si>
    <t>Antioquia,Bolívar,Boyacá,Caldas,Cesar,Chocó,Córdoba,Magdalena,Santander,Sucre,Tolima</t>
  </si>
  <si>
    <t>Eriobotrya japonica</t>
  </si>
  <si>
    <t xml:space="preserve">1000 - 3000 </t>
  </si>
  <si>
    <t>Antioquia,Boyacá,Caldas,Cundinamarca,Huila,Nariño,Quindío,Risaralda,Santander,Tolima,Valle</t>
  </si>
  <si>
    <t>Syzygium malaccense</t>
  </si>
  <si>
    <t>Eugenia stipitata</t>
  </si>
  <si>
    <t>Amazonia,Orinoquia,Valle del Magdalena</t>
  </si>
  <si>
    <t xml:space="preserve">50 - 500 </t>
  </si>
  <si>
    <t>Antioquia,Caquetá,Meta,Putumayo</t>
  </si>
  <si>
    <t>ARAZA</t>
  </si>
  <si>
    <t>Eugenia uniflora L.</t>
  </si>
  <si>
    <t>Andes,Islas Caribeñas,Valle del Cauca,Valle del Magdalena</t>
  </si>
  <si>
    <t xml:space="preserve">1000 - 1850 </t>
  </si>
  <si>
    <t>Antioquia,Cauca,Cundinamarca,San Andrés, Providencia y Santa Catalina,Valle</t>
  </si>
  <si>
    <t xml:space="preserve">Euterpe catinga </t>
  </si>
  <si>
    <t>Asaí rojo</t>
  </si>
  <si>
    <t>Euterpe oleracea</t>
  </si>
  <si>
    <t>Euterpe precatoria</t>
  </si>
  <si>
    <t>Ficus carica</t>
  </si>
  <si>
    <t>1450 - 2800</t>
  </si>
  <si>
    <t>Antioquia,Cundinamarca,Tolima,Valle</t>
  </si>
  <si>
    <t>BREVO</t>
  </si>
  <si>
    <t>Flacourtia indica</t>
  </si>
  <si>
    <t>Antioquia</t>
  </si>
  <si>
    <t>Fortunella crassifolia</t>
  </si>
  <si>
    <t>Fortunella japonica</t>
  </si>
  <si>
    <t>Fortunella margarita</t>
  </si>
  <si>
    <t>Garcinia dulcis</t>
  </si>
  <si>
    <t>Garcinia macrophylla</t>
  </si>
  <si>
    <t>Amazonia,Andes,Guayana y Serranía de La Macarena,Orinoquia</t>
  </si>
  <si>
    <t>Amazonas,Antioquia,Caquetá,Casanare,Guainía,Guaviare,Meta,Putumayo</t>
  </si>
  <si>
    <t>Garcinia madrunno</t>
  </si>
  <si>
    <t>Madroño</t>
  </si>
  <si>
    <t>Garcinia mangostana</t>
  </si>
  <si>
    <t>Orinoquia,Valle del Magdalena</t>
  </si>
  <si>
    <t>Meta,Tolima</t>
  </si>
  <si>
    <t>Genipa americana</t>
  </si>
  <si>
    <t>0 - 1850</t>
  </si>
  <si>
    <t>Amazonas,Antioquia,Arauca,Bolívar,Caquetá,Cesar,Chocó,Córdoba,Cundinamarca,La Guajira,Guaviare,Huila,Magdalena,Meta,Nariño,Putumayo,Quindío,Risaralda,Santander,Tolima,Valle,Vaupés,Vichada</t>
  </si>
  <si>
    <t>Glycine max</t>
  </si>
  <si>
    <t>Soya</t>
  </si>
  <si>
    <t>Critically</t>
  </si>
  <si>
    <t>Hierba,Arbusto</t>
  </si>
  <si>
    <t>Amazonia,Valle del Cauca,Valle del Magdalena</t>
  </si>
  <si>
    <t>500 - 1100</t>
  </si>
  <si>
    <t>Caquetá,Tolima,Valle</t>
  </si>
  <si>
    <t>SOYA</t>
  </si>
  <si>
    <t>Gossypium arboreum</t>
  </si>
  <si>
    <t>Algodón</t>
  </si>
  <si>
    <t>Fibras</t>
  </si>
  <si>
    <t>Gossypium barbadense</t>
  </si>
  <si>
    <t>100 - 1800</t>
  </si>
  <si>
    <t>Amazonas,Caldas,Caquetá,Cauca,Chocó,Cundinamarca,Norte de Santander,Putumayo,Santander,Valle</t>
  </si>
  <si>
    <t>Gossypium hirsutum</t>
  </si>
  <si>
    <t>Andes,Guayana y Serranía de La Macarena,Llanura del Caribe,Orinoquia,Valle del Magdalena</t>
  </si>
  <si>
    <t>Antioquia,Atlántico,Bolívar,Cauca,Huila,Magdalena,Norte de Santander,Santander,Tolima,Vaupés,Vichada</t>
  </si>
  <si>
    <t>ALGODON</t>
  </si>
  <si>
    <t>Gustavia superba</t>
  </si>
  <si>
    <t>Pacífico,Valle del Magdalena</t>
  </si>
  <si>
    <t>0 - 1300</t>
  </si>
  <si>
    <t>Antioquia,Bolívar,Chocó,Córdoba,Magdalena,Nariño,Valle</t>
  </si>
  <si>
    <t>Gynerium sagittatum</t>
  </si>
  <si>
    <t>Caña flecha</t>
  </si>
  <si>
    <t xml:space="preserve">0 - 2000 </t>
  </si>
  <si>
    <t>Amazonas,Antioquia,Arauca,Atlántico,Bolívar,Boyacá,Caldas,Caquetá,Casanare,Cauca,Cesar,Chocó,Córdoba,Cundinamarca,Guainía,La Guajira,Guaviare,Huila,Magdalena,Meta,Nariño,Norte de Santander,Putumayo,Quindío,Risaralda,Santander,Sucre,Tolima,Valle,Vaupés,Vichada</t>
  </si>
  <si>
    <t>CAÑA FLECHA</t>
  </si>
  <si>
    <t>Hibiscus elatus</t>
  </si>
  <si>
    <t>Hordeum vulgare</t>
  </si>
  <si>
    <t>Cebada</t>
  </si>
  <si>
    <t>2500 - 3000</t>
  </si>
  <si>
    <t>CEBADA</t>
  </si>
  <si>
    <t>Hymenaea courbaril</t>
  </si>
  <si>
    <t>Amazonia,Andes,Llanura del Caribe,Orinoquia</t>
  </si>
  <si>
    <t>30 - 2000</t>
  </si>
  <si>
    <t>Amazonas,Antioquia,Atlántico,Bolívar,Boyacá,Cauca,La Guajira,Magdalena,Meta,Quindío,Santander,Vichada</t>
  </si>
  <si>
    <t>ALGARROBO</t>
  </si>
  <si>
    <t>Inga spectabilis</t>
  </si>
  <si>
    <t>Amazonas,Antioquia,Bolívar,Boyacá,Caquetá,Casanare,Cauca,Cesar,Chocó,Córdoba,Cundinamarca,Guaviare,Huila,Magdalena,Meta,Nariño,Norte de Santander,Putumayo,Santander,Sucre,Tolima,Valle</t>
  </si>
  <si>
    <t>Ipomoea batatas</t>
  </si>
  <si>
    <t>Batata</t>
  </si>
  <si>
    <t>0 - 2200</t>
  </si>
  <si>
    <t>Amazonas,Antioquia,Arauca,Boyacá,Caldas,Caquetá,Casanare,Cauca,Cesar,Chocó,Cundinamarca,Guainía,Huila,Magdalena,Meta,Nariño,Norte de Santander,Quindío,Risaralda,Santander,Tolima,Valle</t>
  </si>
  <si>
    <t>BATATA</t>
  </si>
  <si>
    <t>Lecythis minor</t>
  </si>
  <si>
    <t>0 - 280</t>
  </si>
  <si>
    <t>Antioquia,Atlántico,Bolívar,Chocó,Córdoba,La Guajira,Magdalena,Santander,Sucre,Valle</t>
  </si>
  <si>
    <t>Litchi chinensis</t>
  </si>
  <si>
    <t>Luffa cylindrica</t>
  </si>
  <si>
    <t>10 --2350</t>
  </si>
  <si>
    <t>Amazonas,Antioquia,Bolívar,Caldas,Caquetá,Chocó,Córdoba,Cundinamarca,Huila,Magdalena,Nariño,Quindío,Risaralda,San Andrés, Providencia y Santa Catalina,Sucre,Tolima,Valle</t>
  </si>
  <si>
    <t>ESTROPAJO</t>
  </si>
  <si>
    <t>Lupinus mutabilis</t>
  </si>
  <si>
    <t>Lupinos</t>
  </si>
  <si>
    <t>Hierba,Subarbusto</t>
  </si>
  <si>
    <t>1700 - 3000</t>
  </si>
  <si>
    <t>Antioquia,Boyacá,Caldas,Cauca,Cundinamarca,Santander</t>
  </si>
  <si>
    <t>Macadamia integrifolia</t>
  </si>
  <si>
    <t>1200 - 1500</t>
  </si>
  <si>
    <t>Caldas,Quindío</t>
  </si>
  <si>
    <t>Australia</t>
  </si>
  <si>
    <t>Macadamia tetraphylla</t>
  </si>
  <si>
    <t>Malpighia glabra</t>
  </si>
  <si>
    <t xml:space="preserve">0 - 2100 </t>
  </si>
  <si>
    <t>Antioquia,Atlántico,Bolívar,Cauca,Cesar,Chocó,Cundinamarca,La Guajira,Huila,Magdalena,Nariño,Santander,Sucre,Tolima,Valle</t>
  </si>
  <si>
    <t>Malpighia punicifolia</t>
  </si>
  <si>
    <t>Mammea americana</t>
  </si>
  <si>
    <t>Andes,Llanura del Caribe,Pacífico,Valle del Magdalena</t>
  </si>
  <si>
    <t>100 - 1670</t>
  </si>
  <si>
    <t>Antioquia,Bolívar,Caldas,Cundinamarca,La Guajira,Sucre,Valle</t>
  </si>
  <si>
    <t>MAMEY</t>
  </si>
  <si>
    <t>Mangifera indica</t>
  </si>
  <si>
    <t>Mango</t>
  </si>
  <si>
    <t>Amazonia,Andes,Islas Caribeñas,Llanura del Caribe,Pacífico,Valle del Magdalena</t>
  </si>
  <si>
    <t xml:space="preserve">0 - 2850 </t>
  </si>
  <si>
    <t>MANGO</t>
  </si>
  <si>
    <t>Manilkara zapota</t>
  </si>
  <si>
    <t>0 - 1600</t>
  </si>
  <si>
    <t>Antioquia,Atlántico,Bolívar,Cesar,Córdoba,Cundinamarca,Magdalena,San Andrés, Providencia y Santa Catalina,Sucre,Tolima,Valle</t>
  </si>
  <si>
    <t>NISPERO</t>
  </si>
  <si>
    <t>Melicoccus bijugatus</t>
  </si>
  <si>
    <t>Andes,Islas Caribeñas,Llanura del Caribe,Pacífico,Valle del Magdalena</t>
  </si>
  <si>
    <t xml:space="preserve">20 - 1500 </t>
  </si>
  <si>
    <t>Antioquia,Bolívar,Cesar,Chocó,Córdoba,Cundinamarca,La Guajira,Huila,Magdalena,Quindío,San Andrés, Providencia y Santa Catalina,Sucre,Tolima,Valle</t>
  </si>
  <si>
    <t>*Melicoccus bijugatus</t>
  </si>
  <si>
    <t>Morinda citrifolia</t>
  </si>
  <si>
    <t>Andes,Islas Caribeñas,Llanura del Caribe,Pacífico</t>
  </si>
  <si>
    <t>12 - 1200</t>
  </si>
  <si>
    <t>Antioquia,Chocó,Córdoba,Quindío,San Andrés, Providencia y Santa Catalina</t>
  </si>
  <si>
    <t>NONI</t>
  </si>
  <si>
    <t>Moringa oleifera</t>
  </si>
  <si>
    <t>Islas Caribeñas,Llanura del Caribe,Valle del Cauca</t>
  </si>
  <si>
    <t>35 - 1050</t>
  </si>
  <si>
    <t>Antioquia,Bolívar,Córdoba,La Guajira,Magdalena,San Andrés, Providencia y Santa Catalina,Valle</t>
  </si>
  <si>
    <t>MORINGA</t>
  </si>
  <si>
    <t>Musa . Otro lado - info pasarla</t>
  </si>
  <si>
    <t>Plátanos</t>
  </si>
  <si>
    <t>PLATANO</t>
  </si>
  <si>
    <t>Myrciaria cauliflora</t>
  </si>
  <si>
    <t>Myrciaria dubia</t>
  </si>
  <si>
    <t>Amazonia,Guayana y Serranía de La Macarena</t>
  </si>
  <si>
    <t xml:space="preserve">100 - 150 </t>
  </si>
  <si>
    <t>Amazonas,Guainía</t>
  </si>
  <si>
    <t>camu</t>
  </si>
  <si>
    <t>Nicotiana tabacum</t>
  </si>
  <si>
    <t>Tabaco</t>
  </si>
  <si>
    <t>Amazonia,Andes,Orinoquia,Valle del Cauca</t>
  </si>
  <si>
    <t>100 - 2600</t>
  </si>
  <si>
    <t>Amazonas,Antioquia,Cauca,Cesar,Cundinamarca,Magdalena,Nariño,Putumayo,Santander,Valle,Vaupés</t>
  </si>
  <si>
    <t>TABACO NEGRO/RUBIO</t>
  </si>
  <si>
    <t>Oryza sativa</t>
  </si>
  <si>
    <t>Arroz</t>
  </si>
  <si>
    <t>Amazonas,Antioquia,Casanare,Chocó,Cundinamarca,Huila,Magdalena,Meta,Norte de Santander,Santander,Tolima,Valle</t>
  </si>
  <si>
    <t>ARROZ</t>
  </si>
  <si>
    <t>Pachira aquatica</t>
  </si>
  <si>
    <t>Andes,Pacífico,Valle del Magdalena</t>
  </si>
  <si>
    <t>Amazonas,Antioquia,Cauca,Chocó,Nariño,Valle</t>
  </si>
  <si>
    <t>Passiflora edulis</t>
  </si>
  <si>
    <t>Passifloras</t>
  </si>
  <si>
    <t>Amazonia,Andes,Pacífico,Valle del Cauca,Valle del Magdalena</t>
  </si>
  <si>
    <t>Antioquia,Cauca,Chocó,Cundinamarca,La Guajira,Guaviare,Quindío,Santander,Sucre,Valle,Vichada</t>
  </si>
  <si>
    <t>MARACUYA</t>
  </si>
  <si>
    <t>Passiflora ligularis</t>
  </si>
  <si>
    <t>1000 - 3000</t>
  </si>
  <si>
    <t>Antioquia,Boyacá,Cauca,Cundinamarca,Huila,Meta,Nariño,Norte de Santander,Quindío,Risaralda,Santander,Tolima,Valle</t>
  </si>
  <si>
    <t>GRANADILLA</t>
  </si>
  <si>
    <t>Patinoa almirajo</t>
  </si>
  <si>
    <t>0 - 1100</t>
  </si>
  <si>
    <t>Antioquia,Chocó,Risaralda,Valle</t>
  </si>
  <si>
    <t>Persea americana</t>
  </si>
  <si>
    <t>Aguacate</t>
  </si>
  <si>
    <t>Amazonas,Antioquia,Atlántico,Bolívar,Caldas,Cauca,Cesar,Chocó,Córdoba,Cundinamarca,Huila,Magdalena,Nariño,Norte de Santander,Putumayo,Quindío,Risaralda,San Andrés, Providencia y Santa Catalina,Santander,Tolima,Valle</t>
  </si>
  <si>
    <t>AGUACATE</t>
  </si>
  <si>
    <t>Persea caerulea</t>
  </si>
  <si>
    <t>Andes,Sierra Nevada de Santa Marta,Valle del Cauca</t>
  </si>
  <si>
    <t xml:space="preserve">1000 - 2500 </t>
  </si>
  <si>
    <t>Antioquia,Caldas,La Guajira,Magdalena,Valle</t>
  </si>
  <si>
    <t>Phaseolus coccineus</t>
  </si>
  <si>
    <t>Frijol</t>
  </si>
  <si>
    <t xml:space="preserve">1500 - 2850 </t>
  </si>
  <si>
    <t>Antioquia,Caldas,Cauca,Cundinamarca,Putumayo,Quindío,Valle</t>
  </si>
  <si>
    <t>Phaseolus vulgaris</t>
  </si>
  <si>
    <t>30 - 2550</t>
  </si>
  <si>
    <t>Amazonas,Antioquia,Caquetá,Cundinamarca,Huila,Meta,Nariño,Norte de Santander,Putumayo,Valle,Vaupés</t>
  </si>
  <si>
    <t>HABICHUELA</t>
  </si>
  <si>
    <t>Phyllanthus acidus</t>
  </si>
  <si>
    <t>Valle</t>
  </si>
  <si>
    <t>Physalis peruviana</t>
  </si>
  <si>
    <t>Uchuva</t>
  </si>
  <si>
    <t>Andes,Sierra Nevada de Santa Marta</t>
  </si>
  <si>
    <t>1300 - 3700</t>
  </si>
  <si>
    <t>Antioquia,Boyacá,Cesar,Huila,Magdalena,Putumayo,Quindío,Tolima</t>
  </si>
  <si>
    <t>UCHUVA</t>
  </si>
  <si>
    <t>Pisum sativum</t>
  </si>
  <si>
    <t>Arveja</t>
  </si>
  <si>
    <t xml:space="preserve">1090 - 3100 </t>
  </si>
  <si>
    <t>Antioquia,Boyacá,Norte de Santander,Putumayo,Santander,Valle</t>
  </si>
  <si>
    <t>ARVEJA</t>
  </si>
  <si>
    <t>Plukenetia volubilis</t>
  </si>
  <si>
    <t>Amazonia,Pacífico</t>
  </si>
  <si>
    <t>Chocó,Putumayo,Quindío</t>
  </si>
  <si>
    <t>SACHA INCHI</t>
  </si>
  <si>
    <t>Poncirus trifoliata</t>
  </si>
  <si>
    <t xml:space="preserve">Pouteria caimito </t>
  </si>
  <si>
    <t>Pouteria campechiana</t>
  </si>
  <si>
    <t>MANGOSTINO</t>
  </si>
  <si>
    <t>Pouteria lucuma</t>
  </si>
  <si>
    <t xml:space="preserve">1500 - 3000 </t>
  </si>
  <si>
    <t>Antioquia,Cauca,Huila,Nariño,Putumayo,Santander,Tolima,Valle</t>
  </si>
  <si>
    <t>Pouteria mammosa -&gt; manilkara zapota</t>
  </si>
  <si>
    <t>mamey</t>
  </si>
  <si>
    <t>Psidium guajava</t>
  </si>
  <si>
    <t>Guayaba</t>
  </si>
  <si>
    <t>50 - 2040</t>
  </si>
  <si>
    <t>Amazonas,Antioquia,Boyacá,Caldas,Caquetá,Cauca,Cundinamarca,Huila,Magdalena,Meta,Nariño,Putumayo,Santander,Tolima,Valle</t>
  </si>
  <si>
    <t>GUAYABA</t>
  </si>
  <si>
    <t>Punica granatum</t>
  </si>
  <si>
    <t>1000 - 2775</t>
  </si>
  <si>
    <t>Antioquia,Boyacá,Valle</t>
  </si>
  <si>
    <t>Matisia cordata</t>
  </si>
  <si>
    <t>Amazonia,Andes,Pacífico,Valle del Magdalena</t>
  </si>
  <si>
    <t>Amazonas,Antioquia,Boyacá,Caldas,Cauca,Chocó,Cundinamarca,Huila,Nariño,Putumayo,Quindío,Risaralda,Santander,Tolima,Valle</t>
  </si>
  <si>
    <t>*Matisia cordata</t>
  </si>
  <si>
    <t>Ricinus communis</t>
  </si>
  <si>
    <t>Higuerilla</t>
  </si>
  <si>
    <t>Cultivated &amp; naturalized</t>
  </si>
  <si>
    <t>Andes,Islas Caribeñas,Llanura del Caribe,Pacífico,Sierra Nevada de Santa Marta,Valle del Magdalena</t>
  </si>
  <si>
    <t>50 - 2650</t>
  </si>
  <si>
    <t>Antioquia,Bolívar,Boyacá,Chocó,Córdoba,Cundinamarca,La Guajira,Huila,Magdalena,Putumayo,Quindío,San Andrés, Providencia y Santa Catalina,Sucre,Valle</t>
  </si>
  <si>
    <t>HIGUERILLA</t>
  </si>
  <si>
    <t>Annona mucosa -&gt; sp</t>
  </si>
  <si>
    <t>Amazonia,Andes,Llanura del Caribe,Pacífico,Sierra Nevada de Santa Marta</t>
  </si>
  <si>
    <t>Amazonas,Antioquia,Caquetá,Cesar,Chocó,Guaviare,Magdalena,Norte de Santander,Putumayo,Santander,Valle,Vaupés</t>
  </si>
  <si>
    <t>*Annona mucosa</t>
  </si>
  <si>
    <t>Rubus floribundus</t>
  </si>
  <si>
    <t>Mora</t>
  </si>
  <si>
    <t xml:space="preserve">1200 - 3600 </t>
  </si>
  <si>
    <t>Antioquia,Boyacá,Caldas,Cauca,Cesar,Cundinamarca,Huila,Magdalena,Meta,Nariño,Norte de Santander,Putumayo,Quindío,Risaralda,Santander,Tolima,Valle</t>
  </si>
  <si>
    <t>*Robus robustus</t>
  </si>
  <si>
    <t>Rubus glaucus</t>
  </si>
  <si>
    <t>Subarbusto,Arbusto</t>
  </si>
  <si>
    <t xml:space="preserve">1800 - 3200 </t>
  </si>
  <si>
    <t>Antioquia,Caldas,Cauca,Chocó,Cundinamarca,Huila,Magdalena,Norte de Santander,Putumayo,Quindío,Santander,Tolima,Valle</t>
  </si>
  <si>
    <t>MORA</t>
  </si>
  <si>
    <t>Rubus idaeus</t>
  </si>
  <si>
    <t>1500 - 2500</t>
  </si>
  <si>
    <t>Cundinamarca,Nariño</t>
  </si>
  <si>
    <t>FRAMBUESA</t>
  </si>
  <si>
    <t>Rubus urticifolius</t>
  </si>
  <si>
    <t>Andes,Sierra Nevada de Santa Marta,Valle del Cauca,Valle del Magdalena</t>
  </si>
  <si>
    <t>900 - 2640</t>
  </si>
  <si>
    <t>Antioquia,Boyacá,Caldas,Cauca,Cesar,Córdoba,Cundinamarca,La Guajira,Huila,Magdalena,Meta,Nariño,Norte de Santander,Quindío,Risaralda,Santander,Tolima,Valle</t>
  </si>
  <si>
    <t>Saccharum officinarum</t>
  </si>
  <si>
    <t>Caña de azucar</t>
  </si>
  <si>
    <t>CAÑA PANELERA/CAÑA AZUCARERA/CAÑA MIEL</t>
  </si>
  <si>
    <t>Smallanthus sonchifolius</t>
  </si>
  <si>
    <t>Yacon</t>
  </si>
  <si>
    <t>1700 - 2700</t>
  </si>
  <si>
    <t>Boyacá,Cauca,Cundinamarca</t>
  </si>
  <si>
    <t>YACON</t>
  </si>
  <si>
    <t>Solanum betaceum</t>
  </si>
  <si>
    <t>Tomate de árbol</t>
  </si>
  <si>
    <t>Antioquia,Boyacá,Caldas,Cauca,Cundinamarca,Magdalena,Nariño,Norte de Santander,Putumayo,Quindío,Risaralda,Valle</t>
  </si>
  <si>
    <t>Solanum lycopersicum</t>
  </si>
  <si>
    <t>Tomate de mesa</t>
  </si>
  <si>
    <t>Amazonia,Andes,Islas Caribeñas,Pacífico,Valle del Cauca,Valle del Magdalena</t>
  </si>
  <si>
    <t>100 - 2500</t>
  </si>
  <si>
    <t>Amazonas,Antioquia,Boyacá,Cauca,Cundinamarca,Huila,Norte de Santander,Putumayo,San Andrés, Providencia y Santa Catalina,Valle</t>
  </si>
  <si>
    <t>TOMATE</t>
  </si>
  <si>
    <t>Solanum melongena</t>
  </si>
  <si>
    <t>Berenjena</t>
  </si>
  <si>
    <t>BERENJENA</t>
  </si>
  <si>
    <t>Solanum muricatum</t>
  </si>
  <si>
    <t xml:space="preserve">2500 - 2700 </t>
  </si>
  <si>
    <t>Antioquia,Boyacá,Cauca,Cundinamarca,Nariño,Putumayo,Quindío</t>
  </si>
  <si>
    <t>Solanum phureja</t>
  </si>
  <si>
    <t>Papa</t>
  </si>
  <si>
    <t>2000 - 3600</t>
  </si>
  <si>
    <t>Antioquia,Boyacá,Cauca,Cundinamarca,Huila,Nariño,Putumayo</t>
  </si>
  <si>
    <t>*Solanum tuberosum</t>
  </si>
  <si>
    <t>Solanum quitoense</t>
  </si>
  <si>
    <t>Lulo</t>
  </si>
  <si>
    <t>Andes,Orinoquia,Pacífico,Sierra Nevada de Santa Marta</t>
  </si>
  <si>
    <t xml:space="preserve">100 - 2600 </t>
  </si>
  <si>
    <t>Antioquia,Boyacá,Chocó,Nariño,Norte de Santander,Santander,Tolima,Valle,Vichada</t>
  </si>
  <si>
    <t>LULO</t>
  </si>
  <si>
    <t>Solanum tuberosum</t>
  </si>
  <si>
    <t>PAPA</t>
  </si>
  <si>
    <t>Sorghum vulgare</t>
  </si>
  <si>
    <t>Sorgo</t>
  </si>
  <si>
    <t xml:space="preserve">0 - 2500 </t>
  </si>
  <si>
    <t>Antioquia,Atlántico,Boyacá,Caldas,Cauca,Córdoba,Cundinamarca,Huila,Magdalena,Tolima,Valle</t>
  </si>
  <si>
    <t>SORGO</t>
  </si>
  <si>
    <t>Spondias mombin</t>
  </si>
  <si>
    <t>0 - 1960</t>
  </si>
  <si>
    <t>Amazonas,Antioquia,Arauca,Bolívar,Caldas,Caquetá,Chocó,Córdoba,Cundinamarca,La Guajira,Guaviare,Huila,Magdalena,Meta,Norte de Santander,San Andrés, Providencia y Santa Catalina,Santander,Sucre,Tolima,Valle,Vichada</t>
  </si>
  <si>
    <t>CANYARANA</t>
  </si>
  <si>
    <t>Spondias purpurea</t>
  </si>
  <si>
    <t>0 - 1470</t>
  </si>
  <si>
    <t>Antioquia,Atlántico,Caldas,Cauca,Chocó,Cundinamarca,Magdalena,San Andrés, Providencia y Santa Catalina,Sucre,Tolima</t>
  </si>
  <si>
    <t>Spondias tuberosa</t>
  </si>
  <si>
    <t>Sterculia apetala</t>
  </si>
  <si>
    <t>Llanura del Caribe,Pacífico,Valle del Cauca,Valle del Magdalena</t>
  </si>
  <si>
    <t>Antioquia,Atlántico,Córdoba,Cundinamarca,La Guajira,Magdalena,Santander,Sucre,Valle</t>
  </si>
  <si>
    <t>Synsepalum dulcificum</t>
  </si>
  <si>
    <t>West Africa</t>
  </si>
  <si>
    <t>Syzygium jambos</t>
  </si>
  <si>
    <t>yes</t>
  </si>
  <si>
    <t>Amazonia,Andes,Llanura del Caribe,Orinoquia,Pacífico,Valle del Cauca</t>
  </si>
  <si>
    <t>30 - 2350</t>
  </si>
  <si>
    <t>Antioquia,Boyacá,Caldas,Cauca,Chocó,Cundinamarca,La Guajira,Huila,Magdalena,Meta,Norte de Santander,Putumayo,Quindío,Santander,Tolima,Valle</t>
  </si>
  <si>
    <t>POMARROSA</t>
  </si>
  <si>
    <t>Tabernaemontana heyneana</t>
  </si>
  <si>
    <t>Tamarindus indica</t>
  </si>
  <si>
    <t>Andes,Islas Caribeñas,Llanura del Caribe,Orinoquia,Pacífico,Valle del Cauca,Valle del Magdalena</t>
  </si>
  <si>
    <t>Antioquia,Atlántico,Bolívar,Caldas,Casanare,Cauca,Córdoba,Cundinamarca,Magdalena,Norte de Santander,San Andrés, Providencia y Santa Catalina,Tolima,Valle</t>
  </si>
  <si>
    <t>TAMARINDO</t>
  </si>
  <si>
    <t>Terminalia catappa</t>
  </si>
  <si>
    <t>Amazonas,Antioquia,Arauca,Atlántico,Bolívar,Boyacá,Cauca,Cesar,Chocó,Córdoba,Cundinamarca,Huila,Magdalena,Meta,Norte de Santander,San Andrés, Providencia y Santa Catalina,Santander,Sucre,Tolima,Valle</t>
  </si>
  <si>
    <t>Theobroma bicolor</t>
  </si>
  <si>
    <t>Cacao</t>
  </si>
  <si>
    <t>Theobroma cacao</t>
  </si>
  <si>
    <t>0 - 1540</t>
  </si>
  <si>
    <t>Amazonas,Antioquia,Caquetá,Chocó,La Guajira,Guaviare,Huila,Magdalena,Meta,Norte de Santander,Putumayo,Santander,Tolima,Valle,Vaupés</t>
  </si>
  <si>
    <t>CACAO</t>
  </si>
  <si>
    <t>Theobroma grandiflorum</t>
  </si>
  <si>
    <t>120 - 1200</t>
  </si>
  <si>
    <t>Amazonas,Caquetá,Quindío,Valle,Vaupés</t>
  </si>
  <si>
    <t>COPOAZU</t>
  </si>
  <si>
    <t>Triticum aestivum</t>
  </si>
  <si>
    <t>Trigo</t>
  </si>
  <si>
    <t>Antioquia,Boyacá,Cundinamarca,Nariño</t>
  </si>
  <si>
    <t>TRIGO</t>
  </si>
  <si>
    <t>Vaccinium meridionale</t>
  </si>
  <si>
    <t>Mortiño</t>
  </si>
  <si>
    <t>1850 - 3800</t>
  </si>
  <si>
    <t>Antioquia,Boyacá,Cundinamarca,La Guajira,Huila,Magdalena,Nariño,Santander</t>
  </si>
  <si>
    <t>AGRAZ</t>
  </si>
  <si>
    <t>Vicia faba</t>
  </si>
  <si>
    <t>Haba</t>
  </si>
  <si>
    <t>1000 - 3300</t>
  </si>
  <si>
    <t>Antioquia,Boyacá,Cundinamarca,Tolima</t>
  </si>
  <si>
    <t>HABA</t>
  </si>
  <si>
    <t>Vigna radiata</t>
  </si>
  <si>
    <t>Mungo</t>
  </si>
  <si>
    <t>Zea mays</t>
  </si>
  <si>
    <t xml:space="preserve">Maíz </t>
  </si>
  <si>
    <t xml:space="preserve">0 - 3000 </t>
  </si>
  <si>
    <t>Amazonas,Antioquia,Arauca,Atlántico,Bolívar,Boyacá,Caldas,Caquetá,Casanare,Cauca,Cesar,Chocó,Cundinamarca,Guainía,La Guajira,Guaviare,Huila,Magdalena,Meta,Nariño,Norte de Santander,Putumayo,Quindío,Risaralda,Santander,Sucre,Tolima,Valle,Vaupés,Vichada</t>
  </si>
  <si>
    <t>MAÍZ/MAÍZ FORRAJERO</t>
  </si>
  <si>
    <t>Ziziphus mauritiana</t>
  </si>
  <si>
    <t xml:space="preserve">10 - 900 </t>
  </si>
  <si>
    <t>Antioquia,Atlántico,Bolívar,Boyacá,Caldas,La Guajira,Magdalena,San Andrés, Providencia y Santa Catalina,Valle</t>
  </si>
  <si>
    <t>Zizyphus jujuba</t>
  </si>
  <si>
    <t>Musa balbisiana</t>
  </si>
  <si>
    <t>Musaceas</t>
  </si>
  <si>
    <t>Musa acuminata</t>
  </si>
  <si>
    <t>0 - 1800</t>
  </si>
  <si>
    <t>BANANITO</t>
  </si>
  <si>
    <t>Musa laterita</t>
  </si>
  <si>
    <t>Musa ornata</t>
  </si>
  <si>
    <t>0 - 500</t>
  </si>
  <si>
    <t>Musa textilis</t>
  </si>
  <si>
    <t>Musa basjoo</t>
  </si>
  <si>
    <t>Musa itinerans</t>
  </si>
  <si>
    <t>Citrus madurensis</t>
  </si>
  <si>
    <t>Musa velutina</t>
  </si>
  <si>
    <t>Cucumis melo</t>
  </si>
  <si>
    <t>Amazonia,Islas Caribeñas,Llanura del Caribe,Pacífico,Valle del Magdalena</t>
  </si>
  <si>
    <t>5 - 990</t>
  </si>
  <si>
    <t>Amazonas,Antioquia,Atlántico,Caldas,Chocó,Cundinamarca,La Guajira,Magdalena,San Andrés, Providencia y Santa Catalina,Tolima</t>
  </si>
  <si>
    <t>MELON</t>
  </si>
  <si>
    <t>Passiflora maliformis</t>
  </si>
  <si>
    <t>Antioquia,Boyacá,Caldas,Cundinamarca,Huila,Magdalena,Nariño,Quindío,Risaralda,Santander,Tolima,Valle</t>
  </si>
  <si>
    <t>Passiflora tarminiana1</t>
  </si>
  <si>
    <t>Solanum sessiliflorum1</t>
  </si>
  <si>
    <t>Hierba,Subarbusto,Arbusto,Arbolito,Trepadora</t>
  </si>
  <si>
    <t>Amazonia,Andes,Guayana y Serranía de La Macarena,Pacífico</t>
  </si>
  <si>
    <t>100 - 1000</t>
  </si>
  <si>
    <t>Amazonas,Caquetá,Chocó,Guainía,Meta,Putumayo,Vaupés</t>
  </si>
  <si>
    <t>COCONA</t>
  </si>
  <si>
    <t>Calopogonium mucunoides</t>
  </si>
  <si>
    <t>Pastos y Forrajes</t>
  </si>
  <si>
    <t>Canavalia ensiformis</t>
  </si>
  <si>
    <t>Leguminous crops</t>
  </si>
  <si>
    <t>Capsicum abbreviatum</t>
  </si>
  <si>
    <t>Capsicum baccatum</t>
  </si>
  <si>
    <t>Capsicum chinense</t>
  </si>
  <si>
    <t>Capsicum praetermissum</t>
  </si>
  <si>
    <t>Capsicum pubescens</t>
  </si>
  <si>
    <t>Citrus japonica</t>
  </si>
  <si>
    <t>Crotalaria anagyroides</t>
  </si>
  <si>
    <t>Crotalaria juncea</t>
  </si>
  <si>
    <t>Crotalaria lanceolata</t>
  </si>
  <si>
    <t>Not Evaluated &amp; Naturalized</t>
  </si>
  <si>
    <t>Southeast Africa</t>
  </si>
  <si>
    <t>Crotalaria ochroleuca</t>
  </si>
  <si>
    <t>Crotalaria retusa</t>
  </si>
  <si>
    <t>Tropical Asia</t>
  </si>
  <si>
    <t>Crotalaria spectabilis</t>
  </si>
  <si>
    <t xml:space="preserve">Crotalaria striata  </t>
  </si>
  <si>
    <t>Dioscorea alata</t>
  </si>
  <si>
    <t>Dioscorea bulbifera</t>
  </si>
  <si>
    <t>Dioscorea rotundata</t>
  </si>
  <si>
    <t>Southeastern Asia</t>
  </si>
  <si>
    <t>Leucaena leucocephala</t>
  </si>
  <si>
    <t>Lupinus angustifolius</t>
  </si>
  <si>
    <t>Lupinus luteus</t>
  </si>
  <si>
    <t>Mucuna deeringiana</t>
  </si>
  <si>
    <t>Musa coccinea</t>
  </si>
  <si>
    <t>Nicandra physalodes</t>
  </si>
  <si>
    <t>Panicum miliaceum</t>
  </si>
  <si>
    <t>Millo</t>
  </si>
  <si>
    <t>Passiflora adenopoda</t>
  </si>
  <si>
    <t>Passiflora alata</t>
  </si>
  <si>
    <t>Passiflora alnifolia</t>
  </si>
  <si>
    <t>Passiflora antioquiensis</t>
  </si>
  <si>
    <t>Native &amp; cultivated (endemic)</t>
  </si>
  <si>
    <t>Passiflora apoda</t>
  </si>
  <si>
    <t>Native (endemic)</t>
  </si>
  <si>
    <t>Passiflora cumbalensis</t>
  </si>
  <si>
    <t>Passiflora foetida</t>
  </si>
  <si>
    <t>Passiflora gracilis</t>
  </si>
  <si>
    <t>Passiflora hahnii</t>
  </si>
  <si>
    <t>Passiflora jardinensis</t>
  </si>
  <si>
    <t>Passiflora laurifolia</t>
  </si>
  <si>
    <t>Passiflora manicata</t>
  </si>
  <si>
    <t>Passiflora mixta</t>
  </si>
  <si>
    <t>Passiflora mollissima</t>
  </si>
  <si>
    <t>Passiflora pinnatistipula</t>
  </si>
  <si>
    <t>Passiflora sanguinolenta</t>
  </si>
  <si>
    <t>Passiflora tiliifolia</t>
  </si>
  <si>
    <t>passiflora tripartita</t>
  </si>
  <si>
    <t>Passiflora vitifolia</t>
  </si>
  <si>
    <t>Pennisetum glaucum* Cenchrus americanus</t>
  </si>
  <si>
    <t>Phaseolus lunatus</t>
  </si>
  <si>
    <t>Physalis aequata* Physalis ixocarpa</t>
  </si>
  <si>
    <t>Physalis alkekengi</t>
  </si>
  <si>
    <t>Physalis angulata</t>
  </si>
  <si>
    <t xml:space="preserve">Physalis coztomatl </t>
  </si>
  <si>
    <t>Physalis floridana*Physalis pubescens</t>
  </si>
  <si>
    <t>Physalis fuscomaculata</t>
  </si>
  <si>
    <t>Europe</t>
  </si>
  <si>
    <t>Physalis mendocina</t>
  </si>
  <si>
    <t>Physalis mexicana</t>
  </si>
  <si>
    <t>Physalis philadelphica</t>
  </si>
  <si>
    <t>Physalis pruinosa</t>
  </si>
  <si>
    <t>Physalis viscosa</t>
  </si>
  <si>
    <t>Psidium friedrichsthalianum</t>
  </si>
  <si>
    <t>Rubus niveus</t>
  </si>
  <si>
    <t>Sesamum indicum</t>
  </si>
  <si>
    <t xml:space="preserve">Ajonjolí </t>
  </si>
  <si>
    <t>*Sesasum orientale</t>
  </si>
  <si>
    <t>Sicana odorifera</t>
  </si>
  <si>
    <t>Solanum amotapense</t>
  </si>
  <si>
    <t>Solanum andreanum</t>
  </si>
  <si>
    <t>Solanum antipoviczii</t>
  </si>
  <si>
    <t>Solanum atropurpureum</t>
  </si>
  <si>
    <t>Solanum candolleanum</t>
  </si>
  <si>
    <t>Solanum capsicoides</t>
  </si>
  <si>
    <t>Solanum cardiophyllum</t>
  </si>
  <si>
    <t>Solanum caripense</t>
  </si>
  <si>
    <t>Solanum chrenhkigii</t>
  </si>
  <si>
    <t>Solanum colombianum</t>
  </si>
  <si>
    <t>Solanum commersonii</t>
  </si>
  <si>
    <t xml:space="preserve">Solanum corymbiflorum </t>
  </si>
  <si>
    <t>tomate de árbol</t>
  </si>
  <si>
    <t>Fruit and nuts</t>
  </si>
  <si>
    <t>Solanum curtilobum</t>
  </si>
  <si>
    <t>Solanum demissum</t>
  </si>
  <si>
    <t>Solanum depexum* Solanum acaule</t>
  </si>
  <si>
    <t>Solanum diversifolium</t>
  </si>
  <si>
    <t>Solanum faoensis</t>
  </si>
  <si>
    <t>Solanum ferox</t>
  </si>
  <si>
    <t>Solanum flahaultii</t>
  </si>
  <si>
    <t>Solanum garcia-barrigae</t>
  </si>
  <si>
    <t>Solanum hartwegii</t>
  </si>
  <si>
    <t>Solanum hirtum</t>
  </si>
  <si>
    <t>Solanum jamaicense</t>
  </si>
  <si>
    <t>Solanum jamesii</t>
  </si>
  <si>
    <t>Solanum juglandifolium</t>
  </si>
  <si>
    <t>Solanum juzepczukii</t>
  </si>
  <si>
    <t>Solanum lobianum*Solanum lobbianum</t>
  </si>
  <si>
    <t>Solanum malinchense</t>
  </si>
  <si>
    <t>Solanum mammosum</t>
  </si>
  <si>
    <t>Solanum marginatum</t>
  </si>
  <si>
    <t>Naturalized &amp; adventitia</t>
  </si>
  <si>
    <t>Solanum maternum</t>
  </si>
  <si>
    <t>Solanum moscopanum</t>
  </si>
  <si>
    <t>Solanum obliquum</t>
  </si>
  <si>
    <t>Solanum parodii*Solanum chacoense</t>
  </si>
  <si>
    <t>Solanum pectinatum</t>
  </si>
  <si>
    <t>Solanum peruvianum</t>
  </si>
  <si>
    <t>Solanum pimpinellifolium</t>
  </si>
  <si>
    <t>Solanum pseudolulo</t>
  </si>
  <si>
    <t>Solanum saponaceum</t>
  </si>
  <si>
    <t>Solanum sibundoyense</t>
  </si>
  <si>
    <t>Solanum stenotomun*Solanum tuberosum YA ESTA ARRIBA</t>
  </si>
  <si>
    <t>Solanum tuquerrense*Solanum andreanum</t>
  </si>
  <si>
    <t>Solanum unilobum</t>
  </si>
  <si>
    <t>Solanum vestissimum</t>
  </si>
  <si>
    <t>Stylosanthes guianensis</t>
  </si>
  <si>
    <t>Vigna unguiculata</t>
  </si>
  <si>
    <t>Caupi</t>
  </si>
  <si>
    <t xml:space="preserve">Chrysobalanus icaco </t>
  </si>
  <si>
    <t>Ministerio de cultura</t>
  </si>
  <si>
    <t>Oxalis tuberosa</t>
  </si>
  <si>
    <t>Poraqueiba sericea</t>
  </si>
  <si>
    <t>Tropaeolum tuberosum</t>
  </si>
  <si>
    <t>Vasconcellea pubescens</t>
  </si>
  <si>
    <t>Lens culinaris</t>
  </si>
  <si>
    <t>PNSAN</t>
  </si>
  <si>
    <t>Daucus carota</t>
  </si>
  <si>
    <t>East Mediterranean</t>
  </si>
  <si>
    <t>TipoEnergia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</si>
</sst>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2" applyNumberFormat="1" applyFont="1" applyFill="1" applyAlignment="1">
      <alignment horizontal="right"/>
    </xf>
    <xf numFmtId="165" fontId="0" fillId="0" borderId="0" xfId="3" applyNumberFormat="1" applyFont="1" applyFill="1" applyAlignment="1">
      <alignment horizontal="right"/>
    </xf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right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0" xfId="0" applyFont="1" applyFill="1"/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/>
    <xf numFmtId="3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right" vertical="center" wrapText="1"/>
    </xf>
    <xf numFmtId="0" fontId="3" fillId="0" borderId="0" xfId="0" applyFont="1" applyFill="1"/>
    <xf numFmtId="9" fontId="0" fillId="0" borderId="0" xfId="0" applyNumberFormat="1" applyFill="1"/>
    <xf numFmtId="0" fontId="0" fillId="0" borderId="3" xfId="0" applyFill="1" applyBorder="1"/>
    <xf numFmtId="11" fontId="0" fillId="0" borderId="0" xfId="0" applyNumberFormat="1" applyFill="1"/>
    <xf numFmtId="17" fontId="1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0" fontId="0" fillId="0" borderId="0" xfId="0" applyFill="1" applyBorder="1"/>
  </cellXfs>
  <cellStyles count="4">
    <cellStyle name="Millares" xfId="2" builtinId="3"/>
    <cellStyle name="Normal" xfId="0" builtinId="0"/>
    <cellStyle name="Normal 2" xfId="1" xr:uid="{C6780371-7DA2-4ECB-81C7-B8171EB7B554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rpoicaorg.sharepoint.com/Mis%20Documentos/Escritorio/Indice_BGV/Listado%20Especies%20BGV_versionconsolidada_v6_sorted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mbiosnombres"/>
      <sheetName val="Hoja1"/>
      <sheetName val="consolidadov3"/>
      <sheetName val="edgesv5"/>
      <sheetName val="verticesv5"/>
      <sheetName val="Hoja2"/>
      <sheetName val="Hoja3"/>
    </sheetNames>
    <sheetDataSet>
      <sheetData sheetId="0" refreshError="1"/>
      <sheetData sheetId="1" refreshError="1"/>
      <sheetData sheetId="2" refreshError="1">
        <row r="2">
          <cell r="A2" t="str">
            <v xml:space="preserve">Forestal </v>
          </cell>
          <cell r="D2" t="str">
            <v>Adansonia sp</v>
          </cell>
        </row>
        <row r="3">
          <cell r="A3" t="str">
            <v>Frutales menores</v>
          </cell>
          <cell r="D3" t="str">
            <v>Alibertia patinoi</v>
          </cell>
        </row>
        <row r="4">
          <cell r="A4" t="str">
            <v xml:space="preserve">Cebolla </v>
          </cell>
          <cell r="D4" t="str">
            <v>Allium cepa</v>
          </cell>
        </row>
        <row r="5">
          <cell r="A5" t="str">
            <v>Cebolla larga</v>
          </cell>
          <cell r="D5" t="str">
            <v>Allium fistulosum</v>
          </cell>
        </row>
        <row r="6">
          <cell r="A6" t="str">
            <v>Ajo</v>
          </cell>
          <cell r="D6" t="str">
            <v>Allium sativum</v>
          </cell>
        </row>
        <row r="7">
          <cell r="A7" t="str">
            <v>Marañon</v>
          </cell>
          <cell r="D7" t="str">
            <v>Anacardium occidentale</v>
          </cell>
        </row>
        <row r="8">
          <cell r="A8" t="str">
            <v>Piña</v>
          </cell>
          <cell r="D8" t="str">
            <v>Ananas comosus</v>
          </cell>
        </row>
        <row r="9">
          <cell r="A9" t="str">
            <v>Anonas</v>
          </cell>
          <cell r="D9" t="str">
            <v>Annona cherimola</v>
          </cell>
        </row>
        <row r="10">
          <cell r="A10" t="str">
            <v>Anonas</v>
          </cell>
          <cell r="D10" t="str">
            <v>Annona glabra</v>
          </cell>
        </row>
        <row r="11">
          <cell r="A11" t="str">
            <v>Anonas</v>
          </cell>
          <cell r="D11" t="str">
            <v>Annona muricata</v>
          </cell>
        </row>
        <row r="12">
          <cell r="A12" t="str">
            <v>Anonas</v>
          </cell>
          <cell r="D12" t="str">
            <v>Annona purpurea</v>
          </cell>
        </row>
        <row r="13">
          <cell r="A13" t="str">
            <v>Anonas</v>
          </cell>
          <cell r="D13" t="str">
            <v>Annona sp</v>
          </cell>
        </row>
        <row r="14">
          <cell r="A14" t="str">
            <v>Anonas</v>
          </cell>
          <cell r="D14" t="str">
            <v>Annona squamosa</v>
          </cell>
        </row>
        <row r="15">
          <cell r="A15" t="str">
            <v>Maní</v>
          </cell>
          <cell r="D15" t="str">
            <v>Arachis hypogaea</v>
          </cell>
        </row>
        <row r="16">
          <cell r="A16" t="str">
            <v>Arracacha</v>
          </cell>
          <cell r="D16" t="str">
            <v>Arracacia xanthorrhiza</v>
          </cell>
        </row>
        <row r="17">
          <cell r="A17" t="str">
            <v>Frutales menores</v>
          </cell>
          <cell r="D17" t="str">
            <v>Artocarpus altilis</v>
          </cell>
        </row>
        <row r="18">
          <cell r="A18" t="str">
            <v>Frutales menores</v>
          </cell>
          <cell r="D18" t="str">
            <v>Artocarpus heterophyllus</v>
          </cell>
        </row>
        <row r="19">
          <cell r="A19" t="str">
            <v>Avena</v>
          </cell>
          <cell r="D19" t="str">
            <v>Avena sativa</v>
          </cell>
        </row>
        <row r="20">
          <cell r="A20" t="str">
            <v>Frutales menores</v>
          </cell>
          <cell r="D20" t="str">
            <v>Averrhoa carambola</v>
          </cell>
        </row>
        <row r="21">
          <cell r="A21" t="str">
            <v>Chontaduro</v>
          </cell>
          <cell r="D21" t="str">
            <v>Bactris gasipaes</v>
          </cell>
        </row>
        <row r="22">
          <cell r="A22" t="str">
            <v>Frutales amazónicos</v>
          </cell>
          <cell r="D22" t="str">
            <v>Bixa orellana</v>
          </cell>
        </row>
        <row r="23">
          <cell r="A23" t="str">
            <v>Frutales menores</v>
          </cell>
          <cell r="D23" t="str">
            <v>Blighia sapida</v>
          </cell>
        </row>
        <row r="24">
          <cell r="A24" t="str">
            <v>Guandul</v>
          </cell>
          <cell r="D24" t="str">
            <v>Cajanus cajan</v>
          </cell>
        </row>
        <row r="25">
          <cell r="A25" t="str">
            <v>Pastos y Forrajes</v>
          </cell>
          <cell r="D25" t="str">
            <v>Calopogonium mucunoides</v>
          </cell>
        </row>
        <row r="26">
          <cell r="A26" t="str">
            <v>Frutales menores</v>
          </cell>
          <cell r="D26" t="str">
            <v>Campomanesia lineatifolia</v>
          </cell>
        </row>
        <row r="27">
          <cell r="A27" t="str">
            <v>Pastos y Forrajes</v>
          </cell>
          <cell r="D27" t="str">
            <v>Canavalia ensiformis</v>
          </cell>
        </row>
        <row r="28">
          <cell r="A28" t="str">
            <v>Achira</v>
          </cell>
          <cell r="D28" t="str">
            <v xml:space="preserve">Canna indica </v>
          </cell>
        </row>
        <row r="29">
          <cell r="A29" t="str">
            <v>Ají</v>
          </cell>
          <cell r="D29" t="str">
            <v>Capsicum abbreviatum</v>
          </cell>
        </row>
        <row r="30">
          <cell r="A30" t="str">
            <v>Ají</v>
          </cell>
          <cell r="D30" t="str">
            <v>Capsicum annuum</v>
          </cell>
        </row>
        <row r="31">
          <cell r="A31" t="str">
            <v>Ají</v>
          </cell>
          <cell r="D31" t="str">
            <v>Capsicum baccatum</v>
          </cell>
        </row>
        <row r="32">
          <cell r="A32" t="str">
            <v>Ají</v>
          </cell>
          <cell r="D32" t="str">
            <v>Capsicum chinense</v>
          </cell>
        </row>
        <row r="33">
          <cell r="A33" t="str">
            <v>Ají</v>
          </cell>
          <cell r="D33" t="str">
            <v>Capsicum frutescens</v>
          </cell>
        </row>
        <row r="34">
          <cell r="A34" t="str">
            <v>Ají</v>
          </cell>
          <cell r="D34" t="str">
            <v>Capsicum praetermissum</v>
          </cell>
        </row>
        <row r="35">
          <cell r="A35" t="str">
            <v>Ají</v>
          </cell>
          <cell r="D35" t="str">
            <v>Capsicum pubescens</v>
          </cell>
        </row>
        <row r="36">
          <cell r="A36" t="str">
            <v>Ají</v>
          </cell>
          <cell r="D36" t="str">
            <v xml:space="preserve">Capsicum sp. </v>
          </cell>
        </row>
        <row r="37">
          <cell r="A37" t="str">
            <v>Papaya</v>
          </cell>
          <cell r="D37" t="str">
            <v>Carica papaya</v>
          </cell>
        </row>
        <row r="38">
          <cell r="A38" t="str">
            <v xml:space="preserve">Forestal </v>
          </cell>
          <cell r="D38" t="str">
            <v>Caryodendron orinocense</v>
          </cell>
        </row>
        <row r="39">
          <cell r="A39" t="str">
            <v>Frutales menores</v>
          </cell>
          <cell r="D39" t="str">
            <v>Casimiroa edulis</v>
          </cell>
        </row>
        <row r="40">
          <cell r="A40" t="str">
            <v>Frutales menores</v>
          </cell>
          <cell r="D40" t="str">
            <v>Casimiroa tetrameria</v>
          </cell>
        </row>
        <row r="41">
          <cell r="A41" t="str">
            <v>Quinua</v>
          </cell>
          <cell r="D41" t="str">
            <v>Chenopodium quinoa</v>
          </cell>
        </row>
        <row r="42">
          <cell r="A42" t="str">
            <v>Frutales menores</v>
          </cell>
          <cell r="D42" t="str">
            <v>Chrysophyllum cainito</v>
          </cell>
        </row>
        <row r="43">
          <cell r="A43" t="str">
            <v>Cítricos</v>
          </cell>
          <cell r="D43" t="str">
            <v>Citrus amblycarpa</v>
          </cell>
        </row>
        <row r="44">
          <cell r="A44" t="str">
            <v>Cítricos</v>
          </cell>
          <cell r="D44" t="str">
            <v>Citrus aurantiifolia</v>
          </cell>
        </row>
        <row r="45">
          <cell r="A45" t="str">
            <v>Cítricos</v>
          </cell>
          <cell r="D45" t="str">
            <v>Citrus aurantium</v>
          </cell>
        </row>
        <row r="46">
          <cell r="A46" t="str">
            <v>Cítricos</v>
          </cell>
          <cell r="D46" t="str">
            <v>Citrus clementina</v>
          </cell>
        </row>
        <row r="47">
          <cell r="A47" t="str">
            <v>Cítricos</v>
          </cell>
          <cell r="D47" t="str">
            <v>Citrus excelsa</v>
          </cell>
        </row>
        <row r="48">
          <cell r="A48" t="str">
            <v>Cítricos</v>
          </cell>
          <cell r="D48" t="str">
            <v>Citrus grandis</v>
          </cell>
        </row>
        <row r="49">
          <cell r="A49" t="str">
            <v>Cítricos</v>
          </cell>
          <cell r="D49" t="str">
            <v>Citrus japonica</v>
          </cell>
        </row>
        <row r="50">
          <cell r="A50" t="str">
            <v>Cítricos</v>
          </cell>
          <cell r="D50" t="str">
            <v>Citrus latifolia</v>
          </cell>
        </row>
        <row r="51">
          <cell r="A51" t="str">
            <v>Cítricos</v>
          </cell>
          <cell r="D51" t="str">
            <v>Citrus limon</v>
          </cell>
        </row>
        <row r="52">
          <cell r="A52" t="str">
            <v>Cítricos</v>
          </cell>
          <cell r="D52" t="str">
            <v>Citrus lycopersicae</v>
          </cell>
        </row>
        <row r="53">
          <cell r="A53" t="str">
            <v>Cítricos</v>
          </cell>
          <cell r="D53" t="str">
            <v>Citrus macrophylla</v>
          </cell>
        </row>
        <row r="54">
          <cell r="A54" t="str">
            <v>Cítricos</v>
          </cell>
          <cell r="D54" t="str">
            <v>Citrus medica</v>
          </cell>
        </row>
        <row r="55">
          <cell r="A55" t="str">
            <v>Cítricos</v>
          </cell>
          <cell r="D55" t="str">
            <v>Citrus natsudaidai</v>
          </cell>
        </row>
        <row r="56">
          <cell r="A56" t="str">
            <v>Cítricos</v>
          </cell>
          <cell r="D56" t="str">
            <v>Citrus paradisi </v>
          </cell>
        </row>
        <row r="57">
          <cell r="A57" t="str">
            <v>Cítricos</v>
          </cell>
          <cell r="D57" t="str">
            <v>Citrus reticulata</v>
          </cell>
        </row>
        <row r="58">
          <cell r="A58" t="str">
            <v>Cítricos</v>
          </cell>
          <cell r="D58" t="str">
            <v>Citrus sinensis</v>
          </cell>
        </row>
        <row r="59">
          <cell r="A59" t="str">
            <v>Cítricos</v>
          </cell>
          <cell r="D59" t="str">
            <v>Citrus taitensis</v>
          </cell>
        </row>
        <row r="60">
          <cell r="A60" t="str">
            <v>Cítricos</v>
          </cell>
          <cell r="D60" t="str">
            <v>Citrus volkameriana</v>
          </cell>
        </row>
        <row r="61">
          <cell r="A61" t="str">
            <v>Cítricos</v>
          </cell>
          <cell r="D61" t="str">
            <v>Citrus webberi</v>
          </cell>
        </row>
        <row r="62">
          <cell r="A62" t="str">
            <v>Cítricos</v>
          </cell>
          <cell r="D62" t="str">
            <v>Clausena lansium</v>
          </cell>
        </row>
        <row r="63">
          <cell r="A63" t="str">
            <v>Frutales menores</v>
          </cell>
          <cell r="D63" t="str">
            <v>Coccoloba uvifera</v>
          </cell>
        </row>
        <row r="64">
          <cell r="A64" t="str">
            <v>Coco</v>
          </cell>
          <cell r="D64" t="str">
            <v>Cocos nucifera</v>
          </cell>
        </row>
        <row r="65">
          <cell r="A65" t="str">
            <v>Pastos y Forrajes</v>
          </cell>
          <cell r="D65" t="str">
            <v>Crotalaria anagyroides</v>
          </cell>
        </row>
        <row r="66">
          <cell r="A66" t="str">
            <v>Pastos y Forrajes</v>
          </cell>
          <cell r="D66" t="str">
            <v>Crotalaria juncea</v>
          </cell>
        </row>
        <row r="67">
          <cell r="A67" t="str">
            <v>Pastos y Forrajes</v>
          </cell>
          <cell r="D67" t="str">
            <v>Crotalaria lanceolata</v>
          </cell>
        </row>
        <row r="68">
          <cell r="A68" t="str">
            <v>Pastos y Forrajes</v>
          </cell>
          <cell r="D68" t="str">
            <v>Crotalaria ochroleuca</v>
          </cell>
        </row>
        <row r="69">
          <cell r="A69" t="str">
            <v>Pastos y Forrajes</v>
          </cell>
          <cell r="D69" t="str">
            <v>Crotalaria retusa</v>
          </cell>
        </row>
        <row r="70">
          <cell r="A70" t="str">
            <v>Pastos y Forrajes</v>
          </cell>
          <cell r="D70" t="str">
            <v>Crotalaria spectabilis</v>
          </cell>
        </row>
        <row r="71">
          <cell r="A71" t="str">
            <v>Pastos y Forrajes</v>
          </cell>
          <cell r="D71" t="str">
            <v xml:space="preserve">Crotalaria striata  </v>
          </cell>
        </row>
        <row r="72">
          <cell r="A72" t="str">
            <v>Frutales menores</v>
          </cell>
          <cell r="D72" t="str">
            <v>Cucumis melo</v>
          </cell>
        </row>
        <row r="73">
          <cell r="A73" t="str">
            <v>Cucurbitaceas</v>
          </cell>
          <cell r="D73" t="str">
            <v>Cucurbita ficifolia</v>
          </cell>
        </row>
        <row r="74">
          <cell r="A74" t="str">
            <v>Cucurbitaceas</v>
          </cell>
          <cell r="D74" t="str">
            <v>Cucurbita maxima</v>
          </cell>
        </row>
        <row r="75">
          <cell r="A75" t="str">
            <v>Cucurbitaceas</v>
          </cell>
          <cell r="D75" t="str">
            <v>Cucurbita moschata</v>
          </cell>
        </row>
        <row r="76">
          <cell r="A76" t="str">
            <v>Cucurbitaceas</v>
          </cell>
          <cell r="D76" t="str">
            <v>Cucurbita pepo</v>
          </cell>
        </row>
        <row r="77">
          <cell r="A77" t="str">
            <v>Cucurbitaceas</v>
          </cell>
          <cell r="D77" t="str">
            <v>Cucurbita sp.</v>
          </cell>
        </row>
        <row r="78">
          <cell r="A78" t="str">
            <v>Cucurbitaceas</v>
          </cell>
          <cell r="D78" t="str">
            <v>Cyclanthera pedata</v>
          </cell>
        </row>
        <row r="79">
          <cell r="A79" t="str">
            <v>Frutales menores</v>
          </cell>
          <cell r="D79" t="str">
            <v>Dillenia indica</v>
          </cell>
        </row>
        <row r="80">
          <cell r="A80" t="str">
            <v>Ñame</v>
          </cell>
          <cell r="D80" t="str">
            <v>Dioscorea alata</v>
          </cell>
        </row>
        <row r="81">
          <cell r="A81" t="str">
            <v>Ñame</v>
          </cell>
          <cell r="D81" t="str">
            <v>Dioscorea bulbifera</v>
          </cell>
        </row>
        <row r="82">
          <cell r="A82" t="str">
            <v>Ñame</v>
          </cell>
          <cell r="D82" t="str">
            <v>Dioscorea esculenta</v>
          </cell>
        </row>
        <row r="83">
          <cell r="A83" t="str">
            <v>Ñame</v>
          </cell>
          <cell r="D83" t="str">
            <v>Dioscorea rotundata</v>
          </cell>
        </row>
        <row r="84">
          <cell r="A84" t="str">
            <v>Ñame</v>
          </cell>
          <cell r="D84" t="str">
            <v>Dioscorea trifida</v>
          </cell>
        </row>
        <row r="85">
          <cell r="A85" t="str">
            <v>Frutales menores</v>
          </cell>
          <cell r="D85" t="str">
            <v>Diospyros discolor</v>
          </cell>
        </row>
        <row r="86">
          <cell r="A86" t="str">
            <v>Frutales menores</v>
          </cell>
          <cell r="D86" t="str">
            <v>Dovyalis hebecarpa</v>
          </cell>
        </row>
        <row r="87">
          <cell r="A87" t="str">
            <v xml:space="preserve">Palma </v>
          </cell>
          <cell r="D87" t="str">
            <v>Elaeis guineensis</v>
          </cell>
        </row>
        <row r="88">
          <cell r="A88" t="str">
            <v xml:space="preserve">Palma </v>
          </cell>
          <cell r="D88" t="str">
            <v>Elaeis oleifera</v>
          </cell>
        </row>
        <row r="89">
          <cell r="A89" t="str">
            <v xml:space="preserve">Palma </v>
          </cell>
          <cell r="D89" t="str">
            <v xml:space="preserve">Elaeis sp. </v>
          </cell>
        </row>
        <row r="90">
          <cell r="A90" t="str">
            <v>Frutales menores</v>
          </cell>
          <cell r="D90" t="str">
            <v>Eriobotrya japonica</v>
          </cell>
        </row>
        <row r="91">
          <cell r="A91" t="str">
            <v>Frutales amazónicos</v>
          </cell>
          <cell r="D91" t="str">
            <v>Eugenia stipitata</v>
          </cell>
        </row>
        <row r="92">
          <cell r="A92" t="str">
            <v>Frutales menores</v>
          </cell>
          <cell r="D92" t="str">
            <v>Eugenia uniflora L.</v>
          </cell>
        </row>
        <row r="93">
          <cell r="A93" t="str">
            <v>Frutales amazónicos</v>
          </cell>
          <cell r="D93" t="str">
            <v>Euterpe catinga </v>
          </cell>
        </row>
        <row r="94">
          <cell r="A94" t="str">
            <v>Frutales amazónicos</v>
          </cell>
          <cell r="D94" t="str">
            <v>Euterpe oleracea </v>
          </cell>
        </row>
        <row r="95">
          <cell r="A95" t="str">
            <v>Frutales amazónicos</v>
          </cell>
          <cell r="D95" t="str">
            <v>Euterpe precatoria </v>
          </cell>
        </row>
        <row r="96">
          <cell r="A96" t="str">
            <v>Frutales menores</v>
          </cell>
          <cell r="D96" t="str">
            <v>Ficus carica</v>
          </cell>
        </row>
        <row r="97">
          <cell r="A97" t="str">
            <v>Frutales menores</v>
          </cell>
          <cell r="D97" t="str">
            <v>Flacourtia indica</v>
          </cell>
        </row>
        <row r="98">
          <cell r="A98" t="str">
            <v>Frutales menores</v>
          </cell>
          <cell r="D98" t="str">
            <v>Garcinia dulcis</v>
          </cell>
        </row>
        <row r="99">
          <cell r="A99" t="str">
            <v>Frutales menores</v>
          </cell>
          <cell r="D99" t="str">
            <v>Garcinia macrophylla</v>
          </cell>
        </row>
        <row r="100">
          <cell r="A100" t="str">
            <v>Frutales menores</v>
          </cell>
          <cell r="D100" t="str">
            <v>Garcinia madruno</v>
          </cell>
        </row>
        <row r="101">
          <cell r="A101" t="str">
            <v>Frutales menores</v>
          </cell>
          <cell r="D101" t="str">
            <v>Garcinia mangostana</v>
          </cell>
        </row>
        <row r="102">
          <cell r="A102" t="str">
            <v>Frutales menores</v>
          </cell>
          <cell r="D102" t="str">
            <v>Genipa americana</v>
          </cell>
        </row>
        <row r="103">
          <cell r="A103" t="str">
            <v>Soya</v>
          </cell>
          <cell r="D103" t="str">
            <v>Glycine max</v>
          </cell>
        </row>
        <row r="104">
          <cell r="A104" t="str">
            <v>Algodón</v>
          </cell>
          <cell r="D104" t="str">
            <v>Gossypium arboreum</v>
          </cell>
        </row>
        <row r="105">
          <cell r="A105" t="str">
            <v>Algodón</v>
          </cell>
          <cell r="D105" t="str">
            <v>Gossypium barbadense</v>
          </cell>
        </row>
        <row r="106">
          <cell r="A106" t="str">
            <v>Algodón</v>
          </cell>
          <cell r="D106" t="str">
            <v>Gossypium hirsutum</v>
          </cell>
        </row>
        <row r="107">
          <cell r="A107" t="str">
            <v>Algodón</v>
          </cell>
          <cell r="D107" t="str">
            <v xml:space="preserve">Gossypium sp. </v>
          </cell>
        </row>
        <row r="108">
          <cell r="A108" t="str">
            <v>Frutales menores</v>
          </cell>
          <cell r="D108" t="str">
            <v>Gustavia superba</v>
          </cell>
        </row>
        <row r="109">
          <cell r="A109" t="str">
            <v>Caña flecha</v>
          </cell>
          <cell r="D109" t="str">
            <v>Gynerium sagittatum</v>
          </cell>
        </row>
        <row r="110">
          <cell r="A110" t="str">
            <v>Cacao</v>
          </cell>
          <cell r="D110" t="str">
            <v>Herrania sp.</v>
          </cell>
        </row>
        <row r="111">
          <cell r="A111" t="str">
            <v xml:space="preserve">Forestal </v>
          </cell>
          <cell r="D111" t="str">
            <v>Hibiscus elatus</v>
          </cell>
        </row>
        <row r="112">
          <cell r="A112" t="str">
            <v>Cebada</v>
          </cell>
          <cell r="D112" t="str">
            <v>Hordeum vulgare</v>
          </cell>
        </row>
        <row r="113">
          <cell r="A113" t="str">
            <v>Frutales menores</v>
          </cell>
          <cell r="D113" t="str">
            <v>Hymenaea courbaril</v>
          </cell>
        </row>
        <row r="114">
          <cell r="A114" t="str">
            <v>Frutales menores</v>
          </cell>
          <cell r="D114" t="str">
            <v>Inga spectabilis</v>
          </cell>
        </row>
        <row r="115">
          <cell r="A115" t="str">
            <v>Batata</v>
          </cell>
          <cell r="D115" t="str">
            <v>Ipomoea batatas</v>
          </cell>
        </row>
        <row r="116">
          <cell r="A116" t="str">
            <v>Frutales menores</v>
          </cell>
          <cell r="D116" t="str">
            <v>Lecythis minor</v>
          </cell>
        </row>
        <row r="117">
          <cell r="A117" t="str">
            <v>Pastos y Forrajes</v>
          </cell>
          <cell r="D117" t="str">
            <v>Leucaena leucocephala</v>
          </cell>
        </row>
        <row r="118">
          <cell r="A118" t="str">
            <v>Frutales menores</v>
          </cell>
          <cell r="D118" t="str">
            <v>Litchi chinensis</v>
          </cell>
        </row>
        <row r="119">
          <cell r="A119" t="str">
            <v>Lupinos</v>
          </cell>
          <cell r="D119" t="str">
            <v>Lupinus angustifolius</v>
          </cell>
        </row>
        <row r="120">
          <cell r="A120" t="str">
            <v>Lupinos</v>
          </cell>
          <cell r="D120" t="str">
            <v>Lupinus luteus</v>
          </cell>
        </row>
        <row r="121">
          <cell r="A121" t="str">
            <v>Lupinos</v>
          </cell>
          <cell r="D121" t="str">
            <v>Lupinus mutabilis</v>
          </cell>
        </row>
        <row r="122">
          <cell r="A122" t="str">
            <v>Lupinos</v>
          </cell>
          <cell r="D122" t="str">
            <v>Lupinus sp.</v>
          </cell>
        </row>
        <row r="123">
          <cell r="A123" t="str">
            <v>Frutales menores</v>
          </cell>
          <cell r="D123" t="str">
            <v>Macadamia integrifolia</v>
          </cell>
        </row>
        <row r="124">
          <cell r="A124" t="str">
            <v>Frutales menores</v>
          </cell>
          <cell r="D124" t="str">
            <v>Macadamia tetraphylla</v>
          </cell>
        </row>
        <row r="125">
          <cell r="A125" t="str">
            <v>Frutales menores</v>
          </cell>
          <cell r="D125" t="str">
            <v>Malpighia glabra</v>
          </cell>
        </row>
        <row r="126">
          <cell r="A126" t="str">
            <v>Frutales menores</v>
          </cell>
          <cell r="D126" t="str">
            <v>Malpighia punicifolia</v>
          </cell>
        </row>
        <row r="127">
          <cell r="A127" t="str">
            <v>Frutales menores</v>
          </cell>
          <cell r="D127" t="str">
            <v>Mammea americana</v>
          </cell>
        </row>
        <row r="128">
          <cell r="A128" t="str">
            <v>Mango</v>
          </cell>
          <cell r="D128" t="str">
            <v>Mangifera indica</v>
          </cell>
        </row>
        <row r="129">
          <cell r="A129" t="str">
            <v>Frutales menores</v>
          </cell>
          <cell r="D129" t="str">
            <v>Manilkara zapota</v>
          </cell>
        </row>
        <row r="130">
          <cell r="A130" t="str">
            <v>Frutales menores</v>
          </cell>
          <cell r="D130" t="str">
            <v>Matisia cordata</v>
          </cell>
        </row>
        <row r="131">
          <cell r="A131" t="str">
            <v>Frutales menores</v>
          </cell>
          <cell r="D131" t="str">
            <v>Melicoccus bijugatus</v>
          </cell>
        </row>
        <row r="132">
          <cell r="A132" t="str">
            <v>Frutales menores</v>
          </cell>
          <cell r="D132" t="str">
            <v>Morinda citrifolia</v>
          </cell>
        </row>
        <row r="133">
          <cell r="A133" t="str">
            <v>Frutales menores</v>
          </cell>
          <cell r="D133" t="str">
            <v>Moringa oleifera</v>
          </cell>
        </row>
        <row r="134">
          <cell r="A134" t="str">
            <v>Pastos y Forrajes</v>
          </cell>
          <cell r="D134" t="str">
            <v>Mucuna deeringiana</v>
          </cell>
        </row>
        <row r="135">
          <cell r="A135" t="str">
            <v>Musaceas</v>
          </cell>
          <cell r="D135" t="str">
            <v>Musa acuminata</v>
          </cell>
        </row>
        <row r="136">
          <cell r="A136" t="str">
            <v>Musaceas</v>
          </cell>
          <cell r="D136" t="str">
            <v>Musa balbisiana</v>
          </cell>
        </row>
        <row r="137">
          <cell r="A137" t="str">
            <v>Musaceas</v>
          </cell>
          <cell r="D137" t="str">
            <v>Musa basjoo</v>
          </cell>
        </row>
        <row r="138">
          <cell r="A138" t="str">
            <v>Musaceas</v>
          </cell>
          <cell r="D138" t="str">
            <v>Musa coccinea</v>
          </cell>
        </row>
        <row r="139">
          <cell r="A139" t="str">
            <v>Musaceas</v>
          </cell>
          <cell r="D139" t="str">
            <v>Musa itinerans</v>
          </cell>
        </row>
        <row r="140">
          <cell r="A140" t="str">
            <v>Musaceas</v>
          </cell>
          <cell r="D140" t="str">
            <v>Musa laterita</v>
          </cell>
        </row>
        <row r="141">
          <cell r="A141" t="str">
            <v>Musaceas</v>
          </cell>
          <cell r="D141" t="str">
            <v>Musa ornata</v>
          </cell>
        </row>
        <row r="142">
          <cell r="A142" t="str">
            <v>Musaceas</v>
          </cell>
          <cell r="D142" t="str">
            <v>Musa sp.</v>
          </cell>
        </row>
        <row r="143">
          <cell r="A143" t="str">
            <v>Musaceas</v>
          </cell>
          <cell r="D143" t="str">
            <v>Musa textilis</v>
          </cell>
        </row>
        <row r="144">
          <cell r="A144" t="str">
            <v>Musaceas</v>
          </cell>
          <cell r="D144" t="str">
            <v>Musa velutina</v>
          </cell>
        </row>
        <row r="145">
          <cell r="A145" t="str">
            <v>Frutales menores</v>
          </cell>
          <cell r="D145" t="str">
            <v>Myrciaria cauliflora</v>
          </cell>
        </row>
        <row r="146">
          <cell r="A146" t="str">
            <v>Frutales amazónicos</v>
          </cell>
          <cell r="D146" t="str">
            <v>Myrciaria dubia</v>
          </cell>
        </row>
        <row r="147">
          <cell r="A147" t="str">
            <v>Uchuva</v>
          </cell>
          <cell r="D147" t="str">
            <v>Nicandra physalodes</v>
          </cell>
        </row>
        <row r="148">
          <cell r="A148" t="str">
            <v>Tabaco</v>
          </cell>
          <cell r="D148" t="str">
            <v>Nicotiana tabacum</v>
          </cell>
        </row>
        <row r="149">
          <cell r="A149" t="str">
            <v>Arroz</v>
          </cell>
          <cell r="D149" t="str">
            <v>Oryza sativa</v>
          </cell>
        </row>
        <row r="150">
          <cell r="A150" t="str">
            <v xml:space="preserve">Forestal </v>
          </cell>
          <cell r="D150" t="str">
            <v>Pachira aquatica</v>
          </cell>
        </row>
        <row r="151">
          <cell r="A151" t="str">
            <v>Millo</v>
          </cell>
          <cell r="D151" t="str">
            <v>Panicum miliaceum</v>
          </cell>
        </row>
        <row r="152">
          <cell r="A152" t="str">
            <v>Passifloras</v>
          </cell>
          <cell r="D152" t="str">
            <v>Passiflora adenopoda</v>
          </cell>
        </row>
        <row r="153">
          <cell r="A153" t="str">
            <v>Passifloras</v>
          </cell>
          <cell r="D153" t="str">
            <v>Passiflora alata</v>
          </cell>
        </row>
        <row r="154">
          <cell r="A154" t="str">
            <v>Passifloras</v>
          </cell>
          <cell r="D154" t="str">
            <v>Passiflora alnifolia</v>
          </cell>
        </row>
        <row r="155">
          <cell r="A155" t="str">
            <v>Passifloras</v>
          </cell>
          <cell r="D155" t="str">
            <v>Passiflora antioquiensis</v>
          </cell>
        </row>
        <row r="156">
          <cell r="A156" t="str">
            <v>Passifloras</v>
          </cell>
          <cell r="D156" t="str">
            <v>Passiflora apoda</v>
          </cell>
        </row>
        <row r="157">
          <cell r="A157" t="str">
            <v>Passifloras</v>
          </cell>
          <cell r="D157" t="str">
            <v>Passiflora cumbalensis</v>
          </cell>
        </row>
        <row r="158">
          <cell r="A158" t="str">
            <v>Passifloras</v>
          </cell>
          <cell r="D158" t="str">
            <v>Passiflora edulis</v>
          </cell>
        </row>
        <row r="159">
          <cell r="A159" t="str">
            <v>Passifloras</v>
          </cell>
          <cell r="D159" t="str">
            <v>Passiflora foetida</v>
          </cell>
        </row>
        <row r="160">
          <cell r="A160" t="str">
            <v>Passifloras</v>
          </cell>
          <cell r="D160" t="str">
            <v>Passiflora gracilis</v>
          </cell>
        </row>
        <row r="161">
          <cell r="A161" t="str">
            <v>Passifloras</v>
          </cell>
          <cell r="D161" t="str">
            <v>Passiflora hahnii</v>
          </cell>
        </row>
        <row r="162">
          <cell r="A162" t="str">
            <v>Passifloras</v>
          </cell>
          <cell r="D162" t="str">
            <v>Passiflora jardinensis</v>
          </cell>
        </row>
        <row r="163">
          <cell r="A163" t="str">
            <v>Passifloras</v>
          </cell>
          <cell r="D163" t="str">
            <v>Passiflora laurifolia</v>
          </cell>
        </row>
        <row r="164">
          <cell r="A164" t="str">
            <v>Passifloras</v>
          </cell>
          <cell r="D164" t="str">
            <v>Passiflora ligularis</v>
          </cell>
        </row>
        <row r="165">
          <cell r="A165" t="str">
            <v>Passifloras</v>
          </cell>
          <cell r="D165" t="str">
            <v>passiflora maliformis</v>
          </cell>
        </row>
        <row r="166">
          <cell r="A166" t="str">
            <v>Passifloras</v>
          </cell>
          <cell r="D166" t="str">
            <v>Passiflora manicata</v>
          </cell>
        </row>
        <row r="167">
          <cell r="A167" t="str">
            <v>Passifloras</v>
          </cell>
          <cell r="D167" t="str">
            <v>Passiflora mixta</v>
          </cell>
        </row>
        <row r="168">
          <cell r="A168" t="str">
            <v>Passifloras</v>
          </cell>
          <cell r="D168" t="str">
            <v>Passiflora mollissima</v>
          </cell>
        </row>
        <row r="169">
          <cell r="A169" t="str">
            <v>Passifloras</v>
          </cell>
          <cell r="D169" t="str">
            <v>Passiflora pinnatistipula</v>
          </cell>
        </row>
        <row r="170">
          <cell r="A170" t="str">
            <v>Passifloras</v>
          </cell>
          <cell r="D170" t="str">
            <v>Passiflora sanguinolenta</v>
          </cell>
        </row>
        <row r="171">
          <cell r="A171" t="str">
            <v>Passifloras</v>
          </cell>
          <cell r="D171" t="str">
            <v>Passiflora sp</v>
          </cell>
        </row>
        <row r="172">
          <cell r="A172" t="str">
            <v>Passifloras</v>
          </cell>
          <cell r="D172" t="str">
            <v>Passiflora tarminiana</v>
          </cell>
        </row>
        <row r="173">
          <cell r="A173" t="str">
            <v>Passifloras</v>
          </cell>
          <cell r="D173" t="str">
            <v>Passiflora tiliifolia</v>
          </cell>
        </row>
        <row r="174">
          <cell r="A174" t="str">
            <v>Passifloras</v>
          </cell>
          <cell r="D174" t="str">
            <v>passiflora tripartita</v>
          </cell>
        </row>
        <row r="175">
          <cell r="A175" t="str">
            <v>Passifloras</v>
          </cell>
          <cell r="D175" t="str">
            <v>Passiflora vitifolia</v>
          </cell>
        </row>
        <row r="176">
          <cell r="A176" t="str">
            <v>Frutales menores</v>
          </cell>
          <cell r="D176" t="str">
            <v>Patinoa almirajo</v>
          </cell>
        </row>
        <row r="177">
          <cell r="A177" t="str">
            <v>Millo</v>
          </cell>
          <cell r="D177" t="str">
            <v>Pennisetum glaucum</v>
          </cell>
        </row>
        <row r="178">
          <cell r="A178" t="str">
            <v>Aguacate</v>
          </cell>
          <cell r="D178" t="str">
            <v>Persea americana</v>
          </cell>
        </row>
        <row r="179">
          <cell r="A179" t="str">
            <v>Aguacate</v>
          </cell>
          <cell r="D179" t="str">
            <v>Persea caerulea</v>
          </cell>
        </row>
        <row r="180">
          <cell r="A180" t="str">
            <v>Frijol</v>
          </cell>
          <cell r="D180" t="str">
            <v>Phaseolus coccineus</v>
          </cell>
        </row>
        <row r="181">
          <cell r="A181" t="str">
            <v>Frijol</v>
          </cell>
          <cell r="D181" t="str">
            <v>Phaseolus lunatus</v>
          </cell>
        </row>
        <row r="182">
          <cell r="A182" t="str">
            <v>Frijol</v>
          </cell>
          <cell r="D182" t="str">
            <v>Phaseolus sp.</v>
          </cell>
        </row>
        <row r="183">
          <cell r="A183" t="str">
            <v>Frijol</v>
          </cell>
          <cell r="D183" t="str">
            <v>Phaseolus vulgaris</v>
          </cell>
        </row>
        <row r="184">
          <cell r="A184" t="str">
            <v>Frutales menores</v>
          </cell>
          <cell r="D184" t="str">
            <v>Phyllanthus acidus</v>
          </cell>
        </row>
        <row r="185">
          <cell r="A185" t="str">
            <v>Uchuva</v>
          </cell>
          <cell r="D185" t="str">
            <v>Physalis aequata</v>
          </cell>
        </row>
        <row r="186">
          <cell r="A186" t="str">
            <v>Uchuva</v>
          </cell>
          <cell r="D186" t="str">
            <v>Physalis alkekengi</v>
          </cell>
        </row>
        <row r="187">
          <cell r="A187" t="str">
            <v>Uchuva</v>
          </cell>
          <cell r="D187" t="str">
            <v>Physalis angulata</v>
          </cell>
        </row>
        <row r="188">
          <cell r="A188" t="str">
            <v>Uchuva</v>
          </cell>
          <cell r="D188" t="str">
            <v xml:space="preserve">Physalis coztomatl </v>
          </cell>
        </row>
        <row r="189">
          <cell r="A189" t="str">
            <v>Uchuva</v>
          </cell>
          <cell r="D189" t="str">
            <v>Physalis floridana</v>
          </cell>
        </row>
        <row r="190">
          <cell r="A190" t="str">
            <v>Uchuva</v>
          </cell>
          <cell r="D190" t="str">
            <v>Physalis fuscomaculata</v>
          </cell>
        </row>
        <row r="191">
          <cell r="A191" t="str">
            <v>Uchuva</v>
          </cell>
          <cell r="D191" t="str">
            <v>Physalis mendocina</v>
          </cell>
        </row>
        <row r="192">
          <cell r="A192" t="str">
            <v>Uchuva</v>
          </cell>
          <cell r="D192" t="str">
            <v>Physalis mexicana</v>
          </cell>
        </row>
        <row r="193">
          <cell r="A193" t="str">
            <v>Uchuva</v>
          </cell>
          <cell r="D193" t="str">
            <v>Physalis peruviana</v>
          </cell>
        </row>
        <row r="194">
          <cell r="A194" t="str">
            <v>Uchuva</v>
          </cell>
          <cell r="D194" t="str">
            <v>Physalis philadelphica</v>
          </cell>
        </row>
        <row r="195">
          <cell r="A195" t="str">
            <v>Uchuva</v>
          </cell>
          <cell r="D195" t="str">
            <v>Physalis pruinosa</v>
          </cell>
        </row>
        <row r="196">
          <cell r="A196" t="str">
            <v>Uchuva</v>
          </cell>
          <cell r="D196" t="str">
            <v>Physalis sp.</v>
          </cell>
        </row>
        <row r="197">
          <cell r="A197" t="str">
            <v>Uchuva</v>
          </cell>
          <cell r="D197" t="str">
            <v>Physalis viscosa</v>
          </cell>
        </row>
        <row r="198">
          <cell r="A198" t="str">
            <v>Arveja</v>
          </cell>
          <cell r="D198" t="str">
            <v>Pisum sativum</v>
          </cell>
        </row>
        <row r="199">
          <cell r="A199" t="str">
            <v xml:space="preserve">Forestal </v>
          </cell>
          <cell r="D199" t="str">
            <v>Polyalthia sp</v>
          </cell>
        </row>
        <row r="200">
          <cell r="A200" t="str">
            <v>Cítricos</v>
          </cell>
          <cell r="D200" t="str">
            <v>Poncirus trifoliata </v>
          </cell>
        </row>
        <row r="201">
          <cell r="A201" t="str">
            <v>Frutales menores</v>
          </cell>
          <cell r="D201" t="str">
            <v>Pouteria caimito </v>
          </cell>
        </row>
        <row r="202">
          <cell r="A202" t="str">
            <v>Frutales menores</v>
          </cell>
          <cell r="D202" t="str">
            <v>Pouteria campechiana</v>
          </cell>
        </row>
        <row r="203">
          <cell r="A203" t="str">
            <v>Frutales menores</v>
          </cell>
          <cell r="D203" t="str">
            <v>Pouteria lucuma</v>
          </cell>
        </row>
        <row r="204">
          <cell r="A204" t="str">
            <v>Guayaba</v>
          </cell>
          <cell r="D204" t="str">
            <v>Psidium friedrichstahlianum</v>
          </cell>
        </row>
        <row r="205">
          <cell r="A205" t="str">
            <v>Guayaba</v>
          </cell>
          <cell r="D205" t="str">
            <v>Psidium guajava</v>
          </cell>
        </row>
        <row r="206">
          <cell r="A206" t="str">
            <v>Guayaba</v>
          </cell>
          <cell r="D206" t="str">
            <v>Psidium sp</v>
          </cell>
        </row>
        <row r="207">
          <cell r="A207" t="str">
            <v>Frutales menores</v>
          </cell>
          <cell r="D207" t="str">
            <v>Punica granatum</v>
          </cell>
        </row>
        <row r="208">
          <cell r="A208" t="str">
            <v>Higuerilla</v>
          </cell>
          <cell r="D208" t="str">
            <v>Ricinus communis</v>
          </cell>
        </row>
        <row r="209">
          <cell r="A209" t="str">
            <v>Mora</v>
          </cell>
          <cell r="D209" t="str">
            <v>Rubus floribundus</v>
          </cell>
        </row>
        <row r="210">
          <cell r="A210" t="str">
            <v>Mora</v>
          </cell>
          <cell r="D210" t="str">
            <v>Rubus glaucus</v>
          </cell>
        </row>
        <row r="211">
          <cell r="A211" t="str">
            <v>Mora</v>
          </cell>
          <cell r="D211" t="str">
            <v>Rubus idaeus</v>
          </cell>
        </row>
        <row r="212">
          <cell r="A212" t="str">
            <v>Mora</v>
          </cell>
          <cell r="D212" t="str">
            <v>Rubus niveus</v>
          </cell>
        </row>
        <row r="213">
          <cell r="A213" t="str">
            <v>Mora</v>
          </cell>
          <cell r="D213" t="str">
            <v>Rubus sp.</v>
          </cell>
        </row>
        <row r="214">
          <cell r="A214" t="str">
            <v>Mora</v>
          </cell>
          <cell r="D214" t="str">
            <v>Rubus urticifolius</v>
          </cell>
        </row>
        <row r="215">
          <cell r="A215" t="str">
            <v>Caña de azucar</v>
          </cell>
          <cell r="D215" t="str">
            <v>Saccharum officinarum</v>
          </cell>
        </row>
        <row r="216">
          <cell r="A216" t="str">
            <v xml:space="preserve">Ajonjolí </v>
          </cell>
          <cell r="D216" t="str">
            <v>Sesamum indicum</v>
          </cell>
        </row>
        <row r="217">
          <cell r="A217" t="str">
            <v>Cucurbitaceas</v>
          </cell>
          <cell r="D217" t="str">
            <v>Sicana odorifera</v>
          </cell>
        </row>
        <row r="218">
          <cell r="A218" t="str">
            <v>Yacon</v>
          </cell>
          <cell r="D218" t="str">
            <v>Smallanthus sonchifolius</v>
          </cell>
        </row>
        <row r="219">
          <cell r="A219" t="str">
            <v>Tomate de árbol</v>
          </cell>
          <cell r="D219" t="str">
            <v>Solanum amotapense</v>
          </cell>
        </row>
        <row r="220">
          <cell r="A220" t="str">
            <v>Papa</v>
          </cell>
          <cell r="D220" t="str">
            <v>Solanum andreanum</v>
          </cell>
        </row>
        <row r="221">
          <cell r="A221" t="str">
            <v>Papa</v>
          </cell>
          <cell r="D221" t="str">
            <v>Solanum antipoviczii</v>
          </cell>
        </row>
        <row r="222">
          <cell r="A222" t="str">
            <v>Lulo</v>
          </cell>
          <cell r="D222" t="str">
            <v>Solanum atropurpureum</v>
          </cell>
        </row>
        <row r="223">
          <cell r="A223" t="str">
            <v>Tomate de árbol</v>
          </cell>
          <cell r="D223" t="str">
            <v>Solanum betaceum</v>
          </cell>
        </row>
        <row r="224">
          <cell r="A224" t="str">
            <v>Papa</v>
          </cell>
          <cell r="D224" t="str">
            <v>Solanum candollianum</v>
          </cell>
        </row>
        <row r="225">
          <cell r="A225" t="str">
            <v>Lulo</v>
          </cell>
          <cell r="D225" t="str">
            <v>Solanum capsicoides</v>
          </cell>
        </row>
        <row r="226">
          <cell r="A226" t="str">
            <v>Papa</v>
          </cell>
          <cell r="D226" t="str">
            <v>Solanum cardiophyllum</v>
          </cell>
        </row>
        <row r="227">
          <cell r="A227" t="str">
            <v>Lulo</v>
          </cell>
          <cell r="D227" t="str">
            <v>Solanum caripense</v>
          </cell>
        </row>
        <row r="228">
          <cell r="A228" t="str">
            <v>Papa</v>
          </cell>
          <cell r="D228" t="str">
            <v>Solanum chrenhkigii</v>
          </cell>
        </row>
        <row r="229">
          <cell r="A229" t="str">
            <v>Papa</v>
          </cell>
          <cell r="D229" t="str">
            <v>Solanum colombianum</v>
          </cell>
        </row>
        <row r="230">
          <cell r="A230" t="str">
            <v>Papa</v>
          </cell>
          <cell r="D230" t="str">
            <v>Solanum commersonii</v>
          </cell>
        </row>
        <row r="231">
          <cell r="A231" t="str">
            <v>Tomate de árbol</v>
          </cell>
          <cell r="D231" t="str">
            <v>Solanum corymbiflorum </v>
          </cell>
        </row>
        <row r="232">
          <cell r="A232" t="str">
            <v>Papa</v>
          </cell>
          <cell r="D232" t="str">
            <v>Solanum curtilobum</v>
          </cell>
        </row>
        <row r="233">
          <cell r="A233" t="str">
            <v>Papa</v>
          </cell>
          <cell r="D233" t="str">
            <v>Solanum demissum</v>
          </cell>
        </row>
        <row r="234">
          <cell r="A234" t="str">
            <v>Papa</v>
          </cell>
          <cell r="D234" t="str">
            <v>Solanum depexum</v>
          </cell>
        </row>
        <row r="235">
          <cell r="A235" t="str">
            <v>Tomate de árbol</v>
          </cell>
          <cell r="D235" t="str">
            <v>Solanum diversifolium</v>
          </cell>
        </row>
        <row r="236">
          <cell r="A236" t="str">
            <v>Papa</v>
          </cell>
          <cell r="D236" t="str">
            <v>Solanum faoensis</v>
          </cell>
        </row>
        <row r="237">
          <cell r="A237" t="str">
            <v>Lulo</v>
          </cell>
          <cell r="D237" t="str">
            <v>Solanum ferox</v>
          </cell>
        </row>
        <row r="238">
          <cell r="A238" t="str">
            <v>Papa</v>
          </cell>
          <cell r="D238" t="str">
            <v>Solanum flahaultii</v>
          </cell>
        </row>
        <row r="239">
          <cell r="A239" t="str">
            <v>Papa</v>
          </cell>
          <cell r="D239" t="str">
            <v>Solanum garcia-barrigae</v>
          </cell>
        </row>
        <row r="240">
          <cell r="A240" t="str">
            <v>Tomate de árbol</v>
          </cell>
          <cell r="D240" t="str">
            <v>Solanum hartwegii</v>
          </cell>
        </row>
        <row r="241">
          <cell r="A241" t="str">
            <v>Lulo</v>
          </cell>
          <cell r="D241" t="str">
            <v>Solanum hirtum</v>
          </cell>
        </row>
        <row r="242">
          <cell r="A242" t="str">
            <v>Lulo</v>
          </cell>
          <cell r="D242" t="str">
            <v>Solanum jamaicense</v>
          </cell>
        </row>
        <row r="243">
          <cell r="A243" t="str">
            <v>Papa</v>
          </cell>
          <cell r="D243" t="str">
            <v>Solanum jamesii</v>
          </cell>
        </row>
        <row r="244">
          <cell r="A244" t="str">
            <v>Papa</v>
          </cell>
          <cell r="D244" t="str">
            <v>Solanum juglandifolium</v>
          </cell>
        </row>
        <row r="245">
          <cell r="A245" t="str">
            <v>Papa</v>
          </cell>
          <cell r="D245" t="str">
            <v>Solanum juzepczukii</v>
          </cell>
        </row>
        <row r="246">
          <cell r="A246" t="str">
            <v>Papa</v>
          </cell>
          <cell r="D246" t="str">
            <v>Solanum lobianum</v>
          </cell>
        </row>
        <row r="247">
          <cell r="A247" t="str">
            <v>Tomate de mesa</v>
          </cell>
          <cell r="D247" t="str">
            <v>Solanum lycopersicum</v>
          </cell>
        </row>
        <row r="248">
          <cell r="A248" t="str">
            <v>Papa</v>
          </cell>
          <cell r="D248" t="str">
            <v>Solanum malinchense</v>
          </cell>
        </row>
        <row r="249">
          <cell r="A249" t="str">
            <v>Lulo</v>
          </cell>
          <cell r="D249" t="str">
            <v>Solanum mammosum</v>
          </cell>
        </row>
        <row r="250">
          <cell r="A250" t="str">
            <v>Lulo</v>
          </cell>
          <cell r="D250" t="str">
            <v>Solanum marginatum</v>
          </cell>
        </row>
        <row r="251">
          <cell r="A251" t="str">
            <v>Tomate de árbol</v>
          </cell>
          <cell r="D251" t="str">
            <v>Solanum maternum</v>
          </cell>
        </row>
        <row r="252">
          <cell r="A252" t="str">
            <v>Berenjena</v>
          </cell>
          <cell r="D252" t="str">
            <v>Solanum melongena</v>
          </cell>
        </row>
        <row r="253">
          <cell r="A253" t="str">
            <v>Papa</v>
          </cell>
          <cell r="D253" t="str">
            <v>Solanum moscopanum</v>
          </cell>
        </row>
        <row r="254">
          <cell r="A254" t="str">
            <v>Tomate de árbol</v>
          </cell>
          <cell r="D254" t="str">
            <v>Solanum obliquum</v>
          </cell>
        </row>
        <row r="255">
          <cell r="A255" t="str">
            <v>Papa</v>
          </cell>
          <cell r="D255" t="str">
            <v>Solanum parodii</v>
          </cell>
        </row>
        <row r="256">
          <cell r="A256" t="str">
            <v>Lulo</v>
          </cell>
          <cell r="D256" t="str">
            <v>Solanum pectinatum</v>
          </cell>
        </row>
        <row r="257">
          <cell r="A257" t="str">
            <v>Tomate de mesa</v>
          </cell>
          <cell r="D257" t="str">
            <v>Solanum peruvianum</v>
          </cell>
        </row>
        <row r="258">
          <cell r="A258" t="str">
            <v>Papa</v>
          </cell>
          <cell r="D258" t="str">
            <v>Solanum phureja</v>
          </cell>
        </row>
        <row r="259">
          <cell r="A259" t="str">
            <v>Tomate de mesa</v>
          </cell>
          <cell r="D259" t="str">
            <v>Solanum pimpinellifolium</v>
          </cell>
        </row>
        <row r="260">
          <cell r="A260" t="str">
            <v>Lulo</v>
          </cell>
          <cell r="D260" t="str">
            <v>Solanum pseudolulo</v>
          </cell>
        </row>
        <row r="261">
          <cell r="A261" t="str">
            <v>Lulo</v>
          </cell>
          <cell r="D261" t="str">
            <v>Solanum quitoense</v>
          </cell>
        </row>
        <row r="262">
          <cell r="A262" t="str">
            <v>Lulo</v>
          </cell>
          <cell r="D262" t="str">
            <v>Solanum saponaceum</v>
          </cell>
        </row>
        <row r="263">
          <cell r="A263" t="str">
            <v>Lulo</v>
          </cell>
          <cell r="D263" t="str">
            <v>Solanum sessiliflorum</v>
          </cell>
        </row>
        <row r="264">
          <cell r="A264" t="str">
            <v>Tomate de árbol</v>
          </cell>
          <cell r="D264" t="str">
            <v>Solanum sibundoyense</v>
          </cell>
        </row>
        <row r="265">
          <cell r="A265" t="str">
            <v>Lulo</v>
          </cell>
          <cell r="D265" t="str">
            <v>Solanum sp.</v>
          </cell>
        </row>
        <row r="266">
          <cell r="A266" t="str">
            <v>Papa</v>
          </cell>
          <cell r="D266" t="str">
            <v>Solanum sp.</v>
          </cell>
        </row>
        <row r="267">
          <cell r="A267" t="str">
            <v>Tomate de árbol</v>
          </cell>
          <cell r="D267" t="str">
            <v>Solanum sp.</v>
          </cell>
        </row>
        <row r="268">
          <cell r="A268" t="str">
            <v>Tomate de mesa</v>
          </cell>
          <cell r="D268" t="str">
            <v>Solanum sp.</v>
          </cell>
        </row>
        <row r="269">
          <cell r="A269" t="str">
            <v>Papa</v>
          </cell>
          <cell r="D269" t="str">
            <v>Solanum stenotomun</v>
          </cell>
        </row>
        <row r="270">
          <cell r="A270" t="str">
            <v>Papa</v>
          </cell>
          <cell r="D270" t="str">
            <v>Solanum tuberosum</v>
          </cell>
        </row>
        <row r="271">
          <cell r="A271" t="str">
            <v>Papa</v>
          </cell>
          <cell r="D271" t="str">
            <v>Solanum tuquerrense</v>
          </cell>
        </row>
        <row r="272">
          <cell r="A272" t="str">
            <v>Tomate de árbol</v>
          </cell>
          <cell r="D272" t="str">
            <v>Solanum unilobum</v>
          </cell>
        </row>
        <row r="273">
          <cell r="A273" t="str">
            <v>Lulo</v>
          </cell>
          <cell r="D273" t="str">
            <v>Solanum vestissimum</v>
          </cell>
        </row>
        <row r="274">
          <cell r="A274" t="str">
            <v>Sorgo</v>
          </cell>
          <cell r="D274" t="str">
            <v>Sorghum vulgare</v>
          </cell>
        </row>
        <row r="275">
          <cell r="A275" t="str">
            <v>Frutales menores</v>
          </cell>
          <cell r="D275" t="str">
            <v>Spondias purpurea</v>
          </cell>
        </row>
        <row r="276">
          <cell r="A276" t="str">
            <v>Frutales menores</v>
          </cell>
          <cell r="D276" t="str">
            <v>Spondias tuberosa</v>
          </cell>
        </row>
        <row r="277">
          <cell r="A277" t="str">
            <v>Frutales menores</v>
          </cell>
          <cell r="D277" t="str">
            <v>Sterculia foetida</v>
          </cell>
        </row>
        <row r="278">
          <cell r="A278" t="str">
            <v>Pastos y Forrajes</v>
          </cell>
          <cell r="D278" t="str">
            <v>Stylosanthes guianensis</v>
          </cell>
        </row>
        <row r="279">
          <cell r="A279" t="str">
            <v>Frutales menores</v>
          </cell>
          <cell r="D279" t="str">
            <v>Synsepalum dulcificum</v>
          </cell>
        </row>
        <row r="280">
          <cell r="A280" t="str">
            <v>Frutales menores</v>
          </cell>
          <cell r="D280" t="str">
            <v>Syzygium jambos</v>
          </cell>
        </row>
        <row r="281">
          <cell r="A281" t="str">
            <v>Frutales menores</v>
          </cell>
          <cell r="D281" t="str">
            <v>Syzygium malaccense</v>
          </cell>
        </row>
        <row r="282">
          <cell r="A282" t="str">
            <v>Frutales menores</v>
          </cell>
          <cell r="D282" t="str">
            <v>Tabernaemontana heyneana</v>
          </cell>
        </row>
        <row r="283">
          <cell r="A283" t="str">
            <v>Frutales menores</v>
          </cell>
          <cell r="D283" t="str">
            <v>Tamarindus indica</v>
          </cell>
        </row>
        <row r="284">
          <cell r="A284" t="str">
            <v>Frutales menores</v>
          </cell>
          <cell r="D284" t="str">
            <v>Terminalia catappa</v>
          </cell>
        </row>
        <row r="285">
          <cell r="A285" t="str">
            <v>Cacao</v>
          </cell>
          <cell r="D285" t="str">
            <v>Theobroma bicolor</v>
          </cell>
        </row>
        <row r="286">
          <cell r="A286" t="str">
            <v>Cacao</v>
          </cell>
          <cell r="D286" t="str">
            <v>Theobroma cacao</v>
          </cell>
        </row>
        <row r="287">
          <cell r="A287" t="str">
            <v>Cacao</v>
          </cell>
          <cell r="D287" t="str">
            <v>Theobroma grandiflorum</v>
          </cell>
        </row>
        <row r="288">
          <cell r="A288" t="str">
            <v>Cacao</v>
          </cell>
          <cell r="D288" t="str">
            <v>Theobroma sp</v>
          </cell>
        </row>
        <row r="289">
          <cell r="A289" t="str">
            <v>Trigo</v>
          </cell>
          <cell r="D289" t="str">
            <v>Triticum aestivum</v>
          </cell>
        </row>
        <row r="290">
          <cell r="A290" t="str">
            <v>Trigo</v>
          </cell>
          <cell r="D290" t="str">
            <v>Triticum sp.</v>
          </cell>
        </row>
        <row r="291">
          <cell r="A291" t="str">
            <v>Mortiño</v>
          </cell>
          <cell r="D291" t="str">
            <v>Vaccinium meridionale</v>
          </cell>
        </row>
        <row r="292">
          <cell r="A292" t="str">
            <v>Papayuela</v>
          </cell>
          <cell r="D292" t="str">
            <v>Vasconcellea sp.</v>
          </cell>
        </row>
        <row r="293">
          <cell r="A293" t="str">
            <v>Haba</v>
          </cell>
          <cell r="D293" t="str">
            <v>Vicia faba</v>
          </cell>
        </row>
        <row r="294">
          <cell r="A294" t="str">
            <v>Mungo</v>
          </cell>
          <cell r="D294" t="str">
            <v>Vigna radiata</v>
          </cell>
        </row>
        <row r="295">
          <cell r="A295" t="str">
            <v>Caupi</v>
          </cell>
          <cell r="D295" t="str">
            <v>Vigna unguiculata</v>
          </cell>
        </row>
        <row r="296">
          <cell r="A296" t="str">
            <v xml:space="preserve">Maíz </v>
          </cell>
          <cell r="D296" t="str">
            <v>Zea mays</v>
          </cell>
        </row>
        <row r="297">
          <cell r="A297" t="str">
            <v>Frutales menores</v>
          </cell>
          <cell r="D297" t="str">
            <v>Ziziphus jujuba</v>
          </cell>
        </row>
        <row r="298">
          <cell r="A298" t="str">
            <v>Frutales menores</v>
          </cell>
          <cell r="D298" t="str">
            <v>Ziziphus mauritiana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CD2D-20CD-4429-BC5E-87B0FE134B8A}">
  <dimension ref="A1:DU468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6" sqref="E6"/>
    </sheetView>
  </sheetViews>
  <sheetFormatPr baseColWidth="10" defaultColWidth="8.85546875" defaultRowHeight="15" x14ac:dyDescent="0.25"/>
  <cols>
    <col min="1" max="3" width="8.85546875" style="3"/>
    <col min="4" max="6" width="28.85546875" style="3" customWidth="1"/>
    <col min="7" max="7" width="19.42578125" style="3" customWidth="1"/>
    <col min="8" max="8" width="45.140625" style="4" customWidth="1"/>
    <col min="9" max="9" width="13.7109375" style="4" customWidth="1"/>
    <col min="10" max="11" width="12.7109375" style="4" customWidth="1"/>
    <col min="12" max="13" width="8.85546875" style="4" customWidth="1"/>
    <col min="14" max="14" width="17" style="4" customWidth="1"/>
    <col min="15" max="15" width="8.85546875" style="4" customWidth="1"/>
    <col min="16" max="16" width="12.7109375" style="4" customWidth="1"/>
    <col min="17" max="17" width="22.7109375" style="3" customWidth="1"/>
    <col min="18" max="18" width="10.85546875" style="3" customWidth="1"/>
    <col min="19" max="19" width="16.7109375" style="3" customWidth="1"/>
    <col min="20" max="20" width="19.5703125" style="3" customWidth="1"/>
    <col min="21" max="21" width="22.42578125" style="3" customWidth="1"/>
    <col min="22" max="22" width="12" style="3" customWidth="1"/>
    <col min="23" max="25" width="8.85546875" style="3" customWidth="1"/>
    <col min="26" max="26" width="8.85546875" style="5" customWidth="1"/>
    <col min="27" max="31" width="8.85546875" style="3" customWidth="1"/>
    <col min="32" max="33" width="16.28515625" style="3" customWidth="1"/>
    <col min="34" max="34" width="17" style="3" customWidth="1"/>
    <col min="35" max="45" width="9.140625" style="3" customWidth="1"/>
    <col min="46" max="46" width="18.42578125" style="3" customWidth="1"/>
    <col min="47" max="57" width="8.85546875" style="3" customWidth="1"/>
    <col min="58" max="58" width="29.5703125" style="3" customWidth="1"/>
    <col min="59" max="68" width="8.85546875" style="3" customWidth="1"/>
    <col min="69" max="69" width="16.5703125" style="3" customWidth="1"/>
    <col min="70" max="78" width="9.140625" style="3" customWidth="1"/>
    <col min="79" max="79" width="15.140625" style="3" customWidth="1"/>
    <col min="80" max="80" width="23.28515625" style="3" customWidth="1"/>
    <col min="81" max="95" width="18" style="3" customWidth="1"/>
    <col min="96" max="97" width="18" style="19" customWidth="1"/>
    <col min="98" max="101" width="18" style="19" hidden="1" customWidth="1"/>
    <col min="102" max="102" width="18" style="19" customWidth="1"/>
    <col min="103" max="105" width="18" style="19" hidden="1" customWidth="1"/>
    <col min="106" max="107" width="18" style="19" customWidth="1"/>
    <col min="108" max="112" width="18" style="19" hidden="1" customWidth="1"/>
    <col min="113" max="113" width="25.5703125" style="19" customWidth="1"/>
    <col min="114" max="125" width="18" style="20" customWidth="1"/>
    <col min="126" max="16384" width="8.85546875" style="3"/>
  </cols>
  <sheetData>
    <row r="1" spans="1:125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5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6" t="s">
        <v>81</v>
      </c>
      <c r="CF1" s="6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7" t="s">
        <v>91</v>
      </c>
      <c r="CP1" s="7" t="s">
        <v>92</v>
      </c>
      <c r="CQ1" s="3" t="s">
        <v>93</v>
      </c>
      <c r="CR1" s="8" t="s">
        <v>94</v>
      </c>
      <c r="CS1" s="8" t="s">
        <v>95</v>
      </c>
      <c r="CT1" s="8" t="s">
        <v>96</v>
      </c>
      <c r="CU1" s="8" t="s">
        <v>97</v>
      </c>
      <c r="CV1" s="8" t="s">
        <v>98</v>
      </c>
      <c r="CW1" s="9" t="s">
        <v>99</v>
      </c>
      <c r="CX1" s="9" t="s">
        <v>100</v>
      </c>
      <c r="CY1" s="9" t="s">
        <v>101</v>
      </c>
      <c r="CZ1" s="9" t="s">
        <v>102</v>
      </c>
      <c r="DA1" s="9" t="s">
        <v>103</v>
      </c>
      <c r="DB1" s="9" t="s">
        <v>104</v>
      </c>
      <c r="DC1" s="9" t="s">
        <v>105</v>
      </c>
      <c r="DD1" s="9" t="s">
        <v>106</v>
      </c>
      <c r="DE1" s="9" t="s">
        <v>107</v>
      </c>
      <c r="DF1" s="9" t="s">
        <v>108</v>
      </c>
      <c r="DG1" s="9" t="s">
        <v>109</v>
      </c>
      <c r="DH1" s="9" t="s">
        <v>110</v>
      </c>
      <c r="DI1" s="8" t="s">
        <v>111</v>
      </c>
      <c r="DJ1" s="10" t="s">
        <v>112</v>
      </c>
      <c r="DK1" s="10" t="s">
        <v>113</v>
      </c>
      <c r="DL1" s="10" t="s">
        <v>114</v>
      </c>
      <c r="DM1" s="10" t="s">
        <v>115</v>
      </c>
      <c r="DN1" s="8" t="s">
        <v>177</v>
      </c>
      <c r="DO1" s="8" t="s">
        <v>178</v>
      </c>
      <c r="DP1" s="8" t="s">
        <v>179</v>
      </c>
      <c r="DQ1" s="8" t="s">
        <v>180</v>
      </c>
      <c r="DR1" s="8" t="s">
        <v>181</v>
      </c>
      <c r="DS1" s="8" t="s">
        <v>182</v>
      </c>
      <c r="DT1" s="8" t="s">
        <v>183</v>
      </c>
      <c r="DU1" s="8" t="s">
        <v>1275</v>
      </c>
    </row>
    <row r="2" spans="1:125" s="6" customFormat="1" ht="54.75" hidden="1" customHeight="1" x14ac:dyDescent="0.25">
      <c r="A2" s="6" t="s">
        <v>117</v>
      </c>
      <c r="B2" s="6" t="s">
        <v>1</v>
      </c>
      <c r="C2" s="6" t="s">
        <v>2</v>
      </c>
      <c r="D2" s="7" t="s">
        <v>118</v>
      </c>
      <c r="E2" s="7" t="s">
        <v>119</v>
      </c>
      <c r="F2" s="7" t="s">
        <v>119</v>
      </c>
      <c r="G2" s="7" t="s">
        <v>120</v>
      </c>
      <c r="H2" s="11" t="s">
        <v>121</v>
      </c>
      <c r="I2" s="11" t="s">
        <v>122</v>
      </c>
      <c r="J2" s="12" t="s">
        <v>123</v>
      </c>
      <c r="K2" s="12" t="s">
        <v>124</v>
      </c>
      <c r="L2" s="11" t="s">
        <v>125</v>
      </c>
      <c r="M2" s="11" t="s">
        <v>126</v>
      </c>
      <c r="N2" s="11" t="s">
        <v>127</v>
      </c>
      <c r="O2" s="11" t="s">
        <v>128</v>
      </c>
      <c r="P2" s="11" t="s">
        <v>129</v>
      </c>
      <c r="Q2" s="7" t="s">
        <v>130</v>
      </c>
      <c r="R2" s="13" t="s">
        <v>131</v>
      </c>
      <c r="S2" s="14" t="s">
        <v>132</v>
      </c>
      <c r="T2" s="13" t="s">
        <v>116</v>
      </c>
      <c r="U2" s="13" t="s">
        <v>133</v>
      </c>
      <c r="V2" s="13" t="s">
        <v>20</v>
      </c>
      <c r="W2" s="13" t="s">
        <v>134</v>
      </c>
      <c r="X2" s="13" t="s">
        <v>135</v>
      </c>
      <c r="Y2" s="13" t="s">
        <v>136</v>
      </c>
      <c r="Z2" s="13" t="s">
        <v>137</v>
      </c>
      <c r="AA2" s="13" t="s">
        <v>138</v>
      </c>
      <c r="AB2" s="13" t="s">
        <v>139</v>
      </c>
      <c r="AC2" s="15" t="s">
        <v>140</v>
      </c>
      <c r="AD2" s="7" t="s">
        <v>28</v>
      </c>
      <c r="AE2" s="3" t="s">
        <v>141</v>
      </c>
      <c r="AF2" s="7" t="s">
        <v>142</v>
      </c>
      <c r="AG2" s="7" t="s">
        <v>143</v>
      </c>
      <c r="AH2" s="6" t="s">
        <v>144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145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146</v>
      </c>
      <c r="BG2" s="6" t="s">
        <v>147</v>
      </c>
      <c r="BH2" s="6" t="s">
        <v>148</v>
      </c>
      <c r="BI2" s="6" t="s">
        <v>149</v>
      </c>
      <c r="BJ2" s="6" t="s">
        <v>150</v>
      </c>
      <c r="BK2" s="6" t="s">
        <v>151</v>
      </c>
      <c r="BL2" s="6" t="s">
        <v>152</v>
      </c>
      <c r="BM2" s="6" t="s">
        <v>153</v>
      </c>
      <c r="BN2" s="6" t="s">
        <v>154</v>
      </c>
      <c r="BO2" s="6" t="s">
        <v>155</v>
      </c>
      <c r="BP2" s="6" t="s">
        <v>156</v>
      </c>
      <c r="BQ2" s="6" t="s">
        <v>157</v>
      </c>
      <c r="BR2" s="6" t="s">
        <v>158</v>
      </c>
      <c r="BS2" s="6" t="s">
        <v>159</v>
      </c>
      <c r="BT2" s="6" t="s">
        <v>160</v>
      </c>
      <c r="BU2" s="6" t="s">
        <v>161</v>
      </c>
      <c r="BV2" s="6" t="s">
        <v>162</v>
      </c>
      <c r="BW2" s="6" t="s">
        <v>163</v>
      </c>
      <c r="BX2" s="6" t="s">
        <v>164</v>
      </c>
      <c r="BY2" s="6" t="s">
        <v>165</v>
      </c>
      <c r="BZ2" s="6" t="s">
        <v>166</v>
      </c>
      <c r="CA2" s="6" t="s">
        <v>167</v>
      </c>
      <c r="CB2" s="6" t="s">
        <v>168</v>
      </c>
      <c r="CC2" s="6" t="s">
        <v>169</v>
      </c>
      <c r="CD2" s="6" t="s">
        <v>170</v>
      </c>
      <c r="CE2" s="6" t="s">
        <v>81</v>
      </c>
      <c r="CF2" s="6" t="s">
        <v>82</v>
      </c>
      <c r="CG2" s="6" t="s">
        <v>83</v>
      </c>
      <c r="CH2" s="6" t="s">
        <v>84</v>
      </c>
      <c r="CI2" s="6" t="s">
        <v>85</v>
      </c>
      <c r="CJ2" s="6" t="s">
        <v>86</v>
      </c>
      <c r="CK2" s="6" t="s">
        <v>87</v>
      </c>
      <c r="CL2" s="6" t="s">
        <v>88</v>
      </c>
      <c r="CM2" s="6" t="s">
        <v>89</v>
      </c>
      <c r="CN2" s="6" t="s">
        <v>90</v>
      </c>
      <c r="CO2" s="7" t="s">
        <v>91</v>
      </c>
      <c r="CP2" s="7" t="s">
        <v>92</v>
      </c>
      <c r="CQ2" s="6" t="s">
        <v>171</v>
      </c>
      <c r="CR2" s="8" t="s">
        <v>172</v>
      </c>
      <c r="CS2" s="8" t="s">
        <v>173</v>
      </c>
      <c r="CT2" s="8" t="s">
        <v>96</v>
      </c>
      <c r="CU2" s="8" t="s">
        <v>97</v>
      </c>
      <c r="CV2" s="8" t="s">
        <v>98</v>
      </c>
      <c r="CW2" s="9" t="s">
        <v>99</v>
      </c>
      <c r="CX2" s="9" t="s">
        <v>174</v>
      </c>
      <c r="CY2" s="9" t="s">
        <v>101</v>
      </c>
      <c r="CZ2" s="9" t="s">
        <v>102</v>
      </c>
      <c r="DA2" s="9" t="s">
        <v>103</v>
      </c>
      <c r="DB2" s="9" t="s">
        <v>175</v>
      </c>
      <c r="DC2" s="9" t="s">
        <v>105</v>
      </c>
      <c r="DD2" s="9" t="s">
        <v>106</v>
      </c>
      <c r="DE2" s="9" t="s">
        <v>107</v>
      </c>
      <c r="DF2" s="9" t="s">
        <v>108</v>
      </c>
      <c r="DG2" s="9" t="s">
        <v>109</v>
      </c>
      <c r="DH2" s="9" t="s">
        <v>110</v>
      </c>
      <c r="DI2" s="8" t="s">
        <v>176</v>
      </c>
      <c r="DJ2" s="10" t="s">
        <v>112</v>
      </c>
      <c r="DK2" s="10" t="s">
        <v>113</v>
      </c>
      <c r="DL2" s="10" t="s">
        <v>114</v>
      </c>
      <c r="DM2" s="10" t="s">
        <v>115</v>
      </c>
      <c r="DN2" s="10" t="s">
        <v>177</v>
      </c>
      <c r="DO2" s="10" t="s">
        <v>178</v>
      </c>
      <c r="DP2" s="10" t="s">
        <v>179</v>
      </c>
      <c r="DQ2" s="10" t="s">
        <v>180</v>
      </c>
      <c r="DR2" s="10" t="s">
        <v>181</v>
      </c>
      <c r="DS2" s="10" t="s">
        <v>182</v>
      </c>
      <c r="DT2" s="10" t="s">
        <v>183</v>
      </c>
      <c r="DU2" s="10" t="s">
        <v>184</v>
      </c>
    </row>
    <row r="3" spans="1:125" ht="16.5" customHeight="1" x14ac:dyDescent="0.25">
      <c r="A3" s="3" t="s">
        <v>185</v>
      </c>
      <c r="B3" s="3">
        <v>1</v>
      </c>
      <c r="C3" s="3">
        <v>1</v>
      </c>
      <c r="D3" s="33" t="s">
        <v>186</v>
      </c>
      <c r="G3" s="3" t="s">
        <v>187</v>
      </c>
      <c r="H3" s="4" t="s">
        <v>188</v>
      </c>
      <c r="I3" s="4" t="s">
        <v>189</v>
      </c>
      <c r="J3" s="4" t="s">
        <v>190</v>
      </c>
      <c r="L3" s="4" t="s">
        <v>191</v>
      </c>
      <c r="M3" s="4" t="s">
        <v>192</v>
      </c>
      <c r="N3" s="4" t="s">
        <v>193</v>
      </c>
      <c r="O3" s="4" t="s">
        <v>194</v>
      </c>
      <c r="P3" s="4" t="s">
        <v>195</v>
      </c>
      <c r="Q3" s="3" t="s">
        <v>196</v>
      </c>
      <c r="R3" s="3" t="s">
        <v>197</v>
      </c>
      <c r="S3" s="3" t="s">
        <v>198</v>
      </c>
      <c r="T3" s="3" t="s">
        <v>199</v>
      </c>
      <c r="U3" s="3" t="s">
        <v>200</v>
      </c>
      <c r="V3" s="3" t="s">
        <v>201</v>
      </c>
      <c r="Z3" s="5">
        <v>2</v>
      </c>
      <c r="AA3" s="3" t="s">
        <v>202</v>
      </c>
      <c r="AG3" s="3">
        <v>3</v>
      </c>
      <c r="AH3" s="3" t="s">
        <v>203</v>
      </c>
      <c r="AI3" s="3">
        <v>828898</v>
      </c>
      <c r="AJ3" s="3">
        <v>828586</v>
      </c>
      <c r="AK3" s="3">
        <v>708891</v>
      </c>
      <c r="AL3" s="3">
        <v>779235</v>
      </c>
      <c r="AM3" s="3">
        <v>640432</v>
      </c>
      <c r="AN3" s="3">
        <v>626771</v>
      </c>
      <c r="AO3" s="3">
        <v>652052</v>
      </c>
      <c r="AP3" s="3">
        <v>728400</v>
      </c>
      <c r="AQ3" s="3">
        <v>850500</v>
      </c>
      <c r="AR3" s="3">
        <v>853920</v>
      </c>
      <c r="AS3" s="3">
        <v>870000</v>
      </c>
      <c r="AT3" s="3">
        <v>760698.63639999996</v>
      </c>
      <c r="AU3" s="3">
        <v>766477</v>
      </c>
      <c r="AV3" s="3">
        <v>758306</v>
      </c>
      <c r="AW3" s="3">
        <v>754651</v>
      </c>
      <c r="AX3" s="3">
        <v>744318</v>
      </c>
      <c r="AY3" s="3">
        <v>712387</v>
      </c>
      <c r="AZ3" s="3">
        <v>710462</v>
      </c>
      <c r="BA3" s="3">
        <v>771800</v>
      </c>
      <c r="BB3" s="3">
        <v>795563</v>
      </c>
      <c r="BC3" s="3">
        <v>801082</v>
      </c>
      <c r="BD3" s="3">
        <v>777705</v>
      </c>
      <c r="BE3" s="3">
        <v>781562</v>
      </c>
      <c r="BF3" s="3">
        <v>761301.18180000002</v>
      </c>
      <c r="BG3" s="3">
        <v>1369.23</v>
      </c>
      <c r="BH3" s="3">
        <v>1416.36</v>
      </c>
      <c r="BI3" s="3">
        <v>1166.6300000000001</v>
      </c>
      <c r="BJ3" s="3">
        <v>1733</v>
      </c>
      <c r="BK3" s="3">
        <v>2007.36</v>
      </c>
      <c r="BL3" s="3">
        <v>1388.86</v>
      </c>
      <c r="BM3" s="3">
        <v>1345.25</v>
      </c>
      <c r="BN3" s="3">
        <v>2050.92</v>
      </c>
      <c r="BO3" s="3">
        <v>1778.8</v>
      </c>
      <c r="BP3" s="3">
        <v>1427.38</v>
      </c>
      <c r="BQ3" s="3">
        <v>1568.38</v>
      </c>
      <c r="CA3" s="3">
        <v>0.99920853200000004</v>
      </c>
      <c r="CB3" s="17">
        <v>15774505</v>
      </c>
      <c r="CC3" s="18">
        <v>0.53400000000000003</v>
      </c>
      <c r="CD3" s="18">
        <v>729010.94</v>
      </c>
      <c r="CE3" s="18">
        <v>6908710000000</v>
      </c>
      <c r="CF3" s="18">
        <v>9476.82</v>
      </c>
      <c r="CG3" s="18">
        <v>59908.84</v>
      </c>
      <c r="CH3" s="18">
        <v>280905000000</v>
      </c>
      <c r="CI3" s="18">
        <v>291269000000</v>
      </c>
      <c r="CJ3" s="18">
        <v>4688.87</v>
      </c>
      <c r="CK3" s="18">
        <v>4861.87</v>
      </c>
      <c r="CL3" s="18">
        <v>0.70179999999999998</v>
      </c>
      <c r="CM3" s="18">
        <v>200897.9</v>
      </c>
      <c r="CN3" s="18">
        <v>0.95830000000000004</v>
      </c>
      <c r="CO3" s="18">
        <v>0.59350000000000003</v>
      </c>
      <c r="CP3" s="18">
        <v>3.95E-2</v>
      </c>
      <c r="CQ3" s="18">
        <v>4.33</v>
      </c>
      <c r="CR3" s="3">
        <v>12.143846080954617</v>
      </c>
      <c r="CS3" s="3">
        <v>272.18965353863797</v>
      </c>
      <c r="CT3" s="3"/>
      <c r="CU3" s="3">
        <v>3.1573999810482003</v>
      </c>
      <c r="CV3" s="3"/>
      <c r="CW3" s="3"/>
      <c r="CX3" s="3"/>
      <c r="CY3" s="3"/>
      <c r="CZ3" s="3"/>
      <c r="DA3" s="3"/>
      <c r="DB3" s="3">
        <v>3.4620613827282902</v>
      </c>
      <c r="DC3" s="3">
        <v>0.82784477741169393</v>
      </c>
      <c r="DD3" s="3">
        <v>877.05555029116681</v>
      </c>
      <c r="DE3" s="3">
        <v>116.94074003882224</v>
      </c>
      <c r="DF3" s="3">
        <v>98.668749407756266</v>
      </c>
      <c r="DG3" s="3">
        <v>367.13953268002331</v>
      </c>
      <c r="DH3" s="3"/>
      <c r="DI3" s="19">
        <v>180.6</v>
      </c>
      <c r="DJ3" s="20">
        <v>234.78</v>
      </c>
      <c r="DK3" s="20">
        <v>10.4748</v>
      </c>
      <c r="DL3" s="20">
        <v>0</v>
      </c>
      <c r="DM3" s="20">
        <v>823.53599999999994</v>
      </c>
      <c r="DN3" s="20">
        <v>0.39129999999999998</v>
      </c>
      <c r="DO3" s="20" t="s">
        <v>215</v>
      </c>
      <c r="DR3" s="20">
        <v>0.80579999999999996</v>
      </c>
      <c r="DS3" s="20" t="s">
        <v>215</v>
      </c>
      <c r="DT3" s="20">
        <v>0.68630000000000002</v>
      </c>
      <c r="DU3" s="20" t="s">
        <v>215</v>
      </c>
    </row>
    <row r="4" spans="1:125" ht="16.5" customHeight="1" x14ac:dyDescent="0.25">
      <c r="A4" s="3" t="s">
        <v>185</v>
      </c>
      <c r="B4" s="21">
        <v>1</v>
      </c>
      <c r="C4" s="21">
        <v>2</v>
      </c>
      <c r="D4" s="22" t="s">
        <v>204</v>
      </c>
      <c r="E4" s="22" t="str">
        <f>LOOKUP(D4,[1]consolidadov3!$D$2:$D$298,[1]consolidadov3!$A$2:$A$298)</f>
        <v>Frutales menores</v>
      </c>
      <c r="F4" s="22" t="s">
        <v>205</v>
      </c>
      <c r="G4" s="22" t="s">
        <v>206</v>
      </c>
      <c r="H4" s="23" t="s">
        <v>207</v>
      </c>
      <c r="I4" s="23"/>
      <c r="J4" s="23" t="s">
        <v>208</v>
      </c>
      <c r="K4" s="3" t="s">
        <v>209</v>
      </c>
      <c r="L4" s="23"/>
      <c r="M4" s="23"/>
      <c r="N4" s="23"/>
      <c r="O4" s="23"/>
      <c r="P4" s="23"/>
      <c r="Q4" s="24" t="s">
        <v>210</v>
      </c>
      <c r="R4" s="24" t="s">
        <v>197</v>
      </c>
      <c r="S4" s="3" t="s">
        <v>198</v>
      </c>
      <c r="T4" s="7" t="s">
        <v>211</v>
      </c>
      <c r="U4" s="24" t="s">
        <v>212</v>
      </c>
      <c r="V4" s="7" t="s">
        <v>201</v>
      </c>
      <c r="W4" s="7"/>
      <c r="X4" s="25">
        <v>1</v>
      </c>
      <c r="Y4" s="25" t="s">
        <v>213</v>
      </c>
      <c r="Z4" s="7">
        <v>0</v>
      </c>
      <c r="AA4" s="24" t="s">
        <v>214</v>
      </c>
      <c r="AB4" s="7"/>
      <c r="AC4" s="7"/>
      <c r="AD4" s="7"/>
      <c r="AE4" s="7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</row>
    <row r="5" spans="1:125" x14ac:dyDescent="0.25">
      <c r="A5" s="3" t="s">
        <v>185</v>
      </c>
      <c r="B5" s="3">
        <v>2</v>
      </c>
      <c r="C5" s="3">
        <v>4</v>
      </c>
      <c r="D5" s="3" t="s">
        <v>216</v>
      </c>
      <c r="G5" s="3" t="s">
        <v>217</v>
      </c>
      <c r="H5" s="23" t="s">
        <v>207</v>
      </c>
      <c r="J5" s="23" t="s">
        <v>218</v>
      </c>
      <c r="K5" s="23"/>
      <c r="Q5" s="3" t="s">
        <v>219</v>
      </c>
      <c r="R5" s="3" t="s">
        <v>220</v>
      </c>
      <c r="S5" s="3" t="s">
        <v>198</v>
      </c>
      <c r="T5" s="3" t="s">
        <v>211</v>
      </c>
      <c r="U5" s="3" t="s">
        <v>212</v>
      </c>
      <c r="V5" s="3" t="s">
        <v>201</v>
      </c>
      <c r="Z5" s="5">
        <v>2</v>
      </c>
      <c r="AA5" s="3" t="s">
        <v>214</v>
      </c>
      <c r="AG5" s="3">
        <v>1</v>
      </c>
      <c r="AJ5" s="3">
        <v>1251</v>
      </c>
      <c r="AK5" s="3">
        <v>1531</v>
      </c>
      <c r="AL5" s="3">
        <v>312.7</v>
      </c>
      <c r="AM5" s="3">
        <v>312.7</v>
      </c>
      <c r="AN5" s="3">
        <v>177</v>
      </c>
      <c r="AO5" s="3">
        <v>129.80000000000001</v>
      </c>
      <c r="AP5" s="3">
        <v>141.6</v>
      </c>
      <c r="AQ5" s="3">
        <v>165.2</v>
      </c>
      <c r="AR5" s="3">
        <v>202.5</v>
      </c>
      <c r="AS5" s="3">
        <v>522</v>
      </c>
      <c r="AT5" s="3">
        <v>474.55</v>
      </c>
      <c r="AV5" s="3">
        <v>41</v>
      </c>
      <c r="AW5" s="3">
        <v>51</v>
      </c>
      <c r="AX5" s="3">
        <v>53</v>
      </c>
      <c r="AY5" s="3">
        <v>53</v>
      </c>
      <c r="AZ5" s="3">
        <v>30</v>
      </c>
      <c r="BA5" s="3">
        <v>22</v>
      </c>
      <c r="BB5" s="3">
        <v>24</v>
      </c>
      <c r="BC5" s="3">
        <v>28</v>
      </c>
      <c r="BD5" s="3">
        <v>34</v>
      </c>
      <c r="BE5" s="3">
        <v>65</v>
      </c>
      <c r="BF5" s="3">
        <v>40.1</v>
      </c>
      <c r="CA5" s="3">
        <v>11.83416459</v>
      </c>
      <c r="CC5" s="18">
        <v>2E-3</v>
      </c>
      <c r="CD5" s="18"/>
      <c r="CE5" s="18"/>
      <c r="CF5" s="18"/>
      <c r="CG5" s="18"/>
      <c r="CH5" s="18"/>
      <c r="CI5" s="18"/>
      <c r="CJ5" s="18"/>
      <c r="CK5" s="18"/>
      <c r="CL5" s="18">
        <v>1</v>
      </c>
      <c r="CM5" s="18">
        <v>522</v>
      </c>
      <c r="CN5" s="18">
        <v>0</v>
      </c>
      <c r="CO5" s="18">
        <v>0</v>
      </c>
      <c r="CP5" s="18">
        <v>0</v>
      </c>
      <c r="CQ5" s="18">
        <v>1</v>
      </c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</row>
    <row r="6" spans="1:125" x14ac:dyDescent="0.25">
      <c r="A6" s="3" t="s">
        <v>185</v>
      </c>
      <c r="B6" s="3">
        <v>3</v>
      </c>
      <c r="C6" s="21">
        <v>5</v>
      </c>
      <c r="D6" s="3" t="s">
        <v>221</v>
      </c>
      <c r="E6" s="22" t="str">
        <f>LOOKUP(D6,[1]consolidadov3!$D$2:$D$298,[1]consolidadov3!$A$2:$A$298)</f>
        <v xml:space="preserve">Cebolla </v>
      </c>
      <c r="F6" s="22" t="s">
        <v>222</v>
      </c>
      <c r="G6" s="22" t="s">
        <v>206</v>
      </c>
      <c r="H6" s="4" t="s">
        <v>188</v>
      </c>
      <c r="I6" s="4" t="s">
        <v>189</v>
      </c>
      <c r="J6" s="23" t="s">
        <v>218</v>
      </c>
      <c r="K6" s="3" t="s">
        <v>223</v>
      </c>
      <c r="L6" s="4" t="s">
        <v>191</v>
      </c>
      <c r="M6" s="4" t="s">
        <v>224</v>
      </c>
      <c r="N6" s="26" t="s">
        <v>225</v>
      </c>
      <c r="O6" s="4" t="s">
        <v>226</v>
      </c>
      <c r="P6" s="4" t="s">
        <v>227</v>
      </c>
      <c r="Q6" s="3" t="s">
        <v>228</v>
      </c>
      <c r="R6" s="3" t="s">
        <v>197</v>
      </c>
      <c r="S6" s="3" t="s">
        <v>198</v>
      </c>
      <c r="T6" s="3" t="s">
        <v>229</v>
      </c>
      <c r="U6" s="3" t="s">
        <v>230</v>
      </c>
      <c r="V6" s="17" t="s">
        <v>231</v>
      </c>
      <c r="X6" s="21" t="e">
        <f>LOOKUP(D6,#REF!,#REF!)</f>
        <v>#REF!</v>
      </c>
      <c r="Y6" s="21" t="s">
        <v>232</v>
      </c>
      <c r="Z6" s="5">
        <v>1</v>
      </c>
      <c r="AA6" s="3" t="s">
        <v>214</v>
      </c>
      <c r="AF6" s="3" t="s">
        <v>233</v>
      </c>
      <c r="AH6" s="3" t="s">
        <v>234</v>
      </c>
      <c r="AI6" s="3">
        <v>320283</v>
      </c>
      <c r="AJ6" s="3">
        <v>244986</v>
      </c>
      <c r="AK6" s="3">
        <v>261279</v>
      </c>
      <c r="AL6" s="3">
        <v>297051</v>
      </c>
      <c r="AM6" s="3">
        <v>224181</v>
      </c>
      <c r="AN6" s="3">
        <v>227262</v>
      </c>
      <c r="AO6" s="3">
        <v>248442</v>
      </c>
      <c r="AP6" s="3">
        <v>267045</v>
      </c>
      <c r="AQ6" s="3">
        <v>247516</v>
      </c>
      <c r="AR6" s="3">
        <v>269469</v>
      </c>
      <c r="AS6" s="3">
        <v>321734</v>
      </c>
      <c r="AT6" s="3">
        <v>266295.27269999997</v>
      </c>
      <c r="AU6" s="3">
        <v>7501.7</v>
      </c>
      <c r="AV6" s="3">
        <v>5469</v>
      </c>
      <c r="AW6" s="3">
        <v>6657.1</v>
      </c>
      <c r="AX6" s="3">
        <v>6317.3</v>
      </c>
      <c r="AY6" s="3">
        <v>4980.32</v>
      </c>
      <c r="AZ6" s="3">
        <v>5391</v>
      </c>
      <c r="BA6" s="3">
        <v>5933.35</v>
      </c>
      <c r="BB6" s="3">
        <v>5546.09</v>
      </c>
      <c r="BC6" s="3">
        <v>5554.55</v>
      </c>
      <c r="BD6" s="3">
        <v>6718.93</v>
      </c>
      <c r="BE6" s="3">
        <v>7724</v>
      </c>
      <c r="BF6" s="3">
        <v>6163.0309090000001</v>
      </c>
      <c r="BG6" s="3">
        <v>114.18600000000001</v>
      </c>
      <c r="BH6" s="3">
        <v>159.37299999999999</v>
      </c>
      <c r="BI6" s="3">
        <v>235.035</v>
      </c>
      <c r="BJ6" s="3">
        <v>288.238</v>
      </c>
      <c r="BK6" s="3">
        <v>166.86500000000001</v>
      </c>
      <c r="BL6" s="3">
        <v>144.28899999999999</v>
      </c>
      <c r="BM6" s="3">
        <v>110.48099999999999</v>
      </c>
      <c r="BN6" s="3">
        <v>163.96</v>
      </c>
      <c r="BO6" s="3">
        <v>196.27500000000001</v>
      </c>
      <c r="BP6" s="3">
        <v>127.148</v>
      </c>
      <c r="BQ6" s="3">
        <v>170.58500000000001</v>
      </c>
      <c r="CA6" s="3">
        <v>22</v>
      </c>
      <c r="CB6" s="17">
        <v>64520649</v>
      </c>
      <c r="CC6" s="18">
        <v>9.5000000000000001E-2</v>
      </c>
      <c r="CD6" s="18">
        <v>742.07</v>
      </c>
      <c r="CE6" s="18">
        <v>9476230628</v>
      </c>
      <c r="CF6" s="18">
        <v>12769.93</v>
      </c>
      <c r="CG6" s="18">
        <v>35255.22</v>
      </c>
      <c r="CH6" s="18">
        <v>35021742498</v>
      </c>
      <c r="CI6" s="18">
        <v>39849481745</v>
      </c>
      <c r="CJ6" s="18">
        <v>993.38</v>
      </c>
      <c r="CK6" s="18">
        <v>1130.31</v>
      </c>
      <c r="CL6" s="18">
        <v>0.90100000000000002</v>
      </c>
      <c r="CM6" s="18">
        <v>356247.14</v>
      </c>
      <c r="CN6" s="18">
        <v>2.8E-3</v>
      </c>
      <c r="CO6" s="18">
        <v>8.0000000000000004E-4</v>
      </c>
      <c r="CP6" s="18">
        <v>5.4000000000000003E-3</v>
      </c>
      <c r="CQ6" s="18">
        <v>0.9</v>
      </c>
      <c r="CR6" s="3">
        <v>4.5824324573863642</v>
      </c>
      <c r="CS6" s="3">
        <v>418.96525324675332</v>
      </c>
      <c r="CT6" s="3"/>
      <c r="CU6" s="3">
        <v>7.3318919318181823</v>
      </c>
      <c r="CV6" s="3"/>
      <c r="CW6" s="3"/>
      <c r="CX6" s="3"/>
      <c r="CY6" s="3"/>
      <c r="CZ6" s="3"/>
      <c r="DA6" s="3"/>
      <c r="DB6" s="3">
        <v>8.8871417355371918</v>
      </c>
      <c r="DC6" s="3">
        <v>2.1564388034759361</v>
      </c>
      <c r="DD6" s="3">
        <v>3.2441999698310542</v>
      </c>
      <c r="DE6" s="3">
        <v>209.48262662337666</v>
      </c>
      <c r="DF6" s="3">
        <v>2932.7567727272731</v>
      </c>
      <c r="DG6" s="3">
        <v>586.55135454545461</v>
      </c>
      <c r="DH6" s="3"/>
      <c r="DI6" s="20">
        <v>31.8</v>
      </c>
      <c r="DJ6" s="20">
        <v>20.352</v>
      </c>
      <c r="DK6" s="20">
        <v>0.22259999999999999</v>
      </c>
      <c r="DL6" s="20">
        <v>0</v>
      </c>
      <c r="DM6" s="20">
        <v>10.494</v>
      </c>
      <c r="DN6" s="20">
        <v>3.39E-2</v>
      </c>
      <c r="DO6" s="20" t="s">
        <v>215</v>
      </c>
      <c r="DR6" s="20">
        <v>1.7100000000000001E-2</v>
      </c>
      <c r="DS6" s="20" t="s">
        <v>215</v>
      </c>
      <c r="DT6" s="20">
        <v>8.6999999999999994E-3</v>
      </c>
      <c r="DU6" s="20" t="s">
        <v>215</v>
      </c>
    </row>
    <row r="7" spans="1:125" x14ac:dyDescent="0.25">
      <c r="A7" s="3" t="s">
        <v>185</v>
      </c>
      <c r="B7" s="3">
        <v>3</v>
      </c>
      <c r="C7" s="21">
        <v>6</v>
      </c>
      <c r="D7" s="3" t="s">
        <v>235</v>
      </c>
      <c r="G7" s="3" t="s">
        <v>217</v>
      </c>
      <c r="H7" s="4" t="s">
        <v>188</v>
      </c>
      <c r="I7" s="4" t="s">
        <v>189</v>
      </c>
      <c r="J7" s="23" t="s">
        <v>218</v>
      </c>
      <c r="K7" s="23"/>
      <c r="L7" s="4" t="s">
        <v>236</v>
      </c>
      <c r="M7" s="4" t="s">
        <v>237</v>
      </c>
      <c r="N7" s="4" t="s">
        <v>238</v>
      </c>
      <c r="O7" s="4" t="s">
        <v>239</v>
      </c>
      <c r="P7" s="4" t="s">
        <v>240</v>
      </c>
      <c r="Q7" s="3" t="s">
        <v>219</v>
      </c>
      <c r="R7" s="3" t="s">
        <v>220</v>
      </c>
      <c r="S7" s="3" t="s">
        <v>198</v>
      </c>
      <c r="T7" s="3" t="s">
        <v>199</v>
      </c>
      <c r="U7" s="3" t="s">
        <v>241</v>
      </c>
      <c r="V7" s="3" t="s">
        <v>201</v>
      </c>
      <c r="Z7" s="5">
        <v>2</v>
      </c>
      <c r="AA7" s="3" t="s">
        <v>214</v>
      </c>
      <c r="CM7" s="3">
        <v>0</v>
      </c>
      <c r="CN7" s="18">
        <v>0</v>
      </c>
      <c r="CO7" s="18">
        <v>0</v>
      </c>
      <c r="CP7" s="18">
        <v>0</v>
      </c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</row>
    <row r="8" spans="1:125" x14ac:dyDescent="0.25">
      <c r="A8" s="3" t="s">
        <v>185</v>
      </c>
      <c r="B8" s="3">
        <v>3</v>
      </c>
      <c r="C8" s="3">
        <v>7</v>
      </c>
      <c r="D8" s="3" t="s">
        <v>242</v>
      </c>
      <c r="G8" s="3" t="s">
        <v>187</v>
      </c>
      <c r="H8" s="4" t="s">
        <v>188</v>
      </c>
      <c r="I8" s="4" t="s">
        <v>189</v>
      </c>
      <c r="J8" s="23" t="s">
        <v>208</v>
      </c>
      <c r="K8" s="23"/>
      <c r="L8" s="4" t="s">
        <v>191</v>
      </c>
      <c r="M8" s="4" t="s">
        <v>224</v>
      </c>
      <c r="N8" s="4" t="s">
        <v>225</v>
      </c>
      <c r="O8" s="4" t="s">
        <v>243</v>
      </c>
      <c r="P8" s="4" t="s">
        <v>244</v>
      </c>
      <c r="Q8" s="3" t="s">
        <v>245</v>
      </c>
      <c r="R8" s="3" t="s">
        <v>197</v>
      </c>
      <c r="S8" s="3" t="s">
        <v>198</v>
      </c>
      <c r="T8" s="3" t="s">
        <v>229</v>
      </c>
      <c r="U8" s="3" t="s">
        <v>230</v>
      </c>
      <c r="V8" s="3" t="s">
        <v>231</v>
      </c>
      <c r="Z8" s="5">
        <v>2</v>
      </c>
      <c r="AA8" s="3" t="s">
        <v>202</v>
      </c>
      <c r="AH8" s="3" t="s">
        <v>246</v>
      </c>
      <c r="AI8" s="3">
        <v>29075.8</v>
      </c>
      <c r="AJ8" s="3">
        <v>54445.2</v>
      </c>
      <c r="AK8" s="3">
        <v>58444.2</v>
      </c>
      <c r="AL8" s="3">
        <v>53633.8</v>
      </c>
      <c r="AM8" s="3">
        <v>56271.1</v>
      </c>
      <c r="AN8" s="3">
        <v>78153.8</v>
      </c>
      <c r="AO8" s="3">
        <v>84268.2</v>
      </c>
      <c r="AP8" s="3">
        <v>77786.3</v>
      </c>
      <c r="AQ8" s="3">
        <v>81482.100000000006</v>
      </c>
      <c r="AR8" s="3">
        <v>87040.1</v>
      </c>
      <c r="AS8" s="3">
        <v>100119</v>
      </c>
      <c r="AT8" s="3">
        <v>69156.327269999994</v>
      </c>
      <c r="AU8" s="3">
        <v>706.9</v>
      </c>
      <c r="AV8" s="3">
        <v>1595.9</v>
      </c>
      <c r="AW8" s="3">
        <v>1367</v>
      </c>
      <c r="AX8" s="3">
        <v>1662.6</v>
      </c>
      <c r="AY8" s="3">
        <v>1781.75</v>
      </c>
      <c r="AZ8" s="3">
        <v>1866.84</v>
      </c>
      <c r="BA8" s="3">
        <v>2025.46</v>
      </c>
      <c r="BB8" s="3">
        <v>1806.8</v>
      </c>
      <c r="BC8" s="3">
        <v>2061.1999999999998</v>
      </c>
      <c r="BD8" s="3">
        <v>2076.4699999999998</v>
      </c>
      <c r="BE8" s="3">
        <v>2288.23</v>
      </c>
      <c r="BF8" s="3">
        <v>1749.0136359999999</v>
      </c>
      <c r="CA8" s="3">
        <v>39.540187590000002</v>
      </c>
      <c r="CB8" s="17">
        <v>77933710</v>
      </c>
      <c r="CC8" s="18">
        <v>4.3999999999999997E-2</v>
      </c>
      <c r="CD8" s="18">
        <v>158.96</v>
      </c>
      <c r="CE8" s="18">
        <v>680864981.39999998</v>
      </c>
      <c r="CF8" s="18">
        <v>4283.26</v>
      </c>
      <c r="CG8" s="18">
        <v>2.2000000000000002</v>
      </c>
      <c r="CH8" s="18">
        <v>625740878.29999995</v>
      </c>
      <c r="CI8" s="18">
        <v>637689475.89999998</v>
      </c>
      <c r="CJ8" s="18">
        <v>284960.03000000003</v>
      </c>
      <c r="CK8" s="18">
        <v>290401.38</v>
      </c>
      <c r="CL8" s="18">
        <v>1</v>
      </c>
      <c r="CM8" s="18">
        <v>99962.240000000005</v>
      </c>
      <c r="CN8" s="18">
        <v>2.3E-3</v>
      </c>
      <c r="CO8" s="18">
        <v>1E-4</v>
      </c>
      <c r="CP8" s="18">
        <v>1E-4</v>
      </c>
      <c r="CQ8" s="18">
        <v>1</v>
      </c>
      <c r="CR8" s="3">
        <v>4.479545469496296</v>
      </c>
      <c r="CS8" s="3">
        <v>219.00000073093003</v>
      </c>
      <c r="CT8" s="3">
        <v>32.850000109639502</v>
      </c>
      <c r="CU8" s="3">
        <v>7.3000000243643344</v>
      </c>
      <c r="CV8" s="3"/>
      <c r="CW8" s="3"/>
      <c r="CX8" s="3">
        <v>657.00000219279013</v>
      </c>
      <c r="CY8" s="3">
        <v>1971.0000065783702</v>
      </c>
      <c r="CZ8" s="3">
        <v>32.850000109639502</v>
      </c>
      <c r="DA8" s="3">
        <v>1.3783216829219374</v>
      </c>
      <c r="DB8" s="3">
        <v>24.637500082229629</v>
      </c>
      <c r="DC8" s="3">
        <v>5.6314285902239147</v>
      </c>
      <c r="DD8" s="3">
        <v>2.0531250068524689</v>
      </c>
      <c r="DE8" s="3">
        <v>246.37500082229627</v>
      </c>
      <c r="DF8" s="3">
        <v>1971.0000065783702</v>
      </c>
      <c r="DG8" s="3">
        <v>394.20000131567406</v>
      </c>
      <c r="DH8" s="3">
        <v>115.9411768575512</v>
      </c>
      <c r="DI8" s="19">
        <v>23.3</v>
      </c>
      <c r="DJ8" s="20">
        <v>10.252000000000001</v>
      </c>
      <c r="DK8" s="20">
        <v>0.2097</v>
      </c>
      <c r="DL8" s="20">
        <v>6.9900000000000004E-2</v>
      </c>
      <c r="DM8" s="20">
        <v>1.8640000000000001</v>
      </c>
      <c r="DN8" s="20">
        <v>1.7100000000000001E-2</v>
      </c>
      <c r="DO8" s="20" t="s">
        <v>215</v>
      </c>
      <c r="DP8" s="20">
        <v>1.7500000000000002E-2</v>
      </c>
      <c r="DQ8" s="20" t="s">
        <v>215</v>
      </c>
      <c r="DR8" s="20">
        <v>1.61E-2</v>
      </c>
      <c r="DS8" s="20" t="s">
        <v>215</v>
      </c>
      <c r="DT8" s="20">
        <v>1.6000000000000001E-3</v>
      </c>
      <c r="DU8" s="20" t="s">
        <v>215</v>
      </c>
    </row>
    <row r="9" spans="1:125" x14ac:dyDescent="0.25">
      <c r="A9" s="3" t="s">
        <v>185</v>
      </c>
      <c r="B9" s="3">
        <v>4</v>
      </c>
      <c r="C9" s="21">
        <v>8</v>
      </c>
      <c r="D9" s="3" t="s">
        <v>247</v>
      </c>
      <c r="E9" s="22" t="str">
        <f>LOOKUP(D9,[1]consolidadov3!$D$2:$D$298,[1]consolidadov3!$A$2:$A$298)</f>
        <v>Cebolla larga</v>
      </c>
      <c r="F9" s="22" t="s">
        <v>248</v>
      </c>
      <c r="G9" s="22" t="s">
        <v>206</v>
      </c>
      <c r="H9" s="4" t="s">
        <v>188</v>
      </c>
      <c r="I9" s="4" t="s">
        <v>189</v>
      </c>
      <c r="J9" s="23" t="s">
        <v>208</v>
      </c>
      <c r="K9" s="3" t="s">
        <v>209</v>
      </c>
      <c r="L9" s="4" t="s">
        <v>191</v>
      </c>
      <c r="M9" s="4" t="s">
        <v>224</v>
      </c>
      <c r="N9" s="4" t="s">
        <v>225</v>
      </c>
      <c r="O9" s="26" t="s">
        <v>249</v>
      </c>
      <c r="P9" s="4" t="s">
        <v>250</v>
      </c>
      <c r="Q9" s="3" t="s">
        <v>228</v>
      </c>
      <c r="R9" s="3" t="s">
        <v>197</v>
      </c>
      <c r="S9" s="3" t="s">
        <v>198</v>
      </c>
      <c r="T9" s="3" t="s">
        <v>229</v>
      </c>
      <c r="U9" s="3" t="s">
        <v>230</v>
      </c>
      <c r="V9" s="17" t="s">
        <v>231</v>
      </c>
      <c r="X9" s="21" t="e">
        <f>LOOKUP(D9,#REF!,#REF!)</f>
        <v>#REF!</v>
      </c>
      <c r="Y9" s="21"/>
      <c r="Z9" s="5">
        <v>0</v>
      </c>
      <c r="AA9" s="3" t="s">
        <v>214</v>
      </c>
      <c r="AH9" s="3" t="s">
        <v>251</v>
      </c>
      <c r="AI9" s="3">
        <v>178082</v>
      </c>
      <c r="AJ9" s="3">
        <v>167213</v>
      </c>
      <c r="AK9" s="3">
        <v>167450</v>
      </c>
      <c r="AL9" s="3">
        <v>162317</v>
      </c>
      <c r="AM9" s="3">
        <v>154711</v>
      </c>
      <c r="AN9" s="3">
        <v>170028</v>
      </c>
      <c r="AO9" s="3">
        <v>194421</v>
      </c>
      <c r="AP9" s="3">
        <v>201658</v>
      </c>
      <c r="AQ9" s="3">
        <v>229180</v>
      </c>
      <c r="AR9" s="3">
        <v>222422</v>
      </c>
      <c r="AS9" s="3">
        <v>260580</v>
      </c>
      <c r="AT9" s="3">
        <v>191642</v>
      </c>
      <c r="AU9" s="3">
        <v>5186.3999999999996</v>
      </c>
      <c r="AV9" s="3">
        <v>5006.13</v>
      </c>
      <c r="AW9" s="3">
        <v>4880.8500000000004</v>
      </c>
      <c r="AX9" s="3">
        <v>4669.75</v>
      </c>
      <c r="AY9" s="3">
        <v>4690.42</v>
      </c>
      <c r="AZ9" s="3">
        <v>5150.8100000000004</v>
      </c>
      <c r="BA9" s="3">
        <v>5405.66</v>
      </c>
      <c r="BB9" s="3">
        <v>4606.3999999999996</v>
      </c>
      <c r="BC9" s="3">
        <v>4767.2299999999996</v>
      </c>
      <c r="BD9" s="3">
        <v>5087.76</v>
      </c>
      <c r="BE9" s="3">
        <v>5348.63</v>
      </c>
      <c r="BF9" s="3">
        <v>4981.8218180000003</v>
      </c>
      <c r="CA9" s="3">
        <v>29</v>
      </c>
      <c r="CB9" s="17">
        <v>47008210</v>
      </c>
      <c r="CC9" s="27">
        <v>0.04</v>
      </c>
      <c r="CD9" s="27">
        <v>275.83999999999997</v>
      </c>
      <c r="CE9" s="27">
        <v>2488585497</v>
      </c>
      <c r="CF9" s="27">
        <v>9021.85</v>
      </c>
      <c r="CG9" s="27"/>
      <c r="CH9" s="27"/>
      <c r="CI9" s="27"/>
      <c r="CJ9" s="27"/>
      <c r="CK9" s="27"/>
      <c r="CL9" s="27">
        <v>1</v>
      </c>
      <c r="CM9" s="27">
        <v>260304.16</v>
      </c>
      <c r="CN9" s="27">
        <v>1.4E-3</v>
      </c>
      <c r="CO9" s="27">
        <v>2.0000000000000001E-4</v>
      </c>
      <c r="CP9" s="27">
        <v>0</v>
      </c>
      <c r="CQ9" s="27">
        <v>1</v>
      </c>
      <c r="CR9" s="3">
        <v>4.6313507389162556</v>
      </c>
      <c r="CS9" s="3">
        <v>324.19455172413791</v>
      </c>
      <c r="CT9" s="3"/>
      <c r="CU9" s="3">
        <v>5.228944382647386</v>
      </c>
      <c r="CV9" s="3"/>
      <c r="CW9" s="3"/>
      <c r="CX9" s="3"/>
      <c r="CY9" s="3"/>
      <c r="CZ9" s="3"/>
      <c r="DA9" s="3"/>
      <c r="DB9" s="3">
        <v>5.7891884236453199</v>
      </c>
      <c r="DC9" s="3">
        <v>1.3973903091557669</v>
      </c>
      <c r="DD9" s="3">
        <v>1.7734931713574282</v>
      </c>
      <c r="DE9" s="3">
        <v>135.0810632183908</v>
      </c>
      <c r="DF9" s="3">
        <v>1620.9727586206895</v>
      </c>
      <c r="DG9" s="3">
        <v>324.19455172413791</v>
      </c>
      <c r="DH9" s="3"/>
      <c r="DI9" s="20">
        <v>2.2000000000000002</v>
      </c>
      <c r="DJ9" s="20">
        <v>0.77</v>
      </c>
      <c r="DK9" s="20">
        <v>1.0999999999999999E-2</v>
      </c>
      <c r="DL9" s="20">
        <v>0</v>
      </c>
      <c r="DM9" s="20">
        <v>0.61599999999999999</v>
      </c>
      <c r="DN9" s="20">
        <v>1.2999999999999999E-3</v>
      </c>
      <c r="DO9" s="20" t="s">
        <v>215</v>
      </c>
      <c r="DR9" s="20">
        <v>8.0000000000000004E-4</v>
      </c>
      <c r="DS9" s="20" t="s">
        <v>215</v>
      </c>
      <c r="DT9" s="20">
        <v>5.0000000000000001E-4</v>
      </c>
      <c r="DU9" s="20" t="s">
        <v>215</v>
      </c>
    </row>
    <row r="10" spans="1:125" x14ac:dyDescent="0.25">
      <c r="A10" s="3" t="s">
        <v>185</v>
      </c>
      <c r="B10" s="21">
        <v>4</v>
      </c>
      <c r="C10" s="3">
        <v>9</v>
      </c>
      <c r="D10" s="3" t="s">
        <v>252</v>
      </c>
      <c r="G10" s="3" t="s">
        <v>217</v>
      </c>
      <c r="H10" s="4" t="s">
        <v>188</v>
      </c>
      <c r="I10" s="4" t="s">
        <v>189</v>
      </c>
      <c r="J10" s="23" t="s">
        <v>218</v>
      </c>
      <c r="K10" s="23"/>
      <c r="L10" s="4" t="s">
        <v>236</v>
      </c>
      <c r="M10" s="4" t="s">
        <v>253</v>
      </c>
      <c r="N10" s="4" t="s">
        <v>254</v>
      </c>
      <c r="O10" s="4" t="s">
        <v>255</v>
      </c>
      <c r="P10" s="4" t="s">
        <v>256</v>
      </c>
      <c r="Q10" s="3" t="s">
        <v>219</v>
      </c>
      <c r="R10" s="3" t="s">
        <v>220</v>
      </c>
      <c r="S10" s="3" t="s">
        <v>257</v>
      </c>
      <c r="T10" s="3" t="s">
        <v>199</v>
      </c>
      <c r="U10" s="3" t="s">
        <v>241</v>
      </c>
      <c r="V10" s="3" t="s">
        <v>201</v>
      </c>
      <c r="Z10" s="5">
        <v>2</v>
      </c>
      <c r="AA10" s="3" t="s">
        <v>214</v>
      </c>
      <c r="CM10" s="3">
        <v>0</v>
      </c>
      <c r="CN10" s="18">
        <v>0</v>
      </c>
      <c r="CO10" s="18">
        <v>0</v>
      </c>
      <c r="CP10" s="18">
        <v>0</v>
      </c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</row>
    <row r="11" spans="1:125" x14ac:dyDescent="0.25">
      <c r="A11" s="3" t="s">
        <v>185</v>
      </c>
      <c r="B11" s="3">
        <v>5</v>
      </c>
      <c r="C11" s="21">
        <v>10</v>
      </c>
      <c r="D11" s="3" t="s">
        <v>258</v>
      </c>
      <c r="E11" s="22" t="str">
        <f>LOOKUP(D11,[1]consolidadov3!$D$2:$D$298,[1]consolidadov3!$A$2:$A$298)</f>
        <v>Ajo</v>
      </c>
      <c r="F11" s="22" t="s">
        <v>259</v>
      </c>
      <c r="G11" s="22" t="s">
        <v>206</v>
      </c>
      <c r="H11" s="4" t="s">
        <v>188</v>
      </c>
      <c r="I11" s="4" t="s">
        <v>189</v>
      </c>
      <c r="J11" s="23" t="s">
        <v>208</v>
      </c>
      <c r="K11" s="3" t="s">
        <v>209</v>
      </c>
      <c r="L11" s="4" t="s">
        <v>191</v>
      </c>
      <c r="M11" s="4" t="s">
        <v>224</v>
      </c>
      <c r="N11" s="4" t="s">
        <v>225</v>
      </c>
      <c r="O11" s="26" t="s">
        <v>260</v>
      </c>
      <c r="P11" s="4" t="s">
        <v>261</v>
      </c>
      <c r="Q11" s="3" t="s">
        <v>228</v>
      </c>
      <c r="R11" s="3" t="s">
        <v>197</v>
      </c>
      <c r="S11" s="3" t="s">
        <v>198</v>
      </c>
      <c r="T11" s="3" t="s">
        <v>229</v>
      </c>
      <c r="U11" s="3" t="s">
        <v>230</v>
      </c>
      <c r="V11" s="17" t="s">
        <v>231</v>
      </c>
      <c r="X11" s="21" t="e">
        <f>LOOKUP(D11,#REF!,#REF!)</f>
        <v>#REF!</v>
      </c>
      <c r="Y11" s="21"/>
      <c r="Z11" s="5">
        <v>1</v>
      </c>
      <c r="AA11" s="3" t="s">
        <v>214</v>
      </c>
      <c r="AH11" s="3" t="s">
        <v>262</v>
      </c>
      <c r="AI11" s="3">
        <v>4248</v>
      </c>
      <c r="AJ11" s="3">
        <v>3409.2</v>
      </c>
      <c r="AK11" s="3">
        <v>3594</v>
      </c>
      <c r="AL11" s="3">
        <v>3515.8</v>
      </c>
      <c r="AM11" s="3">
        <v>6170.21</v>
      </c>
      <c r="AN11" s="3">
        <v>8057.63</v>
      </c>
      <c r="AO11" s="3">
        <v>9309.82</v>
      </c>
      <c r="AP11" s="3">
        <v>8939.2199999999993</v>
      </c>
      <c r="AQ11" s="3">
        <v>7782.02</v>
      </c>
      <c r="AR11" s="3">
        <v>5619.1</v>
      </c>
      <c r="AS11" s="3">
        <v>6467.05</v>
      </c>
      <c r="AT11" s="3">
        <v>6101.0954549999997</v>
      </c>
      <c r="AU11" s="3">
        <v>186.5</v>
      </c>
      <c r="AV11" s="3">
        <v>175.3</v>
      </c>
      <c r="AW11" s="3">
        <v>168.5</v>
      </c>
      <c r="AX11" s="3">
        <v>190.9</v>
      </c>
      <c r="AY11" s="3">
        <v>237.53700000000001</v>
      </c>
      <c r="AZ11" s="3">
        <v>243.12</v>
      </c>
      <c r="BA11" s="3">
        <v>286.5</v>
      </c>
      <c r="BB11" s="3">
        <v>277.39999999999998</v>
      </c>
      <c r="BC11" s="3">
        <v>199.3</v>
      </c>
      <c r="BD11" s="3">
        <v>199.6</v>
      </c>
      <c r="BE11" s="3">
        <v>306</v>
      </c>
      <c r="BF11" s="3">
        <v>224.6051818</v>
      </c>
      <c r="BG11" s="3">
        <v>6.8230899999999997</v>
      </c>
      <c r="BH11" s="3">
        <v>5.1997900000000001</v>
      </c>
      <c r="BI11" s="3">
        <v>6.2686099999999998</v>
      </c>
      <c r="BJ11" s="3">
        <v>7.3332800000000002</v>
      </c>
      <c r="BK11" s="3">
        <v>13.3165</v>
      </c>
      <c r="BL11" s="3">
        <v>17.714099999999998</v>
      </c>
      <c r="BM11" s="3">
        <v>11.407999999999999</v>
      </c>
      <c r="BN11" s="3">
        <v>10.9633</v>
      </c>
      <c r="BO11" s="3">
        <v>8.6033299999999997</v>
      </c>
      <c r="BP11" s="3">
        <v>8.2054299999999998</v>
      </c>
      <c r="BQ11" s="3">
        <v>9.5835399999999993</v>
      </c>
      <c r="CA11" s="3">
        <v>10.5</v>
      </c>
      <c r="CB11" s="17">
        <v>111066441</v>
      </c>
      <c r="CC11" s="18">
        <v>1.2999999999999999E-2</v>
      </c>
      <c r="CD11" s="18">
        <v>67.180000000000007</v>
      </c>
      <c r="CE11" s="18">
        <v>713657893.60000002</v>
      </c>
      <c r="CF11" s="18">
        <v>10622.72</v>
      </c>
      <c r="CG11" s="18">
        <v>26726.43</v>
      </c>
      <c r="CH11" s="18">
        <v>50216150933</v>
      </c>
      <c r="CI11" s="18">
        <v>56625592234</v>
      </c>
      <c r="CJ11" s="18">
        <v>1878.89</v>
      </c>
      <c r="CK11" s="18">
        <v>2118.71</v>
      </c>
      <c r="CL11" s="18">
        <v>0.19320000000000001</v>
      </c>
      <c r="CM11" s="18">
        <v>33126.300000000003</v>
      </c>
      <c r="CN11" s="18">
        <v>1.0999999999999999E-2</v>
      </c>
      <c r="CO11" s="18">
        <v>1E-4</v>
      </c>
      <c r="CP11" s="18">
        <v>7.7000000000000002E-3</v>
      </c>
      <c r="CQ11" s="18">
        <v>0.2</v>
      </c>
      <c r="CR11" s="3">
        <v>26.444390714285714</v>
      </c>
      <c r="CS11" s="3">
        <v>813.67356043956045</v>
      </c>
      <c r="CT11" s="3"/>
      <c r="CU11" s="3">
        <v>7.8353750264550266</v>
      </c>
      <c r="CV11" s="3"/>
      <c r="CW11" s="3"/>
      <c r="CX11" s="3"/>
      <c r="CY11" s="3"/>
      <c r="CZ11" s="3"/>
      <c r="DA11" s="3"/>
      <c r="DB11" s="3">
        <v>7.8353750264550266</v>
      </c>
      <c r="DC11" s="3">
        <v>1.8721692541087231</v>
      </c>
      <c r="DD11" s="3">
        <v>16.476255896751223</v>
      </c>
      <c r="DE11" s="3">
        <v>225.05864437689968</v>
      </c>
      <c r="DF11" s="3">
        <v>10577.756285714286</v>
      </c>
      <c r="DG11" s="3">
        <v>705.18375238095234</v>
      </c>
      <c r="DH11" s="3"/>
      <c r="DI11" s="20"/>
      <c r="DN11" s="20">
        <v>0.03</v>
      </c>
      <c r="DO11" s="20" t="s">
        <v>268</v>
      </c>
      <c r="DR11" s="20">
        <v>4.4999999999999998E-2</v>
      </c>
      <c r="DS11" s="20" t="s">
        <v>268</v>
      </c>
      <c r="DT11" s="20">
        <v>5.0599999999999999E-2</v>
      </c>
      <c r="DU11" s="20" t="s">
        <v>268</v>
      </c>
    </row>
    <row r="12" spans="1:125" x14ac:dyDescent="0.25">
      <c r="A12" s="3" t="s">
        <v>185</v>
      </c>
      <c r="B12" s="3">
        <v>5</v>
      </c>
      <c r="C12" s="21">
        <v>11</v>
      </c>
      <c r="D12" s="3" t="s">
        <v>263</v>
      </c>
      <c r="G12" s="3" t="s">
        <v>187</v>
      </c>
      <c r="H12" s="4" t="s">
        <v>188</v>
      </c>
      <c r="I12" s="4" t="s">
        <v>189</v>
      </c>
      <c r="J12" s="23" t="s">
        <v>218</v>
      </c>
      <c r="K12" s="23"/>
      <c r="L12" s="4" t="s">
        <v>191</v>
      </c>
      <c r="M12" s="4" t="s">
        <v>224</v>
      </c>
      <c r="N12" s="4" t="s">
        <v>225</v>
      </c>
      <c r="O12" s="4" t="s">
        <v>264</v>
      </c>
      <c r="P12" s="4" t="s">
        <v>265</v>
      </c>
      <c r="Q12" s="3" t="s">
        <v>266</v>
      </c>
      <c r="R12" s="3" t="s">
        <v>197</v>
      </c>
      <c r="S12" s="3" t="s">
        <v>198</v>
      </c>
      <c r="T12" s="3" t="s">
        <v>211</v>
      </c>
      <c r="U12" s="3" t="s">
        <v>212</v>
      </c>
      <c r="V12" s="3" t="s">
        <v>201</v>
      </c>
      <c r="Z12" s="5">
        <v>2</v>
      </c>
      <c r="AA12" s="3" t="s">
        <v>202</v>
      </c>
      <c r="AH12" s="3" t="s">
        <v>267</v>
      </c>
      <c r="AI12" s="3">
        <v>38231</v>
      </c>
      <c r="AJ12" s="3">
        <v>37274.699999999997</v>
      </c>
      <c r="AK12" s="3">
        <v>48708.800000000003</v>
      </c>
      <c r="AL12" s="3">
        <v>43254.400000000001</v>
      </c>
      <c r="AM12" s="3">
        <v>45023.4</v>
      </c>
      <c r="AN12" s="3">
        <v>43537.2</v>
      </c>
      <c r="AO12" s="3">
        <v>42451.1</v>
      </c>
      <c r="AP12" s="3">
        <v>44553.3</v>
      </c>
      <c r="AQ12" s="3">
        <v>55718.9</v>
      </c>
      <c r="AR12" s="3">
        <v>61468.1</v>
      </c>
      <c r="AS12" s="3">
        <v>67263.7</v>
      </c>
      <c r="AT12" s="3">
        <v>47953</v>
      </c>
      <c r="AU12" s="3">
        <v>1308.0999999999999</v>
      </c>
      <c r="AV12" s="3">
        <v>1115.77</v>
      </c>
      <c r="AW12" s="3">
        <v>1166.1099999999999</v>
      </c>
      <c r="AX12" s="3">
        <v>1305.5</v>
      </c>
      <c r="AY12" s="3">
        <v>1133.92</v>
      </c>
      <c r="AZ12" s="3">
        <v>1074.22</v>
      </c>
      <c r="BA12" s="3">
        <v>1199.5899999999999</v>
      </c>
      <c r="BB12" s="3">
        <v>1310.67</v>
      </c>
      <c r="BC12" s="3">
        <v>1503.2</v>
      </c>
      <c r="BD12" s="3">
        <v>1625.68</v>
      </c>
      <c r="BE12" s="3">
        <v>1821.68</v>
      </c>
      <c r="BF12" s="3">
        <v>1324</v>
      </c>
      <c r="BG12" s="3">
        <v>71.383300000000006</v>
      </c>
      <c r="BH12" s="3">
        <v>81.554900000000004</v>
      </c>
      <c r="BI12" s="3">
        <v>91.285700000000006</v>
      </c>
      <c r="BJ12" s="3">
        <v>97.185500000000005</v>
      </c>
      <c r="BK12" s="3">
        <v>101.117</v>
      </c>
      <c r="BL12" s="3">
        <v>95.797200000000004</v>
      </c>
      <c r="BM12" s="3">
        <v>94.723399999999998</v>
      </c>
      <c r="BN12" s="3">
        <v>107.324</v>
      </c>
      <c r="BO12" s="3">
        <v>108.33499999999999</v>
      </c>
      <c r="BP12" s="3">
        <v>109.646</v>
      </c>
      <c r="BQ12" s="3">
        <v>95.8352</v>
      </c>
      <c r="CA12" s="3">
        <v>36.21</v>
      </c>
      <c r="CB12" s="17">
        <v>161855085</v>
      </c>
      <c r="CC12" s="18">
        <v>7.5999999999999998E-2</v>
      </c>
      <c r="CD12" s="18">
        <v>92.56</v>
      </c>
      <c r="CE12" s="18">
        <v>951871888.20000005</v>
      </c>
      <c r="CF12" s="18">
        <v>10283.84</v>
      </c>
      <c r="CG12" s="18">
        <v>42.23</v>
      </c>
      <c r="CH12" s="18">
        <v>418160647.5</v>
      </c>
      <c r="CI12" s="18">
        <v>448711181</v>
      </c>
      <c r="CJ12" s="18">
        <v>9902.3799999999992</v>
      </c>
      <c r="CK12" s="18">
        <v>10625.85</v>
      </c>
      <c r="CL12" s="18">
        <v>0.99939999999999996</v>
      </c>
      <c r="CM12" s="18">
        <v>67213.37</v>
      </c>
      <c r="CN12" s="18">
        <v>1.9E-3</v>
      </c>
      <c r="CO12" s="18">
        <v>1E-4</v>
      </c>
      <c r="CP12" s="18">
        <v>1E-4</v>
      </c>
      <c r="CQ12" s="18">
        <v>1</v>
      </c>
      <c r="CR12" s="3">
        <v>21.285238884286109</v>
      </c>
      <c r="CS12" s="3">
        <v>319.27858326429168</v>
      </c>
      <c r="CT12" s="3">
        <v>111.74750414250208</v>
      </c>
      <c r="CU12" s="3">
        <v>17.191923714231088</v>
      </c>
      <c r="CV12" s="3"/>
      <c r="CW12" s="3"/>
      <c r="CX12" s="3">
        <v>2234.9500828500413</v>
      </c>
      <c r="CY12" s="3">
        <v>1489.9667219000278</v>
      </c>
      <c r="CZ12" s="3">
        <v>34.383847428462175</v>
      </c>
      <c r="DA12" s="3">
        <v>3.2866912983088845</v>
      </c>
      <c r="DB12" s="3">
        <v>12.771143330571666</v>
      </c>
      <c r="DC12" s="3">
        <v>3.0202028146622184</v>
      </c>
      <c r="DD12" s="3">
        <v>4.9720802733037628</v>
      </c>
      <c r="DE12" s="3">
        <v>558.73752071251033</v>
      </c>
      <c r="DF12" s="3">
        <v>893.98003314001664</v>
      </c>
      <c r="DG12" s="3">
        <v>893.98003314001664</v>
      </c>
      <c r="DH12" s="3"/>
      <c r="DI12" s="19">
        <v>161</v>
      </c>
      <c r="DJ12" s="20">
        <v>33.81</v>
      </c>
      <c r="DK12" s="20">
        <v>2.254</v>
      </c>
      <c r="DL12" s="20">
        <v>0.32200000000000001</v>
      </c>
      <c r="DM12" s="20">
        <v>56.35</v>
      </c>
      <c r="DN12" s="20">
        <v>5.6399999999999999E-2</v>
      </c>
      <c r="DO12" s="1" t="s">
        <v>215</v>
      </c>
      <c r="DP12" s="20">
        <v>8.0500000000000002E-2</v>
      </c>
      <c r="DQ12" s="20" t="s">
        <v>215</v>
      </c>
      <c r="DR12" s="20">
        <v>0.1734</v>
      </c>
      <c r="DS12" s="20" t="s">
        <v>215</v>
      </c>
      <c r="DT12" s="20">
        <v>4.7E-2</v>
      </c>
      <c r="DU12" s="20" t="s">
        <v>215</v>
      </c>
    </row>
    <row r="13" spans="1:125" x14ac:dyDescent="0.25">
      <c r="A13" s="3" t="s">
        <v>185</v>
      </c>
      <c r="B13" s="3">
        <v>5</v>
      </c>
      <c r="C13" s="3">
        <v>12</v>
      </c>
      <c r="D13" s="3" t="s">
        <v>269</v>
      </c>
      <c r="G13" s="3" t="s">
        <v>217</v>
      </c>
      <c r="H13" s="23" t="s">
        <v>207</v>
      </c>
      <c r="J13" s="23" t="s">
        <v>218</v>
      </c>
      <c r="K13" s="23"/>
      <c r="Q13" s="3" t="s">
        <v>270</v>
      </c>
      <c r="R13" s="3" t="s">
        <v>197</v>
      </c>
      <c r="S13" s="3" t="s">
        <v>217</v>
      </c>
      <c r="T13" s="3" t="s">
        <v>211</v>
      </c>
      <c r="U13" s="3" t="s">
        <v>212</v>
      </c>
      <c r="V13" s="3" t="s">
        <v>201</v>
      </c>
      <c r="Z13" s="5">
        <v>2</v>
      </c>
      <c r="AA13" s="3" t="s">
        <v>202</v>
      </c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>
        <v>0</v>
      </c>
      <c r="CN13" s="18">
        <v>0</v>
      </c>
      <c r="CO13" s="18">
        <v>0</v>
      </c>
      <c r="CP13" s="18">
        <v>0</v>
      </c>
      <c r="CQ13" s="18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</row>
    <row r="14" spans="1:125" x14ac:dyDescent="0.25">
      <c r="A14" s="3" t="s">
        <v>271</v>
      </c>
      <c r="B14" s="21">
        <v>6</v>
      </c>
      <c r="C14" s="21">
        <v>13</v>
      </c>
      <c r="D14" s="3" t="s">
        <v>272</v>
      </c>
      <c r="G14" s="3" t="s">
        <v>273</v>
      </c>
      <c r="H14" s="23" t="s">
        <v>207</v>
      </c>
      <c r="J14" s="23" t="s">
        <v>208</v>
      </c>
      <c r="K14" s="23"/>
      <c r="Q14" s="3" t="s">
        <v>219</v>
      </c>
      <c r="R14" s="3" t="s">
        <v>220</v>
      </c>
      <c r="S14" s="3" t="s">
        <v>198</v>
      </c>
      <c r="T14" s="3" t="s">
        <v>211</v>
      </c>
      <c r="U14" s="3" t="s">
        <v>212</v>
      </c>
      <c r="V14" s="17" t="s">
        <v>201</v>
      </c>
      <c r="X14" s="21"/>
      <c r="Y14" s="21" t="s">
        <v>213</v>
      </c>
      <c r="Z14" s="5">
        <v>0</v>
      </c>
      <c r="AA14" s="3" t="s">
        <v>214</v>
      </c>
      <c r="AI14" s="3">
        <v>460</v>
      </c>
      <c r="AJ14" s="3">
        <v>622</v>
      </c>
      <c r="AK14" s="3">
        <v>804</v>
      </c>
      <c r="AL14" s="3">
        <v>1115.5</v>
      </c>
      <c r="AM14" s="3">
        <v>3066.6</v>
      </c>
      <c r="AN14" s="3">
        <v>5852</v>
      </c>
      <c r="AO14" s="3">
        <v>3937.75</v>
      </c>
      <c r="AP14" s="3">
        <v>6391.75</v>
      </c>
      <c r="AQ14" s="3">
        <v>6288.59</v>
      </c>
      <c r="AR14" s="3">
        <v>7164</v>
      </c>
      <c r="AS14" s="3">
        <v>4312.0200000000004</v>
      </c>
      <c r="AT14" s="3">
        <v>3637.65</v>
      </c>
      <c r="AU14" s="3">
        <v>280</v>
      </c>
      <c r="AV14" s="3">
        <v>420</v>
      </c>
      <c r="AW14" s="3">
        <v>431</v>
      </c>
      <c r="AX14" s="3">
        <v>417</v>
      </c>
      <c r="AY14" s="3">
        <v>724</v>
      </c>
      <c r="AZ14" s="3">
        <v>1391</v>
      </c>
      <c r="BA14" s="3">
        <v>940.5</v>
      </c>
      <c r="BB14" s="3">
        <v>1579.5</v>
      </c>
      <c r="BC14" s="3">
        <v>1539.5</v>
      </c>
      <c r="BD14" s="3">
        <v>1745</v>
      </c>
      <c r="BE14" s="3">
        <v>2043</v>
      </c>
      <c r="BF14" s="3">
        <v>1046.4000000000001</v>
      </c>
      <c r="CA14" s="3">
        <v>6</v>
      </c>
      <c r="CB14" s="17">
        <v>480000000</v>
      </c>
      <c r="CC14" s="18">
        <v>0.01</v>
      </c>
      <c r="CD14" s="18"/>
      <c r="CE14" s="18"/>
      <c r="CF14" s="18"/>
      <c r="CG14" s="18"/>
      <c r="CH14" s="18"/>
      <c r="CI14" s="18"/>
      <c r="CJ14" s="18"/>
      <c r="CK14" s="18"/>
      <c r="CL14" s="18">
        <v>1</v>
      </c>
      <c r="CM14" s="18">
        <v>4312.0200000000004</v>
      </c>
      <c r="CN14" s="18">
        <v>0</v>
      </c>
      <c r="CO14" s="18">
        <v>0</v>
      </c>
      <c r="CP14" s="18">
        <v>0</v>
      </c>
      <c r="CQ14" s="18">
        <v>1</v>
      </c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</row>
    <row r="15" spans="1:125" x14ac:dyDescent="0.25">
      <c r="A15" s="3" t="s">
        <v>185</v>
      </c>
      <c r="B15" s="3">
        <v>6</v>
      </c>
      <c r="C15" s="21">
        <v>14</v>
      </c>
      <c r="D15" s="3" t="s">
        <v>274</v>
      </c>
      <c r="G15" s="3" t="s">
        <v>187</v>
      </c>
      <c r="H15" s="4" t="s">
        <v>188</v>
      </c>
      <c r="I15" s="4" t="s">
        <v>189</v>
      </c>
      <c r="J15" s="23" t="s">
        <v>218</v>
      </c>
      <c r="K15" s="23"/>
      <c r="L15" s="4" t="s">
        <v>191</v>
      </c>
      <c r="M15" s="4" t="s">
        <v>275</v>
      </c>
      <c r="N15" s="4" t="s">
        <v>276</v>
      </c>
      <c r="O15" s="4" t="s">
        <v>277</v>
      </c>
      <c r="P15" s="4" t="s">
        <v>278</v>
      </c>
      <c r="Q15" s="3" t="s">
        <v>279</v>
      </c>
      <c r="R15" s="3" t="s">
        <v>197</v>
      </c>
      <c r="S15" s="3" t="s">
        <v>257</v>
      </c>
      <c r="T15" s="3" t="s">
        <v>211</v>
      </c>
      <c r="U15" s="3" t="s">
        <v>212</v>
      </c>
      <c r="V15" s="3" t="s">
        <v>201</v>
      </c>
      <c r="Z15" s="5">
        <v>2</v>
      </c>
      <c r="AA15" s="3" t="s">
        <v>202</v>
      </c>
      <c r="AH15" s="3" t="s">
        <v>280</v>
      </c>
      <c r="AI15" s="3">
        <v>35903.599999999999</v>
      </c>
      <c r="AJ15" s="3">
        <v>39510.1</v>
      </c>
      <c r="AK15" s="3">
        <v>38115.300000000003</v>
      </c>
      <c r="AL15" s="3">
        <v>37375.800000000003</v>
      </c>
      <c r="AM15" s="3">
        <v>24148.5</v>
      </c>
      <c r="AN15" s="3">
        <v>25030.799999999999</v>
      </c>
      <c r="AO15" s="3">
        <v>25631.1</v>
      </c>
      <c r="AP15" s="3">
        <v>24518.6</v>
      </c>
      <c r="AQ15" s="3">
        <v>26885.200000000001</v>
      </c>
      <c r="AR15" s="3">
        <v>30156.799999999999</v>
      </c>
      <c r="AS15" s="3">
        <v>33136.199999999997</v>
      </c>
      <c r="AT15" s="3">
        <v>30946.545450000001</v>
      </c>
      <c r="AU15" s="3">
        <v>2379.4</v>
      </c>
      <c r="AV15" s="3">
        <v>2573.5</v>
      </c>
      <c r="AW15" s="3">
        <v>2572.4499999999998</v>
      </c>
      <c r="AX15" s="3">
        <v>2573.5500000000002</v>
      </c>
      <c r="AY15" s="3">
        <v>2251.81</v>
      </c>
      <c r="AZ15" s="3">
        <v>2236.46</v>
      </c>
      <c r="BA15" s="3">
        <v>2253.9</v>
      </c>
      <c r="BB15" s="3">
        <v>2175.1999999999998</v>
      </c>
      <c r="BC15" s="3">
        <v>2245.3000000000002</v>
      </c>
      <c r="BD15" s="3">
        <v>2500.4</v>
      </c>
      <c r="BE15" s="3">
        <v>2626.4</v>
      </c>
      <c r="BF15" s="3">
        <v>2398.9427270000001</v>
      </c>
      <c r="BG15" s="3">
        <v>24.106300000000001</v>
      </c>
      <c r="BH15" s="3">
        <v>27.7239</v>
      </c>
      <c r="BI15" s="3">
        <v>26.344200000000001</v>
      </c>
      <c r="BJ15" s="3">
        <v>31.052499999999998</v>
      </c>
      <c r="BK15" s="3">
        <v>22.395299999999999</v>
      </c>
      <c r="BL15" s="3">
        <v>22.711500000000001</v>
      </c>
      <c r="BM15" s="3">
        <v>22.344799999999999</v>
      </c>
      <c r="BN15" s="3">
        <v>21.156500000000001</v>
      </c>
      <c r="BO15" s="3">
        <v>16.579799999999999</v>
      </c>
      <c r="BP15" s="3">
        <v>15.2102</v>
      </c>
      <c r="BQ15" s="3">
        <v>22.962499999999999</v>
      </c>
      <c r="CA15" s="3">
        <v>12.90007681</v>
      </c>
      <c r="CB15" s="17">
        <v>50555401</v>
      </c>
      <c r="CC15" s="18">
        <v>4.4999999999999998E-2</v>
      </c>
      <c r="CD15" s="18">
        <v>63.14</v>
      </c>
      <c r="CE15" s="18">
        <v>320542849</v>
      </c>
      <c r="CF15" s="18">
        <v>5076.66</v>
      </c>
      <c r="CG15" s="18">
        <v>20880.650000000001</v>
      </c>
      <c r="CH15" s="18">
        <v>122688000000</v>
      </c>
      <c r="CI15" s="18">
        <v>129464000000</v>
      </c>
      <c r="CJ15" s="18">
        <v>5875.66</v>
      </c>
      <c r="CK15" s="18">
        <v>6200.2</v>
      </c>
      <c r="CL15" s="18">
        <v>0.61299999999999999</v>
      </c>
      <c r="CM15" s="18">
        <v>53953.71</v>
      </c>
      <c r="CN15" s="18">
        <v>2E-3</v>
      </c>
      <c r="CO15" s="18">
        <v>0</v>
      </c>
      <c r="CP15" s="18">
        <v>1.7600000000000001E-2</v>
      </c>
      <c r="CQ15" s="18">
        <v>0.61</v>
      </c>
      <c r="CR15" s="3">
        <v>55.985714265348967</v>
      </c>
      <c r="CS15" s="3"/>
      <c r="CT15" s="3">
        <v>43.544444428604749</v>
      </c>
      <c r="CU15" s="3"/>
      <c r="CV15" s="3"/>
      <c r="CW15" s="3"/>
      <c r="CX15" s="3"/>
      <c r="CY15" s="3"/>
      <c r="CZ15" s="3"/>
      <c r="DA15" s="3"/>
      <c r="DB15" s="3">
        <v>9.3309523775581606</v>
      </c>
      <c r="DC15" s="3">
        <v>2.2141242929799025</v>
      </c>
      <c r="DD15" s="3">
        <v>4.4942660534110406</v>
      </c>
      <c r="DE15" s="3">
        <v>979.74999964360688</v>
      </c>
      <c r="DF15" s="3" t="e">
        <v>#DIV/0!</v>
      </c>
      <c r="DG15" s="3">
        <v>1306.3333328581425</v>
      </c>
      <c r="DH15" s="3"/>
      <c r="DI15" s="19">
        <v>135</v>
      </c>
      <c r="DJ15" s="20">
        <v>9.4499999999999993</v>
      </c>
      <c r="DK15" s="20">
        <v>0</v>
      </c>
      <c r="DL15" s="20">
        <v>0</v>
      </c>
      <c r="DM15" s="20">
        <v>56.7</v>
      </c>
      <c r="DN15" s="20">
        <v>1.5800000000000002E-2</v>
      </c>
      <c r="DO15" s="20" t="s">
        <v>215</v>
      </c>
      <c r="DT15" s="20">
        <v>4.7300000000000002E-2</v>
      </c>
      <c r="DU15" s="20" t="s">
        <v>215</v>
      </c>
    </row>
    <row r="16" spans="1:125" x14ac:dyDescent="0.25">
      <c r="A16" s="3" t="s">
        <v>185</v>
      </c>
      <c r="B16" s="21">
        <v>7</v>
      </c>
      <c r="C16" s="3">
        <v>15</v>
      </c>
      <c r="D16" s="3" t="s">
        <v>281</v>
      </c>
      <c r="E16" s="22" t="str">
        <f>LOOKUP(D16,[1]consolidadov3!$D$2:$D$298,[1]consolidadov3!$A$2:$A$298)</f>
        <v>Marañon</v>
      </c>
      <c r="F16" s="22" t="s">
        <v>282</v>
      </c>
      <c r="G16" s="22" t="s">
        <v>206</v>
      </c>
      <c r="H16" s="4" t="s">
        <v>188</v>
      </c>
      <c r="I16" s="4" t="s">
        <v>189</v>
      </c>
      <c r="J16" s="23" t="s">
        <v>208</v>
      </c>
      <c r="K16" s="3" t="s">
        <v>209</v>
      </c>
      <c r="L16" s="4" t="s">
        <v>283</v>
      </c>
      <c r="M16" s="4" t="s">
        <v>284</v>
      </c>
      <c r="N16" s="4" t="s">
        <v>285</v>
      </c>
      <c r="O16" s="26" t="s">
        <v>286</v>
      </c>
      <c r="P16" s="4" t="s">
        <v>287</v>
      </c>
      <c r="Q16" s="3" t="s">
        <v>219</v>
      </c>
      <c r="R16" s="3" t="s">
        <v>220</v>
      </c>
      <c r="S16" s="3" t="s">
        <v>198</v>
      </c>
      <c r="T16" s="3" t="s">
        <v>211</v>
      </c>
      <c r="U16" s="3" t="s">
        <v>212</v>
      </c>
      <c r="V16" s="17" t="s">
        <v>201</v>
      </c>
      <c r="X16" s="21" t="e">
        <f>LOOKUP(D16,#REF!,#REF!)</f>
        <v>#REF!</v>
      </c>
      <c r="Y16" s="21" t="s">
        <v>213</v>
      </c>
      <c r="Z16" s="5">
        <v>1</v>
      </c>
      <c r="AA16" s="3" t="s">
        <v>214</v>
      </c>
      <c r="AG16" s="3">
        <v>1</v>
      </c>
      <c r="AI16" s="3">
        <v>460</v>
      </c>
      <c r="AJ16" s="3">
        <v>622</v>
      </c>
      <c r="AK16" s="3">
        <v>804</v>
      </c>
      <c r="AL16" s="3">
        <v>1115.5</v>
      </c>
      <c r="AM16" s="3">
        <v>3066.6</v>
      </c>
      <c r="AN16" s="3">
        <v>5852</v>
      </c>
      <c r="AO16" s="3">
        <v>3937.75</v>
      </c>
      <c r="AP16" s="3">
        <v>6391.75</v>
      </c>
      <c r="AQ16" s="3">
        <v>6288.59</v>
      </c>
      <c r="AR16" s="3">
        <v>7164</v>
      </c>
      <c r="AS16" s="3">
        <v>7859</v>
      </c>
      <c r="AT16" s="3">
        <v>3960.1081819999999</v>
      </c>
      <c r="AU16" s="3">
        <v>280</v>
      </c>
      <c r="AV16" s="3">
        <v>420</v>
      </c>
      <c r="AW16" s="3">
        <v>431</v>
      </c>
      <c r="AX16" s="3">
        <v>417</v>
      </c>
      <c r="AY16" s="3">
        <v>724</v>
      </c>
      <c r="AZ16" s="3">
        <v>1391</v>
      </c>
      <c r="BA16" s="3">
        <v>940.5</v>
      </c>
      <c r="BB16" s="3">
        <v>1579.5</v>
      </c>
      <c r="BC16" s="3">
        <v>1539.5</v>
      </c>
      <c r="BD16" s="3">
        <v>1745</v>
      </c>
      <c r="BE16" s="3">
        <v>1745</v>
      </c>
      <c r="BF16" s="3">
        <v>1019.318182</v>
      </c>
      <c r="CA16" s="3">
        <v>3.8850559640000002</v>
      </c>
      <c r="CC16" s="18">
        <v>8.0000000000000002E-3</v>
      </c>
      <c r="CD16" s="18"/>
      <c r="CE16" s="18"/>
      <c r="CF16" s="18"/>
      <c r="CG16" s="18"/>
      <c r="CH16" s="18"/>
      <c r="CI16" s="18"/>
      <c r="CJ16" s="18"/>
      <c r="CK16" s="18"/>
      <c r="CL16" s="18">
        <v>1</v>
      </c>
      <c r="CM16" s="18">
        <v>7859</v>
      </c>
      <c r="CN16" s="18">
        <v>0</v>
      </c>
      <c r="CO16" s="18">
        <v>0</v>
      </c>
      <c r="CP16" s="18">
        <v>0</v>
      </c>
      <c r="CQ16" s="18">
        <v>1</v>
      </c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20"/>
    </row>
    <row r="17" spans="1:125" x14ac:dyDescent="0.25">
      <c r="A17" s="3" t="s">
        <v>185</v>
      </c>
      <c r="B17" s="3">
        <v>7</v>
      </c>
      <c r="C17" s="21">
        <v>16</v>
      </c>
      <c r="D17" s="3" t="s">
        <v>288</v>
      </c>
      <c r="G17" s="3" t="s">
        <v>217</v>
      </c>
      <c r="H17" s="4" t="s">
        <v>188</v>
      </c>
      <c r="I17" s="4" t="s">
        <v>218</v>
      </c>
      <c r="J17" s="23" t="s">
        <v>218</v>
      </c>
      <c r="K17" s="23"/>
      <c r="L17" s="4" t="s">
        <v>236</v>
      </c>
      <c r="M17" s="4" t="s">
        <v>289</v>
      </c>
      <c r="N17" s="4" t="s">
        <v>290</v>
      </c>
      <c r="O17" s="4" t="s">
        <v>291</v>
      </c>
      <c r="Q17" s="3" t="s">
        <v>219</v>
      </c>
      <c r="R17" s="3" t="s">
        <v>220</v>
      </c>
      <c r="S17" s="3" t="s">
        <v>198</v>
      </c>
      <c r="T17" s="3" t="s">
        <v>292</v>
      </c>
      <c r="U17" s="3" t="s">
        <v>293</v>
      </c>
      <c r="V17" s="3" t="s">
        <v>201</v>
      </c>
      <c r="Z17" s="5">
        <v>2</v>
      </c>
      <c r="AA17" s="3" t="s">
        <v>214</v>
      </c>
      <c r="CM17" s="3">
        <v>0</v>
      </c>
      <c r="CN17" s="18">
        <v>0</v>
      </c>
      <c r="CO17" s="18">
        <v>0</v>
      </c>
      <c r="CP17" s="18">
        <v>0</v>
      </c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O17" s="1"/>
    </row>
    <row r="18" spans="1:125" x14ac:dyDescent="0.25">
      <c r="A18" s="3" t="s">
        <v>185</v>
      </c>
      <c r="B18" s="3">
        <v>7</v>
      </c>
      <c r="C18" s="3">
        <v>17</v>
      </c>
      <c r="D18" s="3" t="s">
        <v>294</v>
      </c>
      <c r="G18" s="3" t="s">
        <v>187</v>
      </c>
      <c r="H18" s="4" t="s">
        <v>188</v>
      </c>
      <c r="I18" s="4" t="s">
        <v>189</v>
      </c>
      <c r="J18" s="23" t="s">
        <v>218</v>
      </c>
      <c r="K18" s="23"/>
      <c r="L18" s="4" t="s">
        <v>191</v>
      </c>
      <c r="M18" s="4" t="s">
        <v>192</v>
      </c>
      <c r="N18" s="4" t="s">
        <v>295</v>
      </c>
      <c r="O18" s="4" t="s">
        <v>296</v>
      </c>
      <c r="P18" s="4" t="s">
        <v>297</v>
      </c>
      <c r="Q18" s="3" t="s">
        <v>298</v>
      </c>
      <c r="R18" s="3" t="s">
        <v>197</v>
      </c>
      <c r="S18" s="3" t="s">
        <v>217</v>
      </c>
      <c r="T18" s="3" t="s">
        <v>211</v>
      </c>
      <c r="U18" s="3" t="s">
        <v>212</v>
      </c>
      <c r="V18" s="3" t="s">
        <v>201</v>
      </c>
      <c r="Z18" s="5">
        <v>2</v>
      </c>
      <c r="AA18" s="3" t="s">
        <v>202</v>
      </c>
      <c r="AH18" s="3" t="s">
        <v>299</v>
      </c>
      <c r="AI18" s="3">
        <v>15591.9</v>
      </c>
      <c r="AJ18" s="3">
        <v>17278</v>
      </c>
      <c r="AK18" s="3">
        <v>20027.8</v>
      </c>
      <c r="AL18" s="3">
        <v>18475.5</v>
      </c>
      <c r="AM18" s="3">
        <v>19848.5</v>
      </c>
      <c r="AN18" s="3">
        <v>25082.6</v>
      </c>
      <c r="AO18" s="3">
        <v>25584</v>
      </c>
      <c r="AP18" s="3">
        <v>29117.8</v>
      </c>
      <c r="AQ18" s="3">
        <v>29333.8</v>
      </c>
      <c r="AR18" s="3">
        <v>27291</v>
      </c>
      <c r="AS18" s="3">
        <v>28252.1</v>
      </c>
      <c r="AT18" s="3">
        <v>23262.090909999999</v>
      </c>
      <c r="AU18" s="3">
        <v>1181</v>
      </c>
      <c r="AV18" s="3">
        <v>1261</v>
      </c>
      <c r="AW18" s="3">
        <v>1469.35</v>
      </c>
      <c r="AX18" s="3">
        <v>1452.57</v>
      </c>
      <c r="AY18" s="3">
        <v>1489.52</v>
      </c>
      <c r="AZ18" s="3">
        <v>1687.6</v>
      </c>
      <c r="BA18" s="3">
        <v>1804.4</v>
      </c>
      <c r="BB18" s="3">
        <v>1995.15</v>
      </c>
      <c r="BC18" s="3">
        <v>2163.85</v>
      </c>
      <c r="BD18" s="3">
        <v>2057.1999999999998</v>
      </c>
      <c r="BE18" s="3">
        <v>2178.1</v>
      </c>
      <c r="BF18" s="3">
        <v>1703.6127269999999</v>
      </c>
      <c r="CA18" s="3">
        <v>13.65456511</v>
      </c>
      <c r="CB18" s="17">
        <v>43926736</v>
      </c>
      <c r="CC18" s="18">
        <v>7.0999999999999994E-2</v>
      </c>
      <c r="CD18" s="18">
        <v>25.14</v>
      </c>
      <c r="CE18" s="18">
        <v>117153298.59999999</v>
      </c>
      <c r="CF18" s="18">
        <v>4659.66</v>
      </c>
      <c r="CG18" s="18">
        <v>10576.33</v>
      </c>
      <c r="CH18" s="18">
        <v>37584145044</v>
      </c>
      <c r="CI18" s="18">
        <v>39870137157</v>
      </c>
      <c r="CJ18" s="18">
        <v>3553.61</v>
      </c>
      <c r="CK18" s="18">
        <v>3769.75</v>
      </c>
      <c r="CL18" s="18">
        <v>0.72740000000000005</v>
      </c>
      <c r="CM18" s="18">
        <v>38803.279999999999</v>
      </c>
      <c r="CN18" s="18">
        <v>1.1000000000000001E-3</v>
      </c>
      <c r="CO18" s="18">
        <v>0</v>
      </c>
      <c r="CP18" s="18">
        <v>5.4000000000000003E-3</v>
      </c>
      <c r="CQ18" s="18">
        <v>0.73</v>
      </c>
      <c r="CR18" s="3">
        <v>35.744444477913106</v>
      </c>
      <c r="CS18" s="3">
        <v>536.16666716869656</v>
      </c>
      <c r="CT18" s="3"/>
      <c r="CU18" s="3">
        <v>10.05312500941306</v>
      </c>
      <c r="CV18" s="3"/>
      <c r="CW18" s="3"/>
      <c r="CX18" s="3"/>
      <c r="CY18" s="3"/>
      <c r="CZ18" s="3"/>
      <c r="DA18" s="3"/>
      <c r="DB18" s="3">
        <v>5.8490909145675989</v>
      </c>
      <c r="DC18" s="3">
        <v>1.4048034947651438</v>
      </c>
      <c r="DD18" s="3">
        <v>3.7537923022312474</v>
      </c>
      <c r="DE18" s="3">
        <v>321.70000030121793</v>
      </c>
      <c r="DF18" s="3">
        <v>3217.0000030121791</v>
      </c>
      <c r="DG18" s="3">
        <v>402.12500037652239</v>
      </c>
      <c r="DH18" s="3"/>
      <c r="DN18" s="20">
        <v>1.7000000000000001E-2</v>
      </c>
      <c r="DO18" s="20" t="s">
        <v>268</v>
      </c>
      <c r="DR18" s="20">
        <v>4.8399999999999999E-2</v>
      </c>
      <c r="DS18" s="20" t="s">
        <v>268</v>
      </c>
      <c r="DT18" s="20">
        <v>5.1799999999999999E-2</v>
      </c>
      <c r="DU18" s="20" t="s">
        <v>268</v>
      </c>
    </row>
    <row r="19" spans="1:125" x14ac:dyDescent="0.25">
      <c r="A19" s="3" t="s">
        <v>185</v>
      </c>
      <c r="B19" s="3">
        <v>8</v>
      </c>
      <c r="C19" s="21">
        <v>18</v>
      </c>
      <c r="D19" s="3" t="s">
        <v>300</v>
      </c>
      <c r="E19" s="22" t="str">
        <f>LOOKUP(D19,[1]consolidadov3!$D$2:$D$298,[1]consolidadov3!$A$2:$A$298)</f>
        <v>Piña</v>
      </c>
      <c r="F19" s="22" t="s">
        <v>301</v>
      </c>
      <c r="G19" s="22" t="s">
        <v>206</v>
      </c>
      <c r="H19" s="4" t="s">
        <v>188</v>
      </c>
      <c r="I19" s="4" t="s">
        <v>189</v>
      </c>
      <c r="J19" s="23" t="s">
        <v>218</v>
      </c>
      <c r="K19" s="3" t="s">
        <v>223</v>
      </c>
      <c r="L19" s="4" t="s">
        <v>191</v>
      </c>
      <c r="M19" s="4" t="s">
        <v>224</v>
      </c>
      <c r="N19" s="4" t="s">
        <v>302</v>
      </c>
      <c r="O19" s="26" t="s">
        <v>303</v>
      </c>
      <c r="P19" s="4" t="s">
        <v>304</v>
      </c>
      <c r="Q19" s="3" t="s">
        <v>219</v>
      </c>
      <c r="R19" s="3" t="s">
        <v>220</v>
      </c>
      <c r="S19" s="3" t="s">
        <v>198</v>
      </c>
      <c r="T19" s="3" t="s">
        <v>211</v>
      </c>
      <c r="U19" s="3" t="s">
        <v>212</v>
      </c>
      <c r="V19" s="17" t="s">
        <v>201</v>
      </c>
      <c r="X19" s="21" t="e">
        <f>LOOKUP(D19,#REF!,#REF!)</f>
        <v>#REF!</v>
      </c>
      <c r="Y19" s="21"/>
      <c r="Z19" s="5">
        <v>1</v>
      </c>
      <c r="AA19" s="3" t="s">
        <v>202</v>
      </c>
      <c r="AG19" s="3">
        <v>4</v>
      </c>
      <c r="AH19" s="3" t="s">
        <v>305</v>
      </c>
      <c r="AI19" s="3">
        <v>433686</v>
      </c>
      <c r="AJ19" s="3">
        <v>391763</v>
      </c>
      <c r="AK19" s="3">
        <v>327054</v>
      </c>
      <c r="AL19" s="3">
        <v>444686</v>
      </c>
      <c r="AM19" s="3">
        <v>509419</v>
      </c>
      <c r="AN19" s="3">
        <v>487425</v>
      </c>
      <c r="AO19" s="3">
        <v>640413</v>
      </c>
      <c r="AP19" s="3">
        <v>652759</v>
      </c>
      <c r="AQ19" s="3">
        <v>776893</v>
      </c>
      <c r="AR19" s="3">
        <v>755471</v>
      </c>
      <c r="AS19" s="3">
        <v>898980</v>
      </c>
      <c r="AT19" s="3">
        <v>574413.54550000001</v>
      </c>
      <c r="AU19" s="3">
        <v>10877.9</v>
      </c>
      <c r="AV19" s="3">
        <v>10377.799999999999</v>
      </c>
      <c r="AW19" s="3">
        <v>7993.15</v>
      </c>
      <c r="AX19" s="3">
        <v>11315.9</v>
      </c>
      <c r="AY19" s="3">
        <v>12995</v>
      </c>
      <c r="AZ19" s="3">
        <v>12868</v>
      </c>
      <c r="BA19" s="3">
        <v>14430.8</v>
      </c>
      <c r="BB19" s="3">
        <v>15121.3</v>
      </c>
      <c r="BC19" s="3">
        <v>19299.099999999999</v>
      </c>
      <c r="BD19" s="3">
        <v>18340</v>
      </c>
      <c r="BE19" s="3">
        <v>21940.3</v>
      </c>
      <c r="BF19" s="3">
        <v>14141.75</v>
      </c>
      <c r="BG19" s="3">
        <v>121.2</v>
      </c>
      <c r="BH19" s="3">
        <v>126.614</v>
      </c>
      <c r="BI19" s="3">
        <v>77.636499999999998</v>
      </c>
      <c r="BJ19" s="3">
        <v>137.33600000000001</v>
      </c>
      <c r="BK19" s="3">
        <v>192.10400000000001</v>
      </c>
      <c r="BL19" s="3">
        <v>179.215</v>
      </c>
      <c r="BM19" s="3">
        <v>370.20499999999998</v>
      </c>
      <c r="BN19" s="3">
        <v>423.11099999999999</v>
      </c>
      <c r="BO19" s="3">
        <v>598.20699999999999</v>
      </c>
      <c r="BP19" s="3">
        <v>131.16</v>
      </c>
      <c r="BQ19" s="3">
        <v>235.679</v>
      </c>
      <c r="CA19" s="3">
        <v>40.618278889999999</v>
      </c>
      <c r="CB19" s="17">
        <v>45870222</v>
      </c>
      <c r="CC19" s="18">
        <v>0.19400000000000001</v>
      </c>
      <c r="CD19" s="18">
        <v>15702.82</v>
      </c>
      <c r="CE19" s="18">
        <v>27070540470</v>
      </c>
      <c r="CF19" s="18">
        <v>1723.93</v>
      </c>
      <c r="CG19" s="18">
        <v>1182.8399999999999</v>
      </c>
      <c r="CH19" s="18">
        <v>4553449488</v>
      </c>
      <c r="CI19" s="18">
        <v>5038382250</v>
      </c>
      <c r="CJ19" s="18">
        <v>3849.6</v>
      </c>
      <c r="CK19" s="18">
        <v>4259.57</v>
      </c>
      <c r="CL19" s="18">
        <v>0.99870000000000003</v>
      </c>
      <c r="CM19" s="18">
        <v>884460.02</v>
      </c>
      <c r="CN19" s="18">
        <v>2.7300000000000001E-2</v>
      </c>
      <c r="CO19" s="18">
        <v>2.3E-3</v>
      </c>
      <c r="CP19" s="18">
        <v>6.9999999999999999E-4</v>
      </c>
      <c r="CQ19" s="18">
        <v>1.02</v>
      </c>
      <c r="CR19" s="3">
        <v>7.0581249460715396</v>
      </c>
      <c r="CS19" s="3">
        <v>225.85999827428927</v>
      </c>
      <c r="CT19" s="3">
        <v>37.643333045714876</v>
      </c>
      <c r="CU19" s="3">
        <v>12.547777681904959</v>
      </c>
      <c r="CV19" s="3"/>
      <c r="CW19" s="3"/>
      <c r="CX19" s="3">
        <v>564.64999568572318</v>
      </c>
      <c r="CY19" s="3">
        <v>1129.2999913714464</v>
      </c>
      <c r="CZ19" s="3">
        <v>9.4108332614287189</v>
      </c>
      <c r="DA19" s="3">
        <v>0.71025156690028068</v>
      </c>
      <c r="DB19" s="3">
        <v>2.3527083153571797</v>
      </c>
      <c r="DC19" s="3">
        <v>0.55630541446869275</v>
      </c>
      <c r="DD19" s="3">
        <v>1.3055491229727703</v>
      </c>
      <c r="DE19" s="3">
        <v>188.21666522857439</v>
      </c>
      <c r="DF19" s="3">
        <v>1129.2999913714464</v>
      </c>
      <c r="DG19" s="3">
        <v>282.32499784286159</v>
      </c>
      <c r="DH19" s="3">
        <v>66.429411257143897</v>
      </c>
      <c r="DI19" s="20">
        <v>115</v>
      </c>
      <c r="DJ19" s="20">
        <v>18.399999999999999</v>
      </c>
      <c r="DK19" s="20">
        <v>0.57499999999999996</v>
      </c>
      <c r="DL19" s="20">
        <v>0.23</v>
      </c>
      <c r="DM19" s="20">
        <v>55.2</v>
      </c>
      <c r="DN19" s="20">
        <v>3.0700000000000002E-2</v>
      </c>
      <c r="DO19" s="1" t="s">
        <v>215</v>
      </c>
      <c r="DP19" s="20">
        <v>5.7500000000000002E-2</v>
      </c>
      <c r="DQ19" s="20" t="s">
        <v>215</v>
      </c>
      <c r="DR19" s="20">
        <v>4.4200000000000003E-2</v>
      </c>
      <c r="DS19" s="20" t="s">
        <v>215</v>
      </c>
      <c r="DT19" s="20">
        <v>4.5999999999999999E-2</v>
      </c>
      <c r="DU19" s="20" t="s">
        <v>215</v>
      </c>
    </row>
    <row r="20" spans="1:125" x14ac:dyDescent="0.25">
      <c r="A20" s="3" t="s">
        <v>185</v>
      </c>
      <c r="B20" s="21">
        <v>8</v>
      </c>
      <c r="C20" s="21">
        <v>19</v>
      </c>
      <c r="D20" s="3" t="s">
        <v>306</v>
      </c>
      <c r="G20" s="3" t="s">
        <v>217</v>
      </c>
      <c r="H20" s="4" t="s">
        <v>188</v>
      </c>
      <c r="I20" s="4" t="s">
        <v>218</v>
      </c>
      <c r="J20" s="23" t="s">
        <v>218</v>
      </c>
      <c r="K20" s="23"/>
      <c r="L20" s="4" t="s">
        <v>236</v>
      </c>
      <c r="M20" s="4" t="s">
        <v>224</v>
      </c>
      <c r="N20" s="4" t="s">
        <v>307</v>
      </c>
      <c r="O20" s="4" t="s">
        <v>308</v>
      </c>
      <c r="P20" s="4" t="s">
        <v>309</v>
      </c>
      <c r="Q20" s="3" t="s">
        <v>310</v>
      </c>
      <c r="R20" s="3" t="s">
        <v>220</v>
      </c>
      <c r="S20" s="3" t="s">
        <v>198</v>
      </c>
      <c r="T20" s="3" t="s">
        <v>311</v>
      </c>
      <c r="U20" s="3" t="s">
        <v>241</v>
      </c>
      <c r="V20" s="3" t="s">
        <v>231</v>
      </c>
      <c r="Z20" s="5">
        <v>2</v>
      </c>
      <c r="AA20" s="3" t="s">
        <v>214</v>
      </c>
      <c r="CM20" s="3">
        <v>0</v>
      </c>
      <c r="CN20" s="18">
        <v>0</v>
      </c>
      <c r="CO20" s="18">
        <v>0</v>
      </c>
      <c r="CP20" s="18">
        <v>0</v>
      </c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</row>
    <row r="21" spans="1:125" x14ac:dyDescent="0.25">
      <c r="A21" s="3" t="s">
        <v>185</v>
      </c>
      <c r="B21" s="3">
        <v>8</v>
      </c>
      <c r="C21" s="3">
        <v>20</v>
      </c>
      <c r="D21" s="3" t="s">
        <v>312</v>
      </c>
      <c r="G21" s="3" t="s">
        <v>187</v>
      </c>
      <c r="H21" s="4" t="s">
        <v>188</v>
      </c>
      <c r="I21" s="4" t="s">
        <v>189</v>
      </c>
      <c r="J21" s="23" t="s">
        <v>208</v>
      </c>
      <c r="K21" s="23"/>
      <c r="L21" s="4" t="s">
        <v>191</v>
      </c>
      <c r="M21" s="4" t="s">
        <v>275</v>
      </c>
      <c r="N21" s="4" t="s">
        <v>313</v>
      </c>
      <c r="O21" s="4" t="s">
        <v>314</v>
      </c>
      <c r="P21" s="4" t="s">
        <v>315</v>
      </c>
      <c r="Q21" s="3" t="s">
        <v>316</v>
      </c>
      <c r="R21" s="3" t="s">
        <v>197</v>
      </c>
      <c r="S21" s="3" t="s">
        <v>198</v>
      </c>
      <c r="T21" s="3" t="s">
        <v>229</v>
      </c>
      <c r="U21" s="3" t="s">
        <v>230</v>
      </c>
      <c r="V21" s="3" t="s">
        <v>231</v>
      </c>
      <c r="Z21" s="5">
        <v>2</v>
      </c>
      <c r="AA21" s="3" t="s">
        <v>202</v>
      </c>
      <c r="AH21" s="3" t="s">
        <v>317</v>
      </c>
      <c r="AI21" s="3">
        <v>14132.6</v>
      </c>
      <c r="AJ21" s="3">
        <v>17336.099999999999</v>
      </c>
      <c r="AK21" s="3">
        <v>16339.2</v>
      </c>
      <c r="AL21" s="3">
        <v>15488.3</v>
      </c>
      <c r="AM21" s="3">
        <v>13942.8</v>
      </c>
      <c r="AN21" s="3">
        <v>17072.2</v>
      </c>
      <c r="AO21" s="3">
        <v>20832.599999999999</v>
      </c>
      <c r="AP21" s="3">
        <v>22062.6</v>
      </c>
      <c r="AQ21" s="3">
        <v>23874.799999999999</v>
      </c>
      <c r="AR21" s="3">
        <v>24630.2</v>
      </c>
      <c r="AS21" s="3">
        <v>30378.799999999999</v>
      </c>
      <c r="AT21" s="3">
        <v>19644.56364</v>
      </c>
      <c r="AU21" s="3">
        <v>303.45</v>
      </c>
      <c r="AV21" s="3">
        <v>481.2</v>
      </c>
      <c r="AW21" s="3">
        <v>432.7</v>
      </c>
      <c r="AX21" s="3">
        <v>433.2</v>
      </c>
      <c r="AY21" s="3">
        <v>411.05</v>
      </c>
      <c r="AZ21" s="3">
        <v>578.03</v>
      </c>
      <c r="BA21" s="3">
        <v>635.35</v>
      </c>
      <c r="BB21" s="3">
        <v>706.3</v>
      </c>
      <c r="BC21" s="3">
        <v>651.6</v>
      </c>
      <c r="BD21" s="3">
        <v>659.03899999999999</v>
      </c>
      <c r="BE21" s="3">
        <v>949.65899999999999</v>
      </c>
      <c r="BF21" s="3">
        <v>567.4161818</v>
      </c>
      <c r="BG21" s="3">
        <v>4.53505</v>
      </c>
      <c r="BH21" s="3">
        <v>7.1901999999999999</v>
      </c>
      <c r="BI21" s="3">
        <v>8.1223600000000005</v>
      </c>
      <c r="BJ21" s="3">
        <v>13.872199999999999</v>
      </c>
      <c r="BK21" s="3">
        <v>15.9152</v>
      </c>
      <c r="BL21" s="3">
        <v>16.755800000000001</v>
      </c>
      <c r="BM21" s="3">
        <v>16.860399999999998</v>
      </c>
      <c r="BN21" s="3">
        <v>17.238</v>
      </c>
      <c r="BO21" s="3">
        <v>14.927199999999999</v>
      </c>
      <c r="BP21" s="3">
        <v>14.5646</v>
      </c>
      <c r="BQ21" s="3">
        <v>12.998100000000001</v>
      </c>
      <c r="CA21" s="3">
        <v>19.27</v>
      </c>
      <c r="CB21" s="17">
        <v>45145894</v>
      </c>
      <c r="CC21" s="18">
        <v>7.0000000000000007E-2</v>
      </c>
      <c r="CD21" s="18">
        <v>54.8</v>
      </c>
      <c r="CE21" s="18">
        <v>131423395.2</v>
      </c>
      <c r="CF21" s="18">
        <v>2398.1799999999998</v>
      </c>
      <c r="CG21" s="18">
        <v>823.11</v>
      </c>
      <c r="CH21" s="18">
        <v>3256015237</v>
      </c>
      <c r="CI21" s="18">
        <v>3508539768</v>
      </c>
      <c r="CJ21" s="18">
        <v>3955.75</v>
      </c>
      <c r="CK21" s="18">
        <v>4262.54</v>
      </c>
      <c r="CL21" s="18">
        <v>0.97360000000000002</v>
      </c>
      <c r="CM21" s="18">
        <v>31147.11</v>
      </c>
      <c r="CN21" s="18">
        <v>2.8E-3</v>
      </c>
      <c r="CO21" s="18">
        <v>0</v>
      </c>
      <c r="CP21" s="18">
        <v>5.0000000000000001E-4</v>
      </c>
      <c r="CQ21" s="18">
        <v>0.98</v>
      </c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N21" s="20">
        <v>5.3E-3</v>
      </c>
      <c r="DO21" s="20" t="s">
        <v>268</v>
      </c>
      <c r="DR21" s="20">
        <v>5.8799999999999998E-2</v>
      </c>
      <c r="DS21" s="20" t="s">
        <v>268</v>
      </c>
      <c r="DT21" s="20">
        <v>7.1000000000000004E-3</v>
      </c>
      <c r="DU21" s="20" t="s">
        <v>268</v>
      </c>
    </row>
    <row r="22" spans="1:125" x14ac:dyDescent="0.25">
      <c r="A22" s="3" t="s">
        <v>185</v>
      </c>
      <c r="B22" s="3">
        <v>9</v>
      </c>
      <c r="C22" s="21">
        <v>21</v>
      </c>
      <c r="D22" s="3" t="s">
        <v>318</v>
      </c>
      <c r="E22" s="22" t="str">
        <f>LOOKUP(D22,[1]consolidadov3!$D$2:$D$298,[1]consolidadov3!$A$2:$A$298)</f>
        <v>Anonas</v>
      </c>
      <c r="F22" s="22" t="s">
        <v>319</v>
      </c>
      <c r="G22" s="22" t="s">
        <v>206</v>
      </c>
      <c r="H22" s="4" t="s">
        <v>188</v>
      </c>
      <c r="I22" s="4" t="s">
        <v>189</v>
      </c>
      <c r="J22" s="23" t="s">
        <v>218</v>
      </c>
      <c r="K22" s="3" t="s">
        <v>223</v>
      </c>
      <c r="L22" s="4" t="s">
        <v>236</v>
      </c>
      <c r="M22" s="4" t="s">
        <v>237</v>
      </c>
      <c r="N22" s="4" t="s">
        <v>320</v>
      </c>
      <c r="O22" s="26" t="s">
        <v>321</v>
      </c>
      <c r="P22" s="4" t="s">
        <v>322</v>
      </c>
      <c r="Q22" s="3" t="s">
        <v>219</v>
      </c>
      <c r="R22" s="3" t="s">
        <v>220</v>
      </c>
      <c r="S22" s="3" t="s">
        <v>198</v>
      </c>
      <c r="T22" s="3" t="s">
        <v>211</v>
      </c>
      <c r="U22" s="3" t="s">
        <v>212</v>
      </c>
      <c r="V22" s="3" t="s">
        <v>201</v>
      </c>
      <c r="X22" s="21" t="e">
        <f>LOOKUP(D22,#REF!,#REF!)</f>
        <v>#REF!</v>
      </c>
      <c r="Y22" s="21"/>
      <c r="Z22" s="5">
        <v>1</v>
      </c>
      <c r="AA22" s="3" t="s">
        <v>214</v>
      </c>
      <c r="AH22" s="3" t="s">
        <v>323</v>
      </c>
      <c r="AI22" s="3">
        <v>548.5</v>
      </c>
      <c r="AJ22" s="3">
        <v>805</v>
      </c>
      <c r="AK22" s="3">
        <v>937.25</v>
      </c>
      <c r="AL22" s="3">
        <v>1132</v>
      </c>
      <c r="AM22" s="3">
        <v>1221.9100000000001</v>
      </c>
      <c r="AN22" s="3">
        <v>720.5</v>
      </c>
      <c r="AO22" s="3">
        <v>651.37</v>
      </c>
      <c r="AP22" s="3">
        <v>831.5</v>
      </c>
      <c r="AQ22" s="3">
        <v>723.25</v>
      </c>
      <c r="AR22" s="3">
        <v>745</v>
      </c>
      <c r="AS22" s="3">
        <v>1149.1500000000001</v>
      </c>
      <c r="AT22" s="3">
        <v>860.49363640000001</v>
      </c>
      <c r="AU22" s="3">
        <v>140.5</v>
      </c>
      <c r="AV22" s="3">
        <v>173</v>
      </c>
      <c r="AW22" s="3">
        <v>180</v>
      </c>
      <c r="AX22" s="3">
        <v>226.5</v>
      </c>
      <c r="AY22" s="3">
        <v>200.197</v>
      </c>
      <c r="AZ22" s="3">
        <v>143</v>
      </c>
      <c r="BA22" s="3">
        <v>163.9</v>
      </c>
      <c r="BB22" s="3">
        <v>190.5</v>
      </c>
      <c r="BC22" s="3">
        <v>178.5</v>
      </c>
      <c r="BD22" s="3">
        <v>191.5</v>
      </c>
      <c r="BE22" s="3">
        <v>191.5</v>
      </c>
      <c r="BF22" s="3">
        <v>179.9179091</v>
      </c>
      <c r="CA22" s="3">
        <v>4.782701404</v>
      </c>
      <c r="CC22" s="18">
        <v>8.0000000000000002E-3</v>
      </c>
      <c r="CD22" s="18">
        <v>114.25</v>
      </c>
      <c r="CE22" s="18">
        <v>805925138.79999995</v>
      </c>
      <c r="CF22" s="18">
        <v>7053.75</v>
      </c>
      <c r="CG22" s="18">
        <v>151.26</v>
      </c>
      <c r="CH22" s="18">
        <v>44208423.960000001</v>
      </c>
      <c r="CI22" s="18">
        <v>51437643.859999999</v>
      </c>
      <c r="CJ22" s="18">
        <v>292.27</v>
      </c>
      <c r="CK22" s="18">
        <v>340.06</v>
      </c>
      <c r="CL22" s="18">
        <v>0.87250000000000005</v>
      </c>
      <c r="CM22" s="18">
        <v>1186.1600000000001</v>
      </c>
      <c r="CN22" s="18">
        <v>0.1328</v>
      </c>
      <c r="CO22" s="18">
        <v>1E-4</v>
      </c>
      <c r="CP22" s="18">
        <v>0</v>
      </c>
      <c r="CQ22" s="18">
        <v>0.97</v>
      </c>
      <c r="CR22" s="3"/>
      <c r="CS22" s="3"/>
      <c r="CT22" s="3"/>
      <c r="CU22" s="3">
        <v>0</v>
      </c>
      <c r="CV22" s="3"/>
      <c r="CW22" s="3"/>
      <c r="CX22" s="3"/>
      <c r="CY22" s="3"/>
      <c r="CZ22" s="3">
        <v>0</v>
      </c>
      <c r="DA22" s="3">
        <v>0</v>
      </c>
      <c r="DB22" s="3"/>
      <c r="DC22" s="3"/>
      <c r="DD22" s="3">
        <v>0</v>
      </c>
      <c r="DE22" s="3">
        <v>0</v>
      </c>
      <c r="DF22" s="3">
        <v>0</v>
      </c>
      <c r="DG22" s="3">
        <v>0</v>
      </c>
      <c r="DH22" s="3"/>
      <c r="DI22" s="20"/>
      <c r="DN22" s="20">
        <v>1.32E-2</v>
      </c>
      <c r="DO22" s="1" t="s">
        <v>268</v>
      </c>
      <c r="DT22" s="20">
        <v>8.1900000000000001E-2</v>
      </c>
      <c r="DU22" s="20" t="s">
        <v>268</v>
      </c>
    </row>
    <row r="23" spans="1:125" x14ac:dyDescent="0.25">
      <c r="A23" s="3" t="s">
        <v>185</v>
      </c>
      <c r="B23" s="3">
        <v>9</v>
      </c>
      <c r="C23" s="21">
        <v>22</v>
      </c>
      <c r="D23" s="3" t="s">
        <v>324</v>
      </c>
      <c r="G23" s="3" t="s">
        <v>187</v>
      </c>
      <c r="H23" s="4" t="s">
        <v>188</v>
      </c>
      <c r="I23" s="4" t="s">
        <v>189</v>
      </c>
      <c r="J23" s="23" t="s">
        <v>218</v>
      </c>
      <c r="K23" s="23"/>
      <c r="L23" s="4" t="s">
        <v>191</v>
      </c>
      <c r="M23" s="4" t="s">
        <v>224</v>
      </c>
      <c r="N23" s="4" t="s">
        <v>325</v>
      </c>
      <c r="O23" s="4" t="s">
        <v>326</v>
      </c>
      <c r="P23" s="4" t="s">
        <v>327</v>
      </c>
      <c r="Q23" s="3" t="s">
        <v>245</v>
      </c>
      <c r="R23" s="3" t="s">
        <v>197</v>
      </c>
      <c r="S23" s="3" t="s">
        <v>198</v>
      </c>
      <c r="T23" s="3" t="s">
        <v>229</v>
      </c>
      <c r="U23" s="3" t="s">
        <v>230</v>
      </c>
      <c r="V23" s="3" t="s">
        <v>231</v>
      </c>
      <c r="Z23" s="5">
        <v>2</v>
      </c>
      <c r="AA23" s="3" t="s">
        <v>214</v>
      </c>
      <c r="AH23" s="3" t="s">
        <v>328</v>
      </c>
      <c r="AI23" s="3">
        <v>10727.1</v>
      </c>
      <c r="AJ23" s="3">
        <v>13470.9</v>
      </c>
      <c r="AK23" s="3">
        <v>14845.9</v>
      </c>
      <c r="AL23" s="3">
        <v>12013.1</v>
      </c>
      <c r="AM23" s="3">
        <v>15720.5</v>
      </c>
      <c r="AN23" s="3">
        <v>15799.4</v>
      </c>
      <c r="AO23" s="3">
        <v>16636</v>
      </c>
      <c r="AP23" s="3">
        <v>17673.400000000001</v>
      </c>
      <c r="AQ23" s="3">
        <v>19415.2</v>
      </c>
      <c r="AR23" s="3">
        <v>22247.3</v>
      </c>
      <c r="AS23" s="3">
        <v>28031.5</v>
      </c>
      <c r="AT23" s="3">
        <v>16961.845450000001</v>
      </c>
      <c r="AU23" s="3">
        <v>889.2</v>
      </c>
      <c r="AV23" s="3">
        <v>1060.6600000000001</v>
      </c>
      <c r="AW23" s="3">
        <v>976.79</v>
      </c>
      <c r="AX23" s="3">
        <v>1207.53</v>
      </c>
      <c r="AY23" s="3">
        <v>1660.43</v>
      </c>
      <c r="AZ23" s="3">
        <v>1344.15</v>
      </c>
      <c r="BA23" s="3">
        <v>1383.7</v>
      </c>
      <c r="BB23" s="3">
        <v>1256.03</v>
      </c>
      <c r="BC23" s="3">
        <v>1264.28</v>
      </c>
      <c r="BD23" s="3">
        <v>1458.81</v>
      </c>
      <c r="BE23" s="3">
        <v>2021.91</v>
      </c>
      <c r="BF23" s="3">
        <v>1320.3172729999999</v>
      </c>
      <c r="CA23" s="3">
        <v>12.846795090000001</v>
      </c>
      <c r="CB23" s="17">
        <v>39640713</v>
      </c>
      <c r="CC23" s="18">
        <v>7.8E-2</v>
      </c>
      <c r="CD23" s="18">
        <v>0.81</v>
      </c>
      <c r="CE23" s="18">
        <v>10032001.300000001</v>
      </c>
      <c r="CF23" s="18">
        <v>12310.71</v>
      </c>
      <c r="CG23" s="18">
        <v>38.83</v>
      </c>
      <c r="CH23" s="18">
        <v>601136428.60000002</v>
      </c>
      <c r="CI23" s="18">
        <v>633073713.79999995</v>
      </c>
      <c r="CJ23" s="18">
        <v>15481.68</v>
      </c>
      <c r="CK23" s="18">
        <v>16304.19</v>
      </c>
      <c r="CL23" s="18">
        <v>0.99860000000000004</v>
      </c>
      <c r="CM23" s="18">
        <v>28069.51</v>
      </c>
      <c r="CN23" s="18">
        <v>0</v>
      </c>
      <c r="CO23" s="18">
        <v>0</v>
      </c>
      <c r="CP23" s="18">
        <v>1E-4</v>
      </c>
      <c r="CQ23" s="18">
        <v>1</v>
      </c>
      <c r="CR23" s="3">
        <v>1.1867884534712445</v>
      </c>
      <c r="CS23" s="3">
        <v>41.697972689530204</v>
      </c>
      <c r="CT23" s="3"/>
      <c r="CU23" s="3">
        <v>2.2856666511298038</v>
      </c>
      <c r="CV23" s="3"/>
      <c r="CW23" s="3"/>
      <c r="CX23" s="3"/>
      <c r="CY23" s="3"/>
      <c r="CZ23" s="3"/>
      <c r="DA23" s="3"/>
      <c r="DB23" s="3">
        <v>5.9339422673562217</v>
      </c>
      <c r="DC23" s="3">
        <v>1.4089725931622079</v>
      </c>
      <c r="DD23" s="3">
        <v>3.717650577138838</v>
      </c>
      <c r="DE23" s="3">
        <v>73.467856643457978</v>
      </c>
      <c r="DF23" s="3">
        <v>771.41249475630877</v>
      </c>
      <c r="DG23" s="3">
        <v>140.25681722841978</v>
      </c>
      <c r="DH23" s="3"/>
      <c r="DN23" s="20">
        <v>0.19500000000000001</v>
      </c>
      <c r="DO23" s="1" t="s">
        <v>268</v>
      </c>
      <c r="DR23" s="20">
        <v>0.25619999999999998</v>
      </c>
      <c r="DS23" s="20" t="s">
        <v>268</v>
      </c>
      <c r="DT23" s="20">
        <v>1.95E-2</v>
      </c>
      <c r="DU23" s="20" t="s">
        <v>268</v>
      </c>
    </row>
    <row r="24" spans="1:125" x14ac:dyDescent="0.25">
      <c r="A24" s="3" t="s">
        <v>185</v>
      </c>
      <c r="B24" s="3">
        <v>9</v>
      </c>
      <c r="C24" s="3">
        <v>23</v>
      </c>
      <c r="D24" s="3" t="s">
        <v>329</v>
      </c>
      <c r="G24" s="3" t="s">
        <v>217</v>
      </c>
      <c r="H24" s="4" t="s">
        <v>188</v>
      </c>
      <c r="I24" s="4" t="s">
        <v>218</v>
      </c>
      <c r="J24" s="23" t="s">
        <v>208</v>
      </c>
      <c r="K24" s="23"/>
      <c r="L24" s="4" t="s">
        <v>330</v>
      </c>
      <c r="M24" s="4" t="s">
        <v>224</v>
      </c>
      <c r="N24" s="4" t="s">
        <v>331</v>
      </c>
      <c r="O24" s="4" t="s">
        <v>332</v>
      </c>
      <c r="P24" s="4" t="s">
        <v>333</v>
      </c>
      <c r="Q24" s="3" t="s">
        <v>219</v>
      </c>
      <c r="R24" s="3" t="s">
        <v>220</v>
      </c>
      <c r="S24" s="3" t="s">
        <v>198</v>
      </c>
      <c r="T24" s="3" t="s">
        <v>334</v>
      </c>
      <c r="U24" s="3" t="s">
        <v>335</v>
      </c>
      <c r="V24" s="3" t="s">
        <v>336</v>
      </c>
      <c r="Z24" s="5">
        <v>2</v>
      </c>
      <c r="AA24" s="3" t="s">
        <v>214</v>
      </c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>
        <v>0</v>
      </c>
      <c r="CN24" s="27">
        <v>0</v>
      </c>
      <c r="CO24" s="27">
        <v>0</v>
      </c>
      <c r="CP24" s="27">
        <v>0</v>
      </c>
      <c r="CQ24" s="27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O24" s="1"/>
    </row>
    <row r="25" spans="1:125" x14ac:dyDescent="0.25">
      <c r="A25" s="3" t="s">
        <v>185</v>
      </c>
      <c r="B25" s="3">
        <v>10</v>
      </c>
      <c r="C25" s="21">
        <v>24</v>
      </c>
      <c r="D25" s="3" t="s">
        <v>337</v>
      </c>
      <c r="E25" s="22" t="str">
        <f>LOOKUP(D25,[1]consolidadov3!$D$2:$D$298,[1]consolidadov3!$A$2:$A$298)</f>
        <v>Anonas</v>
      </c>
      <c r="F25" s="22" t="s">
        <v>319</v>
      </c>
      <c r="G25" s="22" t="s">
        <v>206</v>
      </c>
      <c r="H25" s="4" t="s">
        <v>188</v>
      </c>
      <c r="I25" s="4" t="s">
        <v>189</v>
      </c>
      <c r="J25" s="23" t="s">
        <v>218</v>
      </c>
      <c r="K25" s="3" t="s">
        <v>223</v>
      </c>
      <c r="L25" s="4" t="s">
        <v>236</v>
      </c>
      <c r="M25" s="4" t="s">
        <v>237</v>
      </c>
      <c r="N25" s="4" t="s">
        <v>338</v>
      </c>
      <c r="O25" s="4" t="s">
        <v>339</v>
      </c>
      <c r="P25" s="4" t="s">
        <v>340</v>
      </c>
      <c r="Q25" s="3" t="s">
        <v>341</v>
      </c>
      <c r="R25" s="3" t="s">
        <v>197</v>
      </c>
      <c r="S25" s="3" t="s">
        <v>198</v>
      </c>
      <c r="T25" s="3" t="s">
        <v>211</v>
      </c>
      <c r="U25" s="3" t="s">
        <v>212</v>
      </c>
      <c r="V25" s="3" t="s">
        <v>201</v>
      </c>
      <c r="X25" s="21" t="e">
        <f>LOOKUP(D25,#REF!,#REF!)</f>
        <v>#REF!</v>
      </c>
      <c r="Y25" s="21" t="s">
        <v>213</v>
      </c>
      <c r="Z25" s="5">
        <v>0</v>
      </c>
      <c r="AA25" s="3" t="s">
        <v>214</v>
      </c>
      <c r="CA25" s="3">
        <v>6.1</v>
      </c>
      <c r="CB25" s="17">
        <v>9150000</v>
      </c>
      <c r="CM25" s="3">
        <v>0</v>
      </c>
      <c r="CN25" s="18">
        <v>0</v>
      </c>
      <c r="CO25" s="18">
        <v>0</v>
      </c>
      <c r="CP25" s="18">
        <v>0</v>
      </c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20"/>
    </row>
    <row r="26" spans="1:125" x14ac:dyDescent="0.25">
      <c r="A26" s="3" t="s">
        <v>185</v>
      </c>
      <c r="B26" s="3">
        <v>10</v>
      </c>
      <c r="C26" s="3">
        <v>25</v>
      </c>
      <c r="D26" s="3" t="s">
        <v>342</v>
      </c>
      <c r="G26" s="3" t="s">
        <v>187</v>
      </c>
      <c r="H26" s="23" t="s">
        <v>207</v>
      </c>
      <c r="J26" s="23" t="s">
        <v>218</v>
      </c>
      <c r="K26" s="23"/>
      <c r="Q26" s="3" t="s">
        <v>219</v>
      </c>
      <c r="R26" s="3" t="s">
        <v>220</v>
      </c>
      <c r="S26" s="3" t="s">
        <v>198</v>
      </c>
      <c r="T26" s="3" t="s">
        <v>199</v>
      </c>
      <c r="U26" s="3" t="s">
        <v>241</v>
      </c>
      <c r="V26" s="3" t="s">
        <v>201</v>
      </c>
      <c r="Z26" s="5">
        <v>2</v>
      </c>
      <c r="AA26" s="3" t="s">
        <v>202</v>
      </c>
      <c r="AI26" s="3">
        <v>3726.58</v>
      </c>
      <c r="AJ26" s="3">
        <v>3429.1950000000002</v>
      </c>
      <c r="AK26" s="3">
        <v>4722.1000000000004</v>
      </c>
      <c r="AL26" s="3">
        <v>6172.25</v>
      </c>
      <c r="AM26" s="3">
        <v>9649.3366669999996</v>
      </c>
      <c r="AN26" s="3">
        <v>9647</v>
      </c>
      <c r="AO26" s="3">
        <v>11507.647999999999</v>
      </c>
      <c r="AP26" s="3">
        <v>16520.607329999999</v>
      </c>
      <c r="AQ26" s="3">
        <v>20129.77</v>
      </c>
      <c r="AR26" s="3">
        <v>22856.68</v>
      </c>
      <c r="AS26" s="3">
        <v>24715.17</v>
      </c>
      <c r="AT26" s="3">
        <v>12097.84</v>
      </c>
      <c r="AU26" s="3">
        <v>2598.3000000000002</v>
      </c>
      <c r="AV26" s="3">
        <v>2930.9966250000002</v>
      </c>
      <c r="AW26" s="3">
        <v>4055.9</v>
      </c>
      <c r="AX26" s="3">
        <v>5122.8</v>
      </c>
      <c r="AY26" s="3">
        <v>7500.8366669999996</v>
      </c>
      <c r="AZ26" s="3">
        <v>6618.9</v>
      </c>
      <c r="BA26" s="3">
        <v>8931.58</v>
      </c>
      <c r="BB26" s="3">
        <v>12926.84</v>
      </c>
      <c r="BC26" s="3">
        <v>15572.8</v>
      </c>
      <c r="BD26" s="3">
        <v>18432.400000000001</v>
      </c>
      <c r="BE26" s="3">
        <v>20374.3</v>
      </c>
      <c r="BF26" s="3">
        <v>9551.42</v>
      </c>
      <c r="CA26" s="3">
        <v>1.266</v>
      </c>
      <c r="CC26" s="18">
        <v>0.112</v>
      </c>
      <c r="CD26" s="18"/>
      <c r="CE26" s="18"/>
      <c r="CF26" s="18"/>
      <c r="CG26" s="18"/>
      <c r="CH26" s="18"/>
      <c r="CI26" s="18"/>
      <c r="CJ26" s="18"/>
      <c r="CK26" s="18"/>
      <c r="CL26" s="18">
        <v>1</v>
      </c>
      <c r="CM26" s="18">
        <v>24715.17</v>
      </c>
      <c r="CN26" s="18">
        <v>0</v>
      </c>
      <c r="CO26" s="18">
        <v>0</v>
      </c>
      <c r="CP26" s="18">
        <v>0</v>
      </c>
      <c r="CQ26" s="18">
        <v>1</v>
      </c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</row>
    <row r="27" spans="1:125" x14ac:dyDescent="0.25">
      <c r="A27" s="3" t="s">
        <v>185</v>
      </c>
      <c r="B27" s="3">
        <v>10</v>
      </c>
      <c r="C27" s="21">
        <v>26</v>
      </c>
      <c r="D27" s="3" t="s">
        <v>343</v>
      </c>
      <c r="G27" s="3" t="s">
        <v>187</v>
      </c>
      <c r="H27" s="4" t="s">
        <v>344</v>
      </c>
      <c r="J27" s="23" t="s">
        <v>208</v>
      </c>
      <c r="K27" s="23"/>
      <c r="Q27" s="3" t="s">
        <v>219</v>
      </c>
      <c r="R27" s="3" t="s">
        <v>220</v>
      </c>
      <c r="S27" s="3" t="s">
        <v>257</v>
      </c>
      <c r="T27" s="3" t="s">
        <v>334</v>
      </c>
      <c r="U27" s="3" t="s">
        <v>335</v>
      </c>
      <c r="V27" s="3" t="s">
        <v>336</v>
      </c>
      <c r="Z27" s="5">
        <v>2</v>
      </c>
      <c r="AA27" s="3" t="s">
        <v>214</v>
      </c>
      <c r="AH27" s="3" t="s">
        <v>345</v>
      </c>
      <c r="AI27" s="3">
        <v>275</v>
      </c>
      <c r="AN27" s="3">
        <v>6</v>
      </c>
      <c r="AO27" s="3">
        <v>6</v>
      </c>
      <c r="AP27" s="3">
        <v>6</v>
      </c>
      <c r="AQ27" s="3">
        <v>6</v>
      </c>
      <c r="AR27" s="3">
        <v>30</v>
      </c>
      <c r="AS27" s="3">
        <v>30</v>
      </c>
      <c r="AT27" s="3">
        <v>51.285714290000001</v>
      </c>
      <c r="AU27" s="3">
        <v>25</v>
      </c>
      <c r="AZ27" s="3">
        <v>2</v>
      </c>
      <c r="BA27" s="3">
        <v>2</v>
      </c>
      <c r="BB27" s="3">
        <v>2</v>
      </c>
      <c r="BC27" s="3">
        <v>2</v>
      </c>
      <c r="BD27" s="3">
        <v>2</v>
      </c>
      <c r="BE27" s="3">
        <v>2</v>
      </c>
      <c r="BF27" s="3">
        <v>5.2857142860000002</v>
      </c>
      <c r="CA27" s="3">
        <v>9.7027027029999999</v>
      </c>
      <c r="CB27" s="17"/>
      <c r="CC27" s="18">
        <v>1E-3</v>
      </c>
      <c r="CD27" s="18"/>
      <c r="CE27" s="18"/>
      <c r="CF27" s="18"/>
      <c r="CG27" s="18"/>
      <c r="CH27" s="18"/>
      <c r="CI27" s="18"/>
      <c r="CJ27" s="18"/>
      <c r="CK27" s="18"/>
      <c r="CL27" s="18">
        <v>1</v>
      </c>
      <c r="CM27" s="18">
        <v>30</v>
      </c>
      <c r="CN27" s="18">
        <v>0</v>
      </c>
      <c r="CO27" s="18">
        <v>0</v>
      </c>
      <c r="CP27" s="18">
        <v>0</v>
      </c>
      <c r="CQ27" s="18">
        <v>1</v>
      </c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</row>
    <row r="28" spans="1:125" x14ac:dyDescent="0.25">
      <c r="A28" s="3" t="s">
        <v>271</v>
      </c>
      <c r="B28" s="21">
        <v>11</v>
      </c>
      <c r="C28" s="21">
        <v>27</v>
      </c>
      <c r="D28" s="3" t="s">
        <v>346</v>
      </c>
      <c r="G28" s="3" t="s">
        <v>273</v>
      </c>
      <c r="H28" s="4" t="s">
        <v>188</v>
      </c>
      <c r="I28" s="4" t="s">
        <v>189</v>
      </c>
      <c r="J28" s="23" t="s">
        <v>218</v>
      </c>
      <c r="K28" s="23"/>
      <c r="L28" s="4" t="s">
        <v>236</v>
      </c>
      <c r="M28" s="4" t="s">
        <v>237</v>
      </c>
      <c r="N28" s="4" t="s">
        <v>347</v>
      </c>
      <c r="O28" s="4" t="s">
        <v>348</v>
      </c>
      <c r="P28" s="4" t="s">
        <v>349</v>
      </c>
      <c r="Q28" s="3" t="s">
        <v>219</v>
      </c>
      <c r="R28" s="3" t="s">
        <v>220</v>
      </c>
      <c r="S28" s="3" t="s">
        <v>198</v>
      </c>
      <c r="T28" s="3" t="s">
        <v>211</v>
      </c>
      <c r="U28" s="3" t="s">
        <v>212</v>
      </c>
      <c r="V28" s="17" t="s">
        <v>201</v>
      </c>
      <c r="X28" s="21"/>
      <c r="Y28" s="21" t="s">
        <v>213</v>
      </c>
      <c r="Z28" s="5">
        <v>0</v>
      </c>
      <c r="AA28" s="3" t="s">
        <v>214</v>
      </c>
      <c r="CA28" s="3">
        <v>6.1</v>
      </c>
      <c r="CB28" s="17">
        <v>9150000</v>
      </c>
      <c r="CM28" s="3">
        <v>0</v>
      </c>
      <c r="CN28" s="18">
        <v>0</v>
      </c>
      <c r="CO28" s="18">
        <v>0</v>
      </c>
      <c r="CP28" s="18">
        <v>0</v>
      </c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20"/>
    </row>
    <row r="29" spans="1:125" x14ac:dyDescent="0.25">
      <c r="A29" s="3" t="s">
        <v>185</v>
      </c>
      <c r="B29" s="3">
        <v>11</v>
      </c>
      <c r="C29" s="3">
        <v>28</v>
      </c>
      <c r="D29" s="28" t="s">
        <v>350</v>
      </c>
      <c r="G29" s="3" t="s">
        <v>217</v>
      </c>
      <c r="H29" s="4" t="s">
        <v>188</v>
      </c>
      <c r="I29" s="4" t="s">
        <v>189</v>
      </c>
      <c r="J29" s="23" t="s">
        <v>218</v>
      </c>
      <c r="K29" s="23"/>
      <c r="L29" s="4" t="s">
        <v>191</v>
      </c>
      <c r="M29" s="4" t="s">
        <v>224</v>
      </c>
      <c r="N29" s="4" t="s">
        <v>351</v>
      </c>
      <c r="O29" s="3" t="s">
        <v>352</v>
      </c>
      <c r="P29" s="4" t="s">
        <v>353</v>
      </c>
      <c r="Q29" s="3" t="s">
        <v>316</v>
      </c>
      <c r="R29" s="3" t="s">
        <v>197</v>
      </c>
      <c r="S29" s="3" t="s">
        <v>198</v>
      </c>
      <c r="T29" s="3" t="s">
        <v>334</v>
      </c>
      <c r="U29" s="3" t="s">
        <v>335</v>
      </c>
      <c r="V29" s="3" t="s">
        <v>336</v>
      </c>
      <c r="Z29" s="5">
        <v>2</v>
      </c>
      <c r="AA29" s="3" t="s">
        <v>214</v>
      </c>
      <c r="AG29" s="3">
        <v>3</v>
      </c>
      <c r="AH29" s="3" t="s">
        <v>354</v>
      </c>
      <c r="AI29" s="3">
        <v>31171.200000000001</v>
      </c>
      <c r="AJ29" s="3">
        <v>28414.799999999999</v>
      </c>
      <c r="AK29" s="3">
        <v>30266.9</v>
      </c>
      <c r="AL29" s="3">
        <v>25040.6</v>
      </c>
      <c r="AM29" s="3">
        <v>34712.699999999997</v>
      </c>
      <c r="AN29" s="3">
        <v>29537.1</v>
      </c>
      <c r="AO29" s="3">
        <v>30136</v>
      </c>
      <c r="AP29" s="3">
        <v>29217.599999999999</v>
      </c>
      <c r="AQ29" s="3">
        <v>28825.4</v>
      </c>
      <c r="AR29" s="3">
        <v>37395.9</v>
      </c>
      <c r="AS29" s="3">
        <v>51929.5</v>
      </c>
      <c r="AT29" s="3">
        <v>32422.5</v>
      </c>
      <c r="AU29" s="3">
        <v>3327.5</v>
      </c>
      <c r="AV29" s="3">
        <v>2841.39</v>
      </c>
      <c r="AW29" s="3">
        <v>3103</v>
      </c>
      <c r="AX29" s="3">
        <v>2659.5</v>
      </c>
      <c r="AY29" s="3">
        <v>3832</v>
      </c>
      <c r="AZ29" s="3">
        <v>3790.21</v>
      </c>
      <c r="BA29" s="3">
        <v>3908.4</v>
      </c>
      <c r="BB29" s="3">
        <v>3804.2</v>
      </c>
      <c r="BC29" s="3">
        <v>3463.8</v>
      </c>
      <c r="BD29" s="3">
        <v>4423.2</v>
      </c>
      <c r="BE29" s="3">
        <v>5891.5</v>
      </c>
      <c r="BF29" s="3">
        <v>3731.33</v>
      </c>
      <c r="CA29" s="3">
        <v>8.689260934</v>
      </c>
      <c r="CB29" s="17"/>
      <c r="CC29" s="18">
        <v>5.5E-2</v>
      </c>
      <c r="CD29" s="18">
        <v>80.06</v>
      </c>
      <c r="CE29" s="18">
        <v>222987910.90000001</v>
      </c>
      <c r="CF29" s="18">
        <v>2785.43</v>
      </c>
      <c r="CG29" s="18"/>
      <c r="CH29" s="18"/>
      <c r="CI29" s="18"/>
      <c r="CJ29" s="18"/>
      <c r="CK29" s="18"/>
      <c r="CL29" s="18">
        <v>1</v>
      </c>
      <c r="CM29" s="18">
        <v>51849.45</v>
      </c>
      <c r="CN29" s="18">
        <v>2.5000000000000001E-3</v>
      </c>
      <c r="CO29" s="18">
        <v>0</v>
      </c>
      <c r="CP29" s="18">
        <v>0</v>
      </c>
      <c r="CQ29" s="18">
        <v>1</v>
      </c>
      <c r="CR29" s="3"/>
      <c r="CS29" s="3"/>
      <c r="CT29" s="3">
        <v>0</v>
      </c>
      <c r="CU29" s="3">
        <v>0</v>
      </c>
      <c r="CV29" s="3"/>
      <c r="CW29" s="3"/>
      <c r="CX29" s="3"/>
      <c r="CY29" s="3"/>
      <c r="CZ29" s="3">
        <v>0</v>
      </c>
      <c r="DA29" s="3">
        <v>0</v>
      </c>
      <c r="DB29" s="3"/>
      <c r="DC29" s="3"/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N29" s="20">
        <v>5.4899999999999997E-2</v>
      </c>
      <c r="DO29" s="20" t="s">
        <v>268</v>
      </c>
      <c r="DR29" s="20">
        <v>0.23519999999999999</v>
      </c>
      <c r="DS29" s="20" t="s">
        <v>268</v>
      </c>
      <c r="DT29" s="20">
        <v>0.10489999999999999</v>
      </c>
      <c r="DU29" s="20" t="s">
        <v>268</v>
      </c>
    </row>
    <row r="30" spans="1:125" x14ac:dyDescent="0.25">
      <c r="A30" s="3" t="s">
        <v>185</v>
      </c>
      <c r="B30" s="3">
        <v>11</v>
      </c>
      <c r="C30" s="21">
        <v>29</v>
      </c>
      <c r="D30" s="3" t="s">
        <v>355</v>
      </c>
      <c r="G30" s="3" t="s">
        <v>187</v>
      </c>
      <c r="H30" s="4" t="s">
        <v>188</v>
      </c>
      <c r="I30" s="4" t="s">
        <v>189</v>
      </c>
      <c r="J30" s="23" t="s">
        <v>218</v>
      </c>
      <c r="K30" s="23"/>
      <c r="L30" s="4" t="s">
        <v>191</v>
      </c>
      <c r="M30" s="4" t="s">
        <v>192</v>
      </c>
      <c r="N30" s="4" t="s">
        <v>225</v>
      </c>
      <c r="O30" s="4" t="s">
        <v>356</v>
      </c>
      <c r="P30" s="4" t="s">
        <v>244</v>
      </c>
      <c r="Q30" s="3" t="s">
        <v>270</v>
      </c>
      <c r="R30" s="3" t="s">
        <v>197</v>
      </c>
      <c r="S30" s="3" t="s">
        <v>257</v>
      </c>
      <c r="T30" s="3" t="s">
        <v>211</v>
      </c>
      <c r="U30" s="3" t="s">
        <v>212</v>
      </c>
      <c r="V30" s="3" t="s">
        <v>201</v>
      </c>
      <c r="Z30" s="5">
        <v>2</v>
      </c>
      <c r="AA30" s="3" t="s">
        <v>214</v>
      </c>
      <c r="AG30" s="3">
        <v>1</v>
      </c>
      <c r="AH30" s="3" t="s">
        <v>357</v>
      </c>
      <c r="AI30" s="3">
        <v>13765</v>
      </c>
      <c r="AJ30" s="3">
        <v>15063</v>
      </c>
      <c r="AK30" s="3">
        <v>15258</v>
      </c>
      <c r="AL30" s="3">
        <v>17799</v>
      </c>
      <c r="AM30" s="3">
        <v>15998.4</v>
      </c>
      <c r="AN30" s="3">
        <v>15806.8</v>
      </c>
      <c r="AO30" s="3">
        <v>22953.5</v>
      </c>
      <c r="AP30" s="3">
        <v>19645.7</v>
      </c>
      <c r="AQ30" s="3">
        <v>19755.2</v>
      </c>
      <c r="AR30" s="3">
        <v>19212.5</v>
      </c>
      <c r="AS30" s="3">
        <v>19611.8</v>
      </c>
      <c r="AT30" s="3">
        <v>17715.35455</v>
      </c>
      <c r="AU30" s="3">
        <v>1123</v>
      </c>
      <c r="AV30" s="3">
        <v>1230</v>
      </c>
      <c r="AW30" s="3">
        <v>1251</v>
      </c>
      <c r="AX30" s="3">
        <v>1374</v>
      </c>
      <c r="AY30" s="3">
        <v>1287.47</v>
      </c>
      <c r="AZ30" s="3">
        <v>1255.5</v>
      </c>
      <c r="BA30" s="3">
        <v>1714</v>
      </c>
      <c r="BB30" s="3">
        <v>1489.9</v>
      </c>
      <c r="BC30" s="3">
        <v>1497.4</v>
      </c>
      <c r="BD30" s="3">
        <v>1387.5</v>
      </c>
      <c r="BE30" s="3">
        <v>1416.5</v>
      </c>
      <c r="BF30" s="3">
        <v>1366.024545</v>
      </c>
      <c r="BG30" s="3">
        <v>16.219799999999999</v>
      </c>
      <c r="BH30" s="3">
        <v>11.9618</v>
      </c>
      <c r="BI30" s="3">
        <v>12.5488</v>
      </c>
      <c r="BJ30" s="3">
        <v>17.041599999999999</v>
      </c>
      <c r="BK30" s="3">
        <v>16.220500000000001</v>
      </c>
      <c r="BL30" s="3">
        <v>16.7287</v>
      </c>
      <c r="BM30" s="3">
        <v>35.658900000000003</v>
      </c>
      <c r="BN30" s="3">
        <v>32.734900000000003</v>
      </c>
      <c r="BO30" s="3">
        <v>27.303000000000001</v>
      </c>
      <c r="BP30" s="3">
        <v>25.572399999999998</v>
      </c>
      <c r="BQ30" s="3">
        <v>21.199000000000002</v>
      </c>
      <c r="CA30" s="3">
        <v>12.968547750000001</v>
      </c>
      <c r="CB30" s="17">
        <v>25275700</v>
      </c>
      <c r="CC30" s="18">
        <v>4.0000000000000001E-3</v>
      </c>
      <c r="CD30" s="18"/>
      <c r="CE30" s="18"/>
      <c r="CF30" s="18"/>
      <c r="CG30" s="18">
        <v>26581.07</v>
      </c>
      <c r="CH30" s="18">
        <v>78386627587</v>
      </c>
      <c r="CI30" s="18">
        <v>87102768091</v>
      </c>
      <c r="CJ30" s="18">
        <v>2948.96</v>
      </c>
      <c r="CK30" s="18">
        <v>3276.87</v>
      </c>
      <c r="CL30" s="18">
        <v>0.42459999999999998</v>
      </c>
      <c r="CM30" s="18">
        <v>46192.87</v>
      </c>
      <c r="CN30" s="18">
        <v>0</v>
      </c>
      <c r="CO30" s="18">
        <v>0</v>
      </c>
      <c r="CP30" s="18">
        <v>1.18E-2</v>
      </c>
      <c r="CQ30" s="18">
        <v>0.42</v>
      </c>
      <c r="CR30" s="3">
        <v>24.362500419524615</v>
      </c>
      <c r="CS30" s="3">
        <v>487.25000839049227</v>
      </c>
      <c r="CT30" s="3">
        <v>194.90000335619692</v>
      </c>
      <c r="CU30" s="3">
        <v>21.655555928466324</v>
      </c>
      <c r="CV30" s="3"/>
      <c r="CW30" s="3"/>
      <c r="CX30" s="3">
        <v>1949.0000335619691</v>
      </c>
      <c r="CY30" s="3">
        <v>1949.0000335619691</v>
      </c>
      <c r="CZ30" s="3">
        <v>38.980000671239381</v>
      </c>
      <c r="DA30" s="3">
        <v>1.838679276945254</v>
      </c>
      <c r="DB30" s="3">
        <v>4.429545530822657</v>
      </c>
      <c r="DC30" s="3">
        <v>1.0592391486749833</v>
      </c>
      <c r="DD30" s="3">
        <v>2.2584009658887245</v>
      </c>
      <c r="DE30" s="3">
        <v>649.66667785398977</v>
      </c>
      <c r="DF30" s="3">
        <v>974.50001678098454</v>
      </c>
      <c r="DG30" s="3">
        <v>649.66667785398977</v>
      </c>
      <c r="DH30" s="3">
        <v>44.295455308226572</v>
      </c>
      <c r="DI30" s="19">
        <v>133</v>
      </c>
      <c r="DJ30" s="20">
        <v>10.64</v>
      </c>
      <c r="DK30" s="20">
        <v>0.53200000000000003</v>
      </c>
      <c r="DL30" s="20">
        <v>0.13300000000000001</v>
      </c>
      <c r="DM30" s="20">
        <v>58.52</v>
      </c>
      <c r="DN30" s="20">
        <v>1.77E-2</v>
      </c>
      <c r="DO30" s="1" t="s">
        <v>215</v>
      </c>
      <c r="DP30" s="20">
        <v>3.3300000000000003E-2</v>
      </c>
      <c r="DQ30" s="20" t="s">
        <v>215</v>
      </c>
      <c r="DR30" s="20">
        <v>4.0899999999999999E-2</v>
      </c>
      <c r="DS30" s="20" t="s">
        <v>215</v>
      </c>
      <c r="DT30" s="20">
        <v>4.8800000000000003E-2</v>
      </c>
      <c r="DU30" s="20" t="s">
        <v>215</v>
      </c>
    </row>
    <row r="31" spans="1:125" x14ac:dyDescent="0.25">
      <c r="A31" s="3" t="s">
        <v>185</v>
      </c>
      <c r="B31" s="21">
        <v>12</v>
      </c>
      <c r="C31" s="21">
        <v>30</v>
      </c>
      <c r="D31" s="3" t="s">
        <v>358</v>
      </c>
      <c r="E31" s="22" t="str">
        <f>LOOKUP(D31,[1]consolidadov3!$D$2:$D$298,[1]consolidadov3!$A$2:$A$298)</f>
        <v>Anonas</v>
      </c>
      <c r="F31" s="22" t="s">
        <v>319</v>
      </c>
      <c r="G31" s="22" t="s">
        <v>206</v>
      </c>
      <c r="H31" s="4" t="s">
        <v>188</v>
      </c>
      <c r="I31" s="4" t="s">
        <v>189</v>
      </c>
      <c r="J31" s="23" t="s">
        <v>218</v>
      </c>
      <c r="K31" s="3" t="s">
        <v>223</v>
      </c>
      <c r="L31" s="4" t="s">
        <v>236</v>
      </c>
      <c r="M31" s="4" t="s">
        <v>237</v>
      </c>
      <c r="N31" s="4" t="s">
        <v>359</v>
      </c>
      <c r="O31" s="4" t="s">
        <v>360</v>
      </c>
      <c r="P31" s="4" t="s">
        <v>361</v>
      </c>
      <c r="Q31" s="3" t="s">
        <v>219</v>
      </c>
      <c r="R31" s="3" t="s">
        <v>220</v>
      </c>
      <c r="S31" s="3" t="s">
        <v>198</v>
      </c>
      <c r="T31" s="3" t="s">
        <v>211</v>
      </c>
      <c r="U31" s="3" t="s">
        <v>212</v>
      </c>
      <c r="V31" s="17" t="s">
        <v>201</v>
      </c>
      <c r="X31" s="21">
        <v>62</v>
      </c>
      <c r="Y31" s="21"/>
      <c r="Z31" s="5">
        <v>1</v>
      </c>
      <c r="AA31" s="3" t="s">
        <v>214</v>
      </c>
      <c r="AH31" s="3" t="s">
        <v>362</v>
      </c>
      <c r="AI31" s="3">
        <v>21741.3</v>
      </c>
      <c r="AJ31" s="3">
        <v>22602.400000000001</v>
      </c>
      <c r="AK31" s="3">
        <v>19332.3</v>
      </c>
      <c r="AL31" s="3">
        <v>19707.3</v>
      </c>
      <c r="AM31" s="3">
        <v>23450.3</v>
      </c>
      <c r="AN31" s="3">
        <v>24477.3</v>
      </c>
      <c r="AO31" s="3">
        <v>28130.7</v>
      </c>
      <c r="AP31" s="3">
        <v>32163.4</v>
      </c>
      <c r="AQ31" s="3">
        <v>39218.300000000003</v>
      </c>
      <c r="AR31" s="3">
        <v>42979.8</v>
      </c>
      <c r="AS31" s="3">
        <v>49602.3</v>
      </c>
      <c r="AT31" s="3">
        <v>29400.49091</v>
      </c>
      <c r="AU31" s="3">
        <v>2243.91</v>
      </c>
      <c r="AV31" s="3">
        <v>2453.25</v>
      </c>
      <c r="AW31" s="3">
        <v>2217.2399999999998</v>
      </c>
      <c r="AX31" s="3">
        <v>2132.06</v>
      </c>
      <c r="AY31" s="3">
        <v>2254.3000000000002</v>
      </c>
      <c r="AZ31" s="3">
        <v>2428.02</v>
      </c>
      <c r="BA31" s="3">
        <v>2898.5</v>
      </c>
      <c r="BB31" s="3">
        <v>3321.7</v>
      </c>
      <c r="BC31" s="3">
        <v>4022</v>
      </c>
      <c r="BD31" s="3">
        <v>4277.6099999999997</v>
      </c>
      <c r="BE31" s="3">
        <v>4765.41</v>
      </c>
      <c r="BF31" s="3">
        <v>3001.272727</v>
      </c>
      <c r="CA31" s="3">
        <v>9.7960077539999997</v>
      </c>
      <c r="CB31" s="17">
        <v>24664682</v>
      </c>
      <c r="CC31" s="18">
        <v>0.123</v>
      </c>
      <c r="CD31" s="18">
        <v>237.13</v>
      </c>
      <c r="CE31" s="18">
        <v>2098992076</v>
      </c>
      <c r="CF31" s="18">
        <v>8851.75</v>
      </c>
      <c r="CG31" s="18"/>
      <c r="CH31" s="18"/>
      <c r="CI31" s="18"/>
      <c r="CJ31" s="18"/>
      <c r="CK31" s="18"/>
      <c r="CL31" s="18">
        <v>1</v>
      </c>
      <c r="CM31" s="18">
        <v>49365.17</v>
      </c>
      <c r="CN31" s="18">
        <v>8.0999999999999996E-3</v>
      </c>
      <c r="CO31" s="18">
        <v>2.0000000000000001E-4</v>
      </c>
      <c r="CP31" s="18">
        <v>0</v>
      </c>
      <c r="CQ31" s="18">
        <v>1</v>
      </c>
      <c r="CR31" s="3">
        <v>22.889363447739651</v>
      </c>
      <c r="CS31" s="3">
        <v>1258.9149896256806</v>
      </c>
      <c r="CT31" s="3">
        <v>27.975888658348463</v>
      </c>
      <c r="CU31" s="3">
        <v>20.981916493761346</v>
      </c>
      <c r="CV31" s="3"/>
      <c r="CW31" s="3"/>
      <c r="CX31" s="3"/>
      <c r="CY31" s="3">
        <v>2517.8299792513612</v>
      </c>
      <c r="CZ31" s="3">
        <v>50.356599585027233</v>
      </c>
      <c r="DA31" s="3">
        <v>4.4172455776339676</v>
      </c>
      <c r="DB31" s="3">
        <v>16.785533195009076</v>
      </c>
      <c r="DC31" s="3">
        <v>4.1275901299202653</v>
      </c>
      <c r="DD31" s="3">
        <v>2.6337133674177422</v>
      </c>
      <c r="DE31" s="3">
        <v>1258.9149896256806</v>
      </c>
      <c r="DF31" s="3">
        <v>1258.9149896256806</v>
      </c>
      <c r="DG31" s="3">
        <v>1258.9149896256806</v>
      </c>
      <c r="DH31" s="3">
        <v>314.72874740642015</v>
      </c>
      <c r="DI31" s="20">
        <v>100</v>
      </c>
      <c r="DJ31" s="20">
        <v>11</v>
      </c>
      <c r="DK31" s="20">
        <v>0.2</v>
      </c>
      <c r="DL31" s="20">
        <v>15.7</v>
      </c>
      <c r="DM31" s="20">
        <v>15</v>
      </c>
      <c r="DN31" s="20">
        <v>1.83E-2</v>
      </c>
      <c r="DO31" s="20" t="s">
        <v>215</v>
      </c>
      <c r="DR31" s="20">
        <v>1.54E-2</v>
      </c>
      <c r="DS31" s="20" t="s">
        <v>215</v>
      </c>
      <c r="DT31" s="20">
        <v>1.2500000000000001E-2</v>
      </c>
      <c r="DU31" s="20" t="s">
        <v>215</v>
      </c>
    </row>
    <row r="32" spans="1:125" x14ac:dyDescent="0.25">
      <c r="A32" s="3" t="s">
        <v>185</v>
      </c>
      <c r="B32" s="21">
        <v>12</v>
      </c>
      <c r="C32" s="3">
        <v>31</v>
      </c>
      <c r="D32" s="3" t="s">
        <v>363</v>
      </c>
      <c r="G32" s="3" t="s">
        <v>217</v>
      </c>
      <c r="H32" s="4" t="s">
        <v>188</v>
      </c>
      <c r="I32" s="4" t="s">
        <v>189</v>
      </c>
      <c r="J32" s="23" t="s">
        <v>208</v>
      </c>
      <c r="K32" s="23"/>
      <c r="L32" s="4" t="s">
        <v>236</v>
      </c>
      <c r="M32" s="4" t="s">
        <v>364</v>
      </c>
      <c r="N32" s="4" t="s">
        <v>365</v>
      </c>
      <c r="O32" s="4" t="s">
        <v>366</v>
      </c>
      <c r="P32" s="4" t="s">
        <v>367</v>
      </c>
      <c r="Q32" s="3" t="s">
        <v>219</v>
      </c>
      <c r="R32" s="3" t="s">
        <v>220</v>
      </c>
      <c r="S32" s="3" t="s">
        <v>198</v>
      </c>
      <c r="T32" s="3" t="s">
        <v>334</v>
      </c>
      <c r="U32" s="3" t="s">
        <v>335</v>
      </c>
      <c r="V32" s="3" t="s">
        <v>336</v>
      </c>
      <c r="Z32" s="5">
        <v>2</v>
      </c>
      <c r="AA32" s="3" t="s">
        <v>202</v>
      </c>
      <c r="AF32" s="3" t="s">
        <v>368</v>
      </c>
      <c r="AG32" s="3">
        <v>1</v>
      </c>
      <c r="AH32" s="3" t="s">
        <v>369</v>
      </c>
      <c r="AI32" s="29">
        <v>2000000</v>
      </c>
      <c r="AJ32" s="29">
        <v>2000000</v>
      </c>
      <c r="AK32" s="29">
        <v>2000000</v>
      </c>
      <c r="AL32" s="29">
        <v>1800000</v>
      </c>
      <c r="AM32" s="29">
        <v>1900000</v>
      </c>
      <c r="AN32" s="29">
        <v>2000000</v>
      </c>
      <c r="AO32" s="29">
        <v>2300000</v>
      </c>
      <c r="AP32" s="29">
        <v>1900000</v>
      </c>
      <c r="AQ32" s="29">
        <v>1800000</v>
      </c>
      <c r="AR32" s="29">
        <v>2100000</v>
      </c>
      <c r="AS32" s="29">
        <v>2600000</v>
      </c>
      <c r="AT32" s="29">
        <v>2040000</v>
      </c>
      <c r="AU32" s="3">
        <v>188337</v>
      </c>
      <c r="AV32" s="3">
        <v>183030</v>
      </c>
      <c r="AW32" s="3">
        <v>180560</v>
      </c>
      <c r="AX32" s="3">
        <v>167878</v>
      </c>
      <c r="AY32" s="3">
        <v>174769</v>
      </c>
      <c r="AZ32" s="3">
        <v>182182</v>
      </c>
      <c r="BA32" s="3">
        <v>210597</v>
      </c>
      <c r="BB32" s="3">
        <v>183340</v>
      </c>
      <c r="BC32" s="3">
        <v>172978</v>
      </c>
      <c r="BD32" s="3">
        <v>194545</v>
      </c>
      <c r="BE32" s="3">
        <v>244172</v>
      </c>
      <c r="BF32" s="3">
        <v>189308</v>
      </c>
      <c r="BG32" s="3">
        <v>381.416</v>
      </c>
      <c r="BH32" s="3">
        <v>371.36399999999998</v>
      </c>
      <c r="BI32" s="3">
        <v>595.27200000000005</v>
      </c>
      <c r="BJ32" s="3">
        <v>502.45</v>
      </c>
      <c r="BK32" s="3">
        <v>464.14800000000002</v>
      </c>
      <c r="BL32" s="3">
        <v>778.48900000000003</v>
      </c>
      <c r="BM32" s="3">
        <v>450.71499999999997</v>
      </c>
      <c r="BN32" s="3">
        <v>595.09199999999998</v>
      </c>
      <c r="BO32" s="3">
        <v>655.76599999999996</v>
      </c>
      <c r="BP32" s="3">
        <v>572.72199999999998</v>
      </c>
      <c r="BQ32" s="3">
        <v>536.74400000000003</v>
      </c>
      <c r="CA32" s="3">
        <v>10.75688104</v>
      </c>
      <c r="CB32" s="17">
        <v>11800299</v>
      </c>
      <c r="CC32" s="18">
        <v>0.74299999999999999</v>
      </c>
      <c r="CD32" s="18">
        <v>364.17</v>
      </c>
      <c r="CE32" s="18">
        <v>1536115666</v>
      </c>
      <c r="CF32" s="18">
        <v>4218.09</v>
      </c>
      <c r="CG32" s="18"/>
      <c r="CH32" s="18"/>
      <c r="CI32" s="18"/>
      <c r="CJ32" s="18"/>
      <c r="CK32" s="18"/>
      <c r="CL32" s="18">
        <v>1</v>
      </c>
      <c r="CM32" s="18">
        <v>2599635.83</v>
      </c>
      <c r="CN32" s="18">
        <v>2.0000000000000001E-4</v>
      </c>
      <c r="CO32" s="18">
        <v>1E-4</v>
      </c>
      <c r="CP32" s="18">
        <v>0</v>
      </c>
      <c r="CQ32" s="18">
        <v>1</v>
      </c>
      <c r="CR32" s="3">
        <v>6.8562502900004176</v>
      </c>
      <c r="CS32" s="3">
        <v>219.40000928001336</v>
      </c>
      <c r="CT32" s="3">
        <v>0.76180558777782414</v>
      </c>
      <c r="CU32" s="3">
        <v>2.4377778808890374</v>
      </c>
      <c r="CV32" s="3"/>
      <c r="CW32" s="3"/>
      <c r="CX32" s="3">
        <v>182.8333410666778</v>
      </c>
      <c r="CY32" s="3">
        <v>1097.0000464000668</v>
      </c>
      <c r="CZ32" s="3">
        <v>6.8562502900004176</v>
      </c>
      <c r="DA32" s="3">
        <v>0.37958479114189164</v>
      </c>
      <c r="DB32" s="3">
        <v>0.31164774045456445</v>
      </c>
      <c r="DC32" s="3">
        <v>7.4423341004075091E-2</v>
      </c>
      <c r="DD32" s="3">
        <v>9.1416670533338902</v>
      </c>
      <c r="DE32" s="3">
        <v>548.50002320003341</v>
      </c>
      <c r="DF32" s="3">
        <v>1097.0000464000668</v>
      </c>
      <c r="DG32" s="3">
        <v>1097.0000464000668</v>
      </c>
      <c r="DH32" s="3"/>
      <c r="DI32" s="19">
        <v>83.2</v>
      </c>
      <c r="DJ32" s="20">
        <v>13.311999999999999</v>
      </c>
      <c r="DK32" s="20">
        <v>0.41599999999999998</v>
      </c>
      <c r="DL32" s="20">
        <v>0.49919999999999998</v>
      </c>
      <c r="DM32" s="20">
        <v>292.86399999999998</v>
      </c>
      <c r="DN32" s="20">
        <v>2.2200000000000001E-2</v>
      </c>
      <c r="DO32" s="20" t="s">
        <v>215</v>
      </c>
      <c r="DP32" s="20">
        <v>0.12479999999999999</v>
      </c>
      <c r="DQ32" s="20" t="s">
        <v>215</v>
      </c>
      <c r="DR32" s="20">
        <v>3.2000000000000001E-2</v>
      </c>
      <c r="DS32" s="20" t="s">
        <v>215</v>
      </c>
      <c r="DT32" s="20">
        <v>0.24410000000000001</v>
      </c>
      <c r="DU32" s="20" t="s">
        <v>215</v>
      </c>
    </row>
    <row r="33" spans="1:125" x14ac:dyDescent="0.25">
      <c r="A33" s="3" t="s">
        <v>185</v>
      </c>
      <c r="B33" s="3">
        <v>12</v>
      </c>
      <c r="C33" s="21">
        <v>32</v>
      </c>
      <c r="D33" s="3" t="s">
        <v>370</v>
      </c>
      <c r="G33" s="3" t="s">
        <v>187</v>
      </c>
      <c r="H33" s="4" t="s">
        <v>188</v>
      </c>
      <c r="I33" s="4" t="s">
        <v>189</v>
      </c>
      <c r="J33" s="23" t="s">
        <v>208</v>
      </c>
      <c r="K33" s="23"/>
      <c r="L33" s="4" t="s">
        <v>191</v>
      </c>
      <c r="M33" s="4" t="s">
        <v>192</v>
      </c>
      <c r="N33" s="4" t="s">
        <v>225</v>
      </c>
      <c r="O33" s="4" t="s">
        <v>371</v>
      </c>
      <c r="P33" s="4" t="s">
        <v>372</v>
      </c>
      <c r="Q33" s="3" t="s">
        <v>298</v>
      </c>
      <c r="R33" s="3" t="s">
        <v>197</v>
      </c>
      <c r="S33" s="3" t="s">
        <v>217</v>
      </c>
      <c r="T33" s="3" t="s">
        <v>211</v>
      </c>
      <c r="U33" s="3" t="s">
        <v>212</v>
      </c>
      <c r="V33" s="3" t="s">
        <v>201</v>
      </c>
      <c r="Z33" s="5">
        <v>2</v>
      </c>
      <c r="AA33" s="3" t="s">
        <v>373</v>
      </c>
      <c r="AG33" s="3">
        <v>1</v>
      </c>
      <c r="AH33" s="3" t="s">
        <v>374</v>
      </c>
      <c r="AI33" s="3">
        <v>16045.4</v>
      </c>
      <c r="AJ33" s="3">
        <v>13075.8</v>
      </c>
      <c r="AK33" s="3">
        <v>11210</v>
      </c>
      <c r="AL33" s="3">
        <v>13177.5</v>
      </c>
      <c r="AM33" s="3">
        <v>12097.6</v>
      </c>
      <c r="AN33" s="3">
        <v>11074.5</v>
      </c>
      <c r="AO33" s="3">
        <v>12581.3</v>
      </c>
      <c r="AP33" s="3">
        <v>15121.1</v>
      </c>
      <c r="AQ33" s="3">
        <v>15167.2</v>
      </c>
      <c r="AR33" s="3">
        <v>16628.400000000001</v>
      </c>
      <c r="AS33" s="3">
        <v>17189.5</v>
      </c>
      <c r="AT33" s="3">
        <v>13942.57273</v>
      </c>
      <c r="AU33" s="3">
        <v>1728.5</v>
      </c>
      <c r="AV33" s="3">
        <v>1451.65</v>
      </c>
      <c r="AW33" s="3">
        <v>1383.65</v>
      </c>
      <c r="AX33" s="3">
        <v>1454.2</v>
      </c>
      <c r="AY33" s="3">
        <v>1546.91</v>
      </c>
      <c r="AZ33" s="3">
        <v>1203.6500000000001</v>
      </c>
      <c r="BA33" s="3">
        <v>1242.25</v>
      </c>
      <c r="BB33" s="3">
        <v>1404.2</v>
      </c>
      <c r="BC33" s="3">
        <v>1364</v>
      </c>
      <c r="BD33" s="3">
        <v>1332.3</v>
      </c>
      <c r="BE33" s="3">
        <v>1360.8</v>
      </c>
      <c r="BF33" s="3">
        <v>1406.5554549999999</v>
      </c>
      <c r="BG33" s="3">
        <v>8.1566700000000001</v>
      </c>
      <c r="BH33" s="3">
        <v>6.0486599999999999</v>
      </c>
      <c r="BI33" s="3">
        <v>6.0999800000000004</v>
      </c>
      <c r="BJ33" s="3">
        <v>8.6216000000000008</v>
      </c>
      <c r="BK33" s="3">
        <v>8.8345300000000009</v>
      </c>
      <c r="BL33" s="3">
        <v>7.9126300000000001</v>
      </c>
      <c r="BM33" s="3">
        <v>8.6374099999999991</v>
      </c>
      <c r="BN33" s="3">
        <v>13.026999999999999</v>
      </c>
      <c r="BO33" s="3">
        <v>7.9299600000000003</v>
      </c>
      <c r="BP33" s="3">
        <v>6.8010999999999999</v>
      </c>
      <c r="BQ33" s="3">
        <v>8.2069500000000009</v>
      </c>
      <c r="CA33" s="3">
        <v>9.9125652550000005</v>
      </c>
      <c r="CB33" s="17">
        <v>20816387</v>
      </c>
      <c r="CC33" s="18">
        <v>2.7E-2</v>
      </c>
      <c r="CD33" s="18">
        <v>20.2</v>
      </c>
      <c r="CE33" s="18">
        <v>175331680.80000001</v>
      </c>
      <c r="CF33" s="18">
        <v>8680.6</v>
      </c>
      <c r="CG33" s="18">
        <v>3987.64</v>
      </c>
      <c r="CH33" s="18">
        <v>22580292197</v>
      </c>
      <c r="CI33" s="18">
        <v>23589186347</v>
      </c>
      <c r="CJ33" s="18">
        <v>5662.58</v>
      </c>
      <c r="CK33" s="18">
        <v>5915.58</v>
      </c>
      <c r="CL33" s="18">
        <v>0.8115</v>
      </c>
      <c r="CM33" s="18">
        <v>21156.94</v>
      </c>
      <c r="CN33" s="18">
        <v>1.4E-3</v>
      </c>
      <c r="CO33" s="18">
        <v>0</v>
      </c>
      <c r="CP33" s="18">
        <v>3.2000000000000002E-3</v>
      </c>
      <c r="CQ33" s="18">
        <v>0.81</v>
      </c>
      <c r="CR33" s="3">
        <v>9.999999982946127</v>
      </c>
      <c r="CS33" s="3">
        <v>349.99999940311449</v>
      </c>
      <c r="CT33" s="3">
        <v>17.499999970155724</v>
      </c>
      <c r="CU33" s="3"/>
      <c r="CV33" s="3"/>
      <c r="CW33" s="3"/>
      <c r="CX33" s="3"/>
      <c r="CY33" s="3"/>
      <c r="CZ33" s="3"/>
      <c r="DA33" s="3">
        <v>7.032819813860304E-2</v>
      </c>
      <c r="DB33" s="3">
        <v>2.2340425493815816</v>
      </c>
      <c r="DC33" s="3">
        <v>0.53299492294890527</v>
      </c>
      <c r="DD33" s="3">
        <v>2.6348807985178002</v>
      </c>
      <c r="DE33" s="3">
        <v>190.90909058351696</v>
      </c>
      <c r="DF33" s="3">
        <v>116.66666646770481</v>
      </c>
      <c r="DG33" s="3">
        <v>262.49999955233579</v>
      </c>
      <c r="DH33" s="3"/>
      <c r="DN33" s="20">
        <v>3.9600000000000003E-2</v>
      </c>
      <c r="DO33" s="20" t="s">
        <v>268</v>
      </c>
      <c r="DR33" s="20">
        <v>4.8399999999999999E-2</v>
      </c>
      <c r="DS33" s="20" t="s">
        <v>268</v>
      </c>
      <c r="DT33" s="20">
        <v>8.8499999999999995E-2</v>
      </c>
      <c r="DU33" s="20" t="s">
        <v>268</v>
      </c>
    </row>
    <row r="34" spans="1:125" x14ac:dyDescent="0.25">
      <c r="A34" s="3" t="s">
        <v>185</v>
      </c>
      <c r="B34" s="21">
        <v>13</v>
      </c>
      <c r="C34" s="3">
        <v>33</v>
      </c>
      <c r="D34" s="3" t="s">
        <v>375</v>
      </c>
      <c r="E34" s="22" t="str">
        <f>LOOKUP(D34,[1]consolidadov3!$D$2:$D$298,[1]consolidadov3!$A$2:$A$298)</f>
        <v>Anonas</v>
      </c>
      <c r="F34" s="22" t="s">
        <v>319</v>
      </c>
      <c r="G34" s="22" t="s">
        <v>206</v>
      </c>
      <c r="H34" s="4" t="s">
        <v>188</v>
      </c>
      <c r="I34" s="4" t="s">
        <v>189</v>
      </c>
      <c r="J34" s="23" t="s">
        <v>218</v>
      </c>
      <c r="K34" s="3" t="s">
        <v>223</v>
      </c>
      <c r="L34" s="4" t="s">
        <v>236</v>
      </c>
      <c r="M34" s="4" t="s">
        <v>237</v>
      </c>
      <c r="N34" s="4" t="s">
        <v>376</v>
      </c>
      <c r="O34" s="4" t="s">
        <v>377</v>
      </c>
      <c r="P34" s="4" t="s">
        <v>378</v>
      </c>
      <c r="Q34" s="3" t="s">
        <v>310</v>
      </c>
      <c r="R34" s="3" t="s">
        <v>220</v>
      </c>
      <c r="S34" s="3" t="s">
        <v>198</v>
      </c>
      <c r="T34" s="3" t="s">
        <v>211</v>
      </c>
      <c r="U34" s="3" t="s">
        <v>212</v>
      </c>
      <c r="V34" s="3" t="s">
        <v>201</v>
      </c>
      <c r="X34" s="21" t="e">
        <f>LOOKUP(D34,#REF!,#REF!)</f>
        <v>#REF!</v>
      </c>
      <c r="Y34" s="21" t="s">
        <v>213</v>
      </c>
      <c r="Z34" s="5">
        <v>0</v>
      </c>
      <c r="AA34" s="3" t="s">
        <v>214</v>
      </c>
      <c r="CA34" s="3">
        <v>6.1</v>
      </c>
      <c r="CB34" s="17">
        <v>9150000</v>
      </c>
      <c r="CM34" s="3">
        <v>0</v>
      </c>
      <c r="CN34" s="18">
        <v>0</v>
      </c>
      <c r="CO34" s="18">
        <v>0</v>
      </c>
      <c r="CP34" s="18">
        <v>0</v>
      </c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20"/>
      <c r="DO34" s="1"/>
    </row>
    <row r="35" spans="1:125" x14ac:dyDescent="0.25">
      <c r="A35" s="3" t="s">
        <v>185</v>
      </c>
      <c r="B35" s="3">
        <v>13</v>
      </c>
      <c r="C35" s="21">
        <v>34</v>
      </c>
      <c r="D35" s="3" t="s">
        <v>379</v>
      </c>
      <c r="G35" s="3" t="s">
        <v>187</v>
      </c>
      <c r="H35" s="4" t="s">
        <v>188</v>
      </c>
      <c r="I35" s="4" t="s">
        <v>189</v>
      </c>
      <c r="J35" s="23" t="s">
        <v>208</v>
      </c>
      <c r="K35" s="23"/>
      <c r="L35" s="4" t="s">
        <v>191</v>
      </c>
      <c r="M35" s="4" t="s">
        <v>224</v>
      </c>
      <c r="N35" s="4" t="s">
        <v>325</v>
      </c>
      <c r="O35" s="4" t="s">
        <v>380</v>
      </c>
      <c r="P35" s="4" t="s">
        <v>381</v>
      </c>
      <c r="Q35" s="3" t="s">
        <v>270</v>
      </c>
      <c r="R35" s="3" t="s">
        <v>197</v>
      </c>
      <c r="S35" s="3" t="s">
        <v>198</v>
      </c>
      <c r="T35" s="3" t="s">
        <v>229</v>
      </c>
      <c r="U35" s="3" t="s">
        <v>230</v>
      </c>
      <c r="V35" s="3" t="s">
        <v>231</v>
      </c>
      <c r="Z35" s="5">
        <v>2</v>
      </c>
      <c r="AA35" s="3" t="s">
        <v>202</v>
      </c>
      <c r="AF35" s="3" t="s">
        <v>233</v>
      </c>
      <c r="AH35" s="3" t="s">
        <v>382</v>
      </c>
      <c r="AI35" s="3">
        <v>13062.5</v>
      </c>
      <c r="AJ35" s="3">
        <v>14824.3</v>
      </c>
      <c r="AK35" s="3">
        <v>13379.1</v>
      </c>
      <c r="AL35" s="3">
        <v>10148.299999999999</v>
      </c>
      <c r="AM35" s="3">
        <v>11734.5</v>
      </c>
      <c r="AN35" s="3">
        <v>14217.1</v>
      </c>
      <c r="AO35" s="3">
        <v>15868.8</v>
      </c>
      <c r="AP35" s="3">
        <v>15296.9</v>
      </c>
      <c r="AQ35" s="3">
        <v>14624.5</v>
      </c>
      <c r="AR35" s="3">
        <v>14246.3</v>
      </c>
      <c r="AS35" s="3">
        <v>15806.9</v>
      </c>
      <c r="AT35" s="3">
        <v>13928.10909</v>
      </c>
      <c r="AU35" s="3">
        <v>351.5</v>
      </c>
      <c r="AV35" s="3">
        <v>406.4</v>
      </c>
      <c r="AW35" s="3">
        <v>287.64</v>
      </c>
      <c r="AX35" s="3">
        <v>277.89999999999998</v>
      </c>
      <c r="AY35" s="3">
        <v>354.18</v>
      </c>
      <c r="AZ35" s="3">
        <v>425.07</v>
      </c>
      <c r="BA35" s="3">
        <v>406.5</v>
      </c>
      <c r="BB35" s="3">
        <v>364.9</v>
      </c>
      <c r="BC35" s="3">
        <v>389.3</v>
      </c>
      <c r="BD35" s="3">
        <v>399.96</v>
      </c>
      <c r="BE35" s="3">
        <v>454.06</v>
      </c>
      <c r="BF35" s="3">
        <v>374.31</v>
      </c>
      <c r="CA35" s="3">
        <v>19.649999999999999</v>
      </c>
      <c r="CB35" s="17">
        <v>99275034</v>
      </c>
      <c r="CC35" s="18">
        <v>3.3000000000000002E-2</v>
      </c>
      <c r="CD35" s="18">
        <v>0.52</v>
      </c>
      <c r="CE35" s="18">
        <v>3125046.9</v>
      </c>
      <c r="CF35" s="18">
        <v>6014.33</v>
      </c>
      <c r="CG35" s="18">
        <v>3.38</v>
      </c>
      <c r="CH35" s="18">
        <v>12270371.529999999</v>
      </c>
      <c r="CI35" s="18">
        <v>13352118.33</v>
      </c>
      <c r="CJ35" s="18">
        <v>3626</v>
      </c>
      <c r="CK35" s="18">
        <v>3945.66</v>
      </c>
      <c r="CL35" s="18">
        <v>0.99980000000000002</v>
      </c>
      <c r="CM35" s="18">
        <v>15809.76</v>
      </c>
      <c r="CN35" s="18">
        <v>0</v>
      </c>
      <c r="CO35" s="18">
        <v>0</v>
      </c>
      <c r="CP35" s="18">
        <v>0</v>
      </c>
      <c r="CQ35" s="18">
        <v>1</v>
      </c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</row>
    <row r="36" spans="1:125" x14ac:dyDescent="0.25">
      <c r="A36" s="3" t="s">
        <v>185</v>
      </c>
      <c r="B36" s="3">
        <v>13</v>
      </c>
      <c r="C36" s="21">
        <v>35</v>
      </c>
      <c r="D36" s="3" t="s">
        <v>383</v>
      </c>
      <c r="G36" s="3" t="s">
        <v>217</v>
      </c>
      <c r="H36" s="23" t="s">
        <v>207</v>
      </c>
      <c r="J36" s="23" t="s">
        <v>218</v>
      </c>
      <c r="K36" s="23"/>
      <c r="Q36" s="3" t="s">
        <v>270</v>
      </c>
      <c r="R36" s="3" t="s">
        <v>197</v>
      </c>
      <c r="S36" s="3" t="s">
        <v>198</v>
      </c>
      <c r="T36" s="3" t="s">
        <v>211</v>
      </c>
      <c r="U36" s="3" t="s">
        <v>212</v>
      </c>
      <c r="V36" s="3" t="s">
        <v>201</v>
      </c>
      <c r="Z36" s="5">
        <v>2</v>
      </c>
      <c r="AA36" s="3" t="s">
        <v>214</v>
      </c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>
        <v>0</v>
      </c>
      <c r="CN36" s="18">
        <v>0</v>
      </c>
      <c r="CO36" s="18">
        <v>0</v>
      </c>
      <c r="CP36" s="18">
        <v>0</v>
      </c>
      <c r="CQ36" s="18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</row>
    <row r="37" spans="1:125" x14ac:dyDescent="0.25">
      <c r="A37" s="3" t="s">
        <v>271</v>
      </c>
      <c r="B37" s="21">
        <v>14</v>
      </c>
      <c r="C37" s="3">
        <v>36</v>
      </c>
      <c r="D37" s="3" t="s">
        <v>384</v>
      </c>
      <c r="G37" s="3" t="s">
        <v>273</v>
      </c>
      <c r="H37" s="4" t="s">
        <v>188</v>
      </c>
      <c r="I37" s="4" t="s">
        <v>189</v>
      </c>
      <c r="J37" s="23" t="s">
        <v>218</v>
      </c>
      <c r="K37" s="23"/>
      <c r="L37" s="4" t="s">
        <v>236</v>
      </c>
      <c r="M37" s="4" t="s">
        <v>237</v>
      </c>
      <c r="N37" s="4" t="s">
        <v>385</v>
      </c>
      <c r="O37" s="4" t="s">
        <v>386</v>
      </c>
      <c r="P37" s="4" t="s">
        <v>387</v>
      </c>
      <c r="Q37" s="3" t="s">
        <v>388</v>
      </c>
      <c r="R37" s="3" t="s">
        <v>220</v>
      </c>
      <c r="S37" s="3" t="s">
        <v>198</v>
      </c>
      <c r="T37" s="3" t="s">
        <v>211</v>
      </c>
      <c r="U37" s="3" t="s">
        <v>212</v>
      </c>
      <c r="V37" s="3" t="s">
        <v>201</v>
      </c>
      <c r="X37" s="21"/>
      <c r="Y37" s="21" t="s">
        <v>213</v>
      </c>
      <c r="Z37" s="5">
        <v>0</v>
      </c>
      <c r="AA37" s="3" t="s">
        <v>214</v>
      </c>
      <c r="CA37" s="3">
        <v>6.1</v>
      </c>
      <c r="CB37" s="17">
        <v>9150000</v>
      </c>
      <c r="CM37" s="3">
        <v>0</v>
      </c>
      <c r="CN37" s="18">
        <v>0</v>
      </c>
      <c r="CO37" s="18">
        <v>0</v>
      </c>
      <c r="CP37" s="18">
        <v>0</v>
      </c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20"/>
    </row>
    <row r="38" spans="1:125" x14ac:dyDescent="0.25">
      <c r="A38" s="3" t="s">
        <v>185</v>
      </c>
      <c r="B38" s="3">
        <v>14</v>
      </c>
      <c r="C38" s="21">
        <v>37</v>
      </c>
      <c r="D38" s="3" t="s">
        <v>389</v>
      </c>
      <c r="G38" s="3" t="s">
        <v>187</v>
      </c>
      <c r="H38" s="4" t="s">
        <v>188</v>
      </c>
      <c r="I38" s="4" t="s">
        <v>189</v>
      </c>
      <c r="J38" s="23" t="s">
        <v>218</v>
      </c>
      <c r="K38" s="23"/>
      <c r="L38" s="4" t="s">
        <v>191</v>
      </c>
      <c r="M38" s="4" t="s">
        <v>224</v>
      </c>
      <c r="N38" s="4" t="s">
        <v>225</v>
      </c>
      <c r="O38" s="4" t="s">
        <v>390</v>
      </c>
      <c r="P38" s="4" t="s">
        <v>391</v>
      </c>
      <c r="Q38" s="3" t="s">
        <v>392</v>
      </c>
      <c r="R38" s="3" t="s">
        <v>197</v>
      </c>
      <c r="S38" s="3" t="s">
        <v>198</v>
      </c>
      <c r="T38" s="3" t="s">
        <v>229</v>
      </c>
      <c r="U38" s="3" t="s">
        <v>230</v>
      </c>
      <c r="V38" s="3" t="s">
        <v>231</v>
      </c>
      <c r="Z38" s="5">
        <v>2</v>
      </c>
      <c r="AA38" s="3" t="s">
        <v>202</v>
      </c>
      <c r="AH38" s="3" t="s">
        <v>393</v>
      </c>
      <c r="AI38" s="3">
        <v>11074</v>
      </c>
      <c r="AJ38" s="3">
        <v>25389.4</v>
      </c>
      <c r="AK38" s="3">
        <v>18679</v>
      </c>
      <c r="AL38" s="3">
        <v>15120</v>
      </c>
      <c r="AM38" s="3">
        <v>21367.5</v>
      </c>
      <c r="AN38" s="3">
        <v>33962.199999999997</v>
      </c>
      <c r="AO38" s="3">
        <v>29948.3</v>
      </c>
      <c r="AP38" s="3">
        <v>26679</v>
      </c>
      <c r="AQ38" s="3">
        <v>25290</v>
      </c>
      <c r="AR38" s="3">
        <v>24481</v>
      </c>
      <c r="AS38" s="3">
        <v>15734.7</v>
      </c>
      <c r="AT38" s="3">
        <v>22520.463640000002</v>
      </c>
      <c r="AU38" s="3">
        <v>272</v>
      </c>
      <c r="AV38" s="3">
        <v>642.29999999999995</v>
      </c>
      <c r="AW38" s="3">
        <v>316</v>
      </c>
      <c r="AX38" s="3">
        <v>235.8</v>
      </c>
      <c r="AY38" s="3">
        <v>571.56100000000004</v>
      </c>
      <c r="AZ38" s="3">
        <v>556.62</v>
      </c>
      <c r="BA38" s="3">
        <v>531.1</v>
      </c>
      <c r="BB38" s="3">
        <v>449.9</v>
      </c>
      <c r="BC38" s="3">
        <v>393</v>
      </c>
      <c r="BD38" s="3">
        <v>363.8</v>
      </c>
      <c r="BE38" s="3">
        <v>627.5</v>
      </c>
      <c r="BF38" s="3">
        <v>450.87099999999998</v>
      </c>
      <c r="CA38" s="3">
        <v>28</v>
      </c>
      <c r="CB38" s="17">
        <v>47742058</v>
      </c>
      <c r="CC38" s="18">
        <v>1.4E-2</v>
      </c>
      <c r="CD38" s="18">
        <v>3.6</v>
      </c>
      <c r="CE38" s="18">
        <v>8583029.6099999994</v>
      </c>
      <c r="CF38" s="18">
        <v>2384.87</v>
      </c>
      <c r="CG38" s="18">
        <v>6.34</v>
      </c>
      <c r="CH38" s="18">
        <v>803401075</v>
      </c>
      <c r="CI38" s="18">
        <v>869607314.20000005</v>
      </c>
      <c r="CJ38" s="18">
        <v>126765</v>
      </c>
      <c r="CK38" s="18">
        <v>137211.38</v>
      </c>
      <c r="CL38" s="18">
        <v>0.99960000000000004</v>
      </c>
      <c r="CM38" s="18">
        <v>15737.44</v>
      </c>
      <c r="CN38" s="18">
        <v>2.0000000000000001E-4</v>
      </c>
      <c r="CO38" s="18">
        <v>0</v>
      </c>
      <c r="CP38" s="18">
        <v>1E-4</v>
      </c>
      <c r="CQ38" s="18">
        <v>1</v>
      </c>
      <c r="CR38" s="3">
        <v>10.029844117647059</v>
      </c>
      <c r="CS38" s="3">
        <v>142.08945833333334</v>
      </c>
      <c r="CT38" s="3">
        <v>2.9397818965517244</v>
      </c>
      <c r="CU38" s="3">
        <v>3.7890522222222223</v>
      </c>
      <c r="CV38" s="3"/>
      <c r="CW38" s="3"/>
      <c r="CX38" s="3">
        <v>341.0147</v>
      </c>
      <c r="CY38" s="3">
        <v>568.35783333333336</v>
      </c>
      <c r="CZ38" s="3">
        <v>7.4133630434782614</v>
      </c>
      <c r="DA38" s="3">
        <v>0.45227413793103449</v>
      </c>
      <c r="DB38" s="3">
        <v>4.7363152777777779</v>
      </c>
      <c r="DC38" s="3">
        <v>1.1217588815789474</v>
      </c>
      <c r="DD38" s="3">
        <v>1.9576044776119406</v>
      </c>
      <c r="DE38" s="3">
        <v>85.253675000000001</v>
      </c>
      <c r="DF38" s="3" t="e">
        <v>#DIV/0!</v>
      </c>
      <c r="DG38" s="3">
        <v>155.00668181818182</v>
      </c>
      <c r="DH38" s="3">
        <v>63.15087037037037</v>
      </c>
      <c r="DI38" s="19">
        <v>57</v>
      </c>
      <c r="DJ38" s="20">
        <v>9.69</v>
      </c>
      <c r="DK38" s="20">
        <v>0.68400000000000005</v>
      </c>
      <c r="DL38" s="20">
        <v>0.28499999999999998</v>
      </c>
      <c r="DM38" s="20">
        <v>20.52</v>
      </c>
      <c r="DN38" s="20">
        <v>1.6199999999999999E-2</v>
      </c>
      <c r="DO38" s="20" t="s">
        <v>215</v>
      </c>
      <c r="DP38" s="20">
        <v>7.1300000000000002E-2</v>
      </c>
      <c r="DQ38" s="20" t="s">
        <v>215</v>
      </c>
      <c r="DR38" s="20">
        <v>5.2600000000000001E-2</v>
      </c>
      <c r="DS38" s="20" t="s">
        <v>215</v>
      </c>
      <c r="DT38" s="20">
        <v>1.7100000000000001E-2</v>
      </c>
      <c r="DU38" s="20" t="s">
        <v>215</v>
      </c>
    </row>
    <row r="39" spans="1:125" x14ac:dyDescent="0.25">
      <c r="A39" s="3" t="s">
        <v>185</v>
      </c>
      <c r="B39" s="3">
        <v>14</v>
      </c>
      <c r="C39" s="21">
        <v>38</v>
      </c>
      <c r="D39" s="3" t="s">
        <v>394</v>
      </c>
      <c r="G39" s="3" t="s">
        <v>217</v>
      </c>
      <c r="H39" s="4" t="s">
        <v>188</v>
      </c>
      <c r="I39" s="4" t="s">
        <v>189</v>
      </c>
      <c r="J39" s="23" t="s">
        <v>218</v>
      </c>
      <c r="K39" s="23"/>
      <c r="L39" s="4" t="s">
        <v>395</v>
      </c>
      <c r="M39" s="4" t="s">
        <v>224</v>
      </c>
      <c r="N39" s="4" t="s">
        <v>225</v>
      </c>
      <c r="O39" s="4" t="s">
        <v>396</v>
      </c>
      <c r="P39" s="4" t="s">
        <v>397</v>
      </c>
      <c r="Q39" s="3" t="s">
        <v>219</v>
      </c>
      <c r="R39" s="3" t="s">
        <v>220</v>
      </c>
      <c r="S39" s="3" t="s">
        <v>257</v>
      </c>
      <c r="T39" s="3" t="s">
        <v>311</v>
      </c>
      <c r="U39" s="3" t="s">
        <v>200</v>
      </c>
      <c r="V39" s="3" t="s">
        <v>231</v>
      </c>
      <c r="Z39" s="5">
        <v>2</v>
      </c>
      <c r="AA39" s="3" t="s">
        <v>214</v>
      </c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>
        <v>0</v>
      </c>
      <c r="CN39" s="18">
        <v>0</v>
      </c>
      <c r="CO39" s="18">
        <v>0</v>
      </c>
      <c r="CP39" s="18">
        <v>0</v>
      </c>
      <c r="CQ39" s="18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</row>
    <row r="40" spans="1:125" x14ac:dyDescent="0.25">
      <c r="A40" s="3" t="s">
        <v>185</v>
      </c>
      <c r="B40" s="3">
        <v>15</v>
      </c>
      <c r="C40" s="3">
        <v>39</v>
      </c>
      <c r="D40" s="3" t="s">
        <v>398</v>
      </c>
      <c r="E40" s="22" t="str">
        <f>LOOKUP(D40,[1]consolidadov3!$D$2:$D$298,[1]consolidadov3!$A$2:$A$298)</f>
        <v>Anonas</v>
      </c>
      <c r="F40" s="22" t="s">
        <v>319</v>
      </c>
      <c r="G40" s="22" t="s">
        <v>206</v>
      </c>
      <c r="H40" s="4" t="s">
        <v>188</v>
      </c>
      <c r="I40" s="4" t="s">
        <v>189</v>
      </c>
      <c r="J40" s="23" t="s">
        <v>208</v>
      </c>
      <c r="K40" s="3" t="s">
        <v>209</v>
      </c>
      <c r="L40" s="4" t="s">
        <v>236</v>
      </c>
      <c r="M40" s="4" t="s">
        <v>364</v>
      </c>
      <c r="N40" s="4" t="s">
        <v>399</v>
      </c>
      <c r="O40" s="4" t="s">
        <v>400</v>
      </c>
      <c r="P40" s="4" t="s">
        <v>401</v>
      </c>
      <c r="Q40" s="3" t="s">
        <v>219</v>
      </c>
      <c r="R40" s="3" t="s">
        <v>220</v>
      </c>
      <c r="S40" s="3" t="s">
        <v>198</v>
      </c>
      <c r="T40" s="3" t="s">
        <v>211</v>
      </c>
      <c r="U40" s="3" t="s">
        <v>212</v>
      </c>
      <c r="V40" s="3" t="s">
        <v>201</v>
      </c>
      <c r="X40" s="21" t="e">
        <f>LOOKUP(D40,#REF!,#REF!)</f>
        <v>#REF!</v>
      </c>
      <c r="Y40" s="21" t="s">
        <v>213</v>
      </c>
      <c r="Z40" s="5">
        <v>1</v>
      </c>
      <c r="AA40" s="3" t="s">
        <v>214</v>
      </c>
      <c r="AI40" s="3">
        <v>150</v>
      </c>
      <c r="AJ40" s="3">
        <v>120</v>
      </c>
      <c r="AK40" s="3">
        <v>720</v>
      </c>
      <c r="AL40" s="3">
        <v>640</v>
      </c>
      <c r="AM40" s="3">
        <v>155</v>
      </c>
      <c r="AN40" s="3">
        <v>105</v>
      </c>
      <c r="AP40" s="3">
        <v>172</v>
      </c>
      <c r="AQ40" s="3">
        <v>172</v>
      </c>
      <c r="AR40" s="3">
        <v>171.54499999999999</v>
      </c>
      <c r="AS40" s="3">
        <v>450.32499999999999</v>
      </c>
      <c r="AT40" s="3">
        <v>285.58699999999999</v>
      </c>
      <c r="AU40" s="3">
        <v>20</v>
      </c>
      <c r="AV40" s="3">
        <v>30</v>
      </c>
      <c r="AW40" s="3">
        <v>180</v>
      </c>
      <c r="AX40" s="3">
        <v>160</v>
      </c>
      <c r="AY40" s="3">
        <v>31</v>
      </c>
      <c r="AZ40" s="3">
        <v>30</v>
      </c>
      <c r="BB40" s="3">
        <v>43</v>
      </c>
      <c r="BC40" s="3">
        <v>43</v>
      </c>
      <c r="BD40" s="3">
        <v>87.015000000000001</v>
      </c>
      <c r="BE40" s="3">
        <v>115.015</v>
      </c>
      <c r="BF40" s="3">
        <v>73.903000000000006</v>
      </c>
      <c r="CA40" s="3">
        <v>3.8643492149999998</v>
      </c>
      <c r="CC40" s="18">
        <v>3.0000000000000001E-3</v>
      </c>
      <c r="CD40" s="18"/>
      <c r="CE40" s="18"/>
      <c r="CF40" s="18"/>
      <c r="CG40" s="18"/>
      <c r="CH40" s="18"/>
      <c r="CI40" s="18"/>
      <c r="CJ40" s="18"/>
      <c r="CK40" s="18"/>
      <c r="CL40" s="18">
        <v>1</v>
      </c>
      <c r="CM40" s="18">
        <v>450.33</v>
      </c>
      <c r="CN40" s="18">
        <v>0</v>
      </c>
      <c r="CO40" s="18">
        <v>0</v>
      </c>
      <c r="CP40" s="18">
        <v>0</v>
      </c>
      <c r="CQ40" s="18">
        <v>1</v>
      </c>
      <c r="CR40" s="3"/>
      <c r="CS40" s="3"/>
      <c r="CT40" s="3">
        <v>0</v>
      </c>
      <c r="CU40" s="3"/>
      <c r="CV40" s="3"/>
      <c r="CW40" s="3"/>
      <c r="CX40" s="3"/>
      <c r="CY40" s="3"/>
      <c r="CZ40" s="3">
        <v>0</v>
      </c>
      <c r="DA40" s="3">
        <v>0</v>
      </c>
      <c r="DB40" s="3"/>
      <c r="DC40" s="3"/>
      <c r="DD40" s="3"/>
      <c r="DE40" s="3"/>
      <c r="DF40" s="3"/>
      <c r="DG40" s="3"/>
      <c r="DH40" s="3"/>
      <c r="DI40" s="20"/>
      <c r="DN40" s="20">
        <v>6.59E-2</v>
      </c>
      <c r="DO40" s="20" t="s">
        <v>268</v>
      </c>
      <c r="DP40" s="20">
        <v>0.4803</v>
      </c>
      <c r="DQ40" s="20" t="s">
        <v>268</v>
      </c>
      <c r="DR40" s="20">
        <v>0.53269999999999995</v>
      </c>
      <c r="DS40" s="20" t="s">
        <v>268</v>
      </c>
    </row>
    <row r="41" spans="1:125" x14ac:dyDescent="0.25">
      <c r="A41" s="3" t="s">
        <v>185</v>
      </c>
      <c r="B41" s="3">
        <v>15</v>
      </c>
      <c r="C41" s="21">
        <v>40</v>
      </c>
      <c r="D41" s="3" t="s">
        <v>402</v>
      </c>
      <c r="G41" s="3" t="s">
        <v>217</v>
      </c>
      <c r="H41" s="4" t="s">
        <v>188</v>
      </c>
      <c r="I41" s="4" t="s">
        <v>218</v>
      </c>
      <c r="J41" s="23" t="s">
        <v>218</v>
      </c>
      <c r="K41" s="23"/>
      <c r="L41" s="4" t="s">
        <v>236</v>
      </c>
      <c r="M41" s="4" t="s">
        <v>289</v>
      </c>
      <c r="N41" s="4" t="s">
        <v>403</v>
      </c>
      <c r="O41" s="4" t="s">
        <v>404</v>
      </c>
      <c r="P41" s="4" t="s">
        <v>405</v>
      </c>
      <c r="Q41" s="3" t="s">
        <v>219</v>
      </c>
      <c r="R41" s="3" t="s">
        <v>220</v>
      </c>
      <c r="S41" s="3" t="s">
        <v>198</v>
      </c>
      <c r="T41" s="3" t="s">
        <v>292</v>
      </c>
      <c r="U41" s="3" t="s">
        <v>293</v>
      </c>
      <c r="V41" s="3" t="s">
        <v>201</v>
      </c>
      <c r="Z41" s="5">
        <v>2</v>
      </c>
      <c r="AA41" s="3" t="s">
        <v>214</v>
      </c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>
        <v>0</v>
      </c>
      <c r="CN41" s="18">
        <v>0</v>
      </c>
      <c r="CO41" s="18">
        <v>0</v>
      </c>
      <c r="CP41" s="18">
        <v>0</v>
      </c>
      <c r="CQ41" s="18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O41" s="1"/>
    </row>
    <row r="42" spans="1:125" x14ac:dyDescent="0.25">
      <c r="A42" s="3" t="s">
        <v>185</v>
      </c>
      <c r="B42" s="3">
        <v>16</v>
      </c>
      <c r="C42" s="3">
        <v>41</v>
      </c>
      <c r="D42" s="3" t="s">
        <v>406</v>
      </c>
      <c r="G42" s="3" t="s">
        <v>187</v>
      </c>
      <c r="H42" s="23" t="s">
        <v>207</v>
      </c>
      <c r="J42" s="23" t="s">
        <v>208</v>
      </c>
      <c r="K42" s="23"/>
      <c r="Q42" s="3" t="s">
        <v>310</v>
      </c>
      <c r="R42" s="3" t="s">
        <v>220</v>
      </c>
      <c r="S42" s="3" t="s">
        <v>198</v>
      </c>
      <c r="T42" s="3" t="s">
        <v>211</v>
      </c>
      <c r="U42" s="3" t="s">
        <v>212</v>
      </c>
      <c r="V42" s="3" t="s">
        <v>201</v>
      </c>
      <c r="Z42" s="5">
        <v>2</v>
      </c>
      <c r="AA42" s="3" t="s">
        <v>214</v>
      </c>
      <c r="AI42" s="3">
        <v>4421.5</v>
      </c>
      <c r="AJ42" s="3">
        <v>3972.01</v>
      </c>
      <c r="AK42" s="3">
        <v>5103.7700000000004</v>
      </c>
      <c r="AL42" s="3">
        <v>5947.56</v>
      </c>
      <c r="AM42" s="3">
        <v>6607.04</v>
      </c>
      <c r="AN42" s="3">
        <v>8030.4</v>
      </c>
      <c r="AO42" s="3">
        <v>8116.1</v>
      </c>
      <c r="AP42" s="3">
        <v>9395.2999999999993</v>
      </c>
      <c r="AQ42" s="3">
        <v>12060.4</v>
      </c>
      <c r="AR42" s="3">
        <v>13211.7</v>
      </c>
      <c r="AS42" s="3">
        <v>15431.5</v>
      </c>
      <c r="AT42" s="3">
        <v>8390.6618180000005</v>
      </c>
      <c r="AU42" s="3">
        <v>479.5</v>
      </c>
      <c r="AV42" s="3">
        <v>476.5</v>
      </c>
      <c r="AW42" s="3">
        <v>614.26</v>
      </c>
      <c r="AX42" s="3">
        <v>613.16</v>
      </c>
      <c r="AY42" s="3">
        <v>689.58399999999995</v>
      </c>
      <c r="AZ42" s="3">
        <v>882</v>
      </c>
      <c r="BA42" s="3">
        <v>937.2</v>
      </c>
      <c r="BB42" s="3">
        <v>1063.5</v>
      </c>
      <c r="BC42" s="3">
        <v>1377.5</v>
      </c>
      <c r="BD42" s="3">
        <v>1585.25</v>
      </c>
      <c r="BE42" s="3">
        <v>1724.65</v>
      </c>
      <c r="BF42" s="3">
        <v>949.37309089999997</v>
      </c>
      <c r="CA42" s="3">
        <v>8.8381079039999992</v>
      </c>
      <c r="CB42" s="17"/>
      <c r="CC42" s="18">
        <v>6.3E-2</v>
      </c>
      <c r="CD42" s="18">
        <v>513.20000000000005</v>
      </c>
      <c r="CE42" s="18">
        <v>8838028743</v>
      </c>
      <c r="CF42" s="18">
        <v>17221.349999999999</v>
      </c>
      <c r="CG42" s="18"/>
      <c r="CH42" s="18"/>
      <c r="CI42" s="18"/>
      <c r="CJ42" s="18"/>
      <c r="CK42" s="18"/>
      <c r="CL42" s="18">
        <v>1</v>
      </c>
      <c r="CM42" s="18">
        <v>14918.3</v>
      </c>
      <c r="CN42" s="18">
        <v>6.1199999999999997E-2</v>
      </c>
      <c r="CO42" s="18">
        <v>8.0000000000000004E-4</v>
      </c>
      <c r="CP42" s="18">
        <v>0</v>
      </c>
      <c r="CQ42" s="18">
        <v>1.03</v>
      </c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</row>
    <row r="43" spans="1:125" x14ac:dyDescent="0.25">
      <c r="A43" s="3" t="s">
        <v>185</v>
      </c>
      <c r="B43" s="21">
        <v>16</v>
      </c>
      <c r="C43" s="21">
        <v>42</v>
      </c>
      <c r="D43" s="3" t="s">
        <v>407</v>
      </c>
      <c r="G43" s="3" t="s">
        <v>217</v>
      </c>
      <c r="H43" s="4" t="s">
        <v>188</v>
      </c>
      <c r="I43" s="4" t="s">
        <v>189</v>
      </c>
      <c r="J43" s="23" t="s">
        <v>208</v>
      </c>
      <c r="K43" s="23"/>
      <c r="L43" s="4" t="s">
        <v>191</v>
      </c>
      <c r="M43" s="4" t="s">
        <v>253</v>
      </c>
      <c r="N43" s="4" t="s">
        <v>225</v>
      </c>
      <c r="O43" s="4" t="s">
        <v>408</v>
      </c>
      <c r="P43" s="4" t="s">
        <v>409</v>
      </c>
      <c r="Q43" s="3" t="s">
        <v>310</v>
      </c>
      <c r="R43" s="3" t="s">
        <v>220</v>
      </c>
      <c r="S43" s="3" t="s">
        <v>198</v>
      </c>
      <c r="T43" s="3" t="s">
        <v>211</v>
      </c>
      <c r="U43" s="3" t="s">
        <v>212</v>
      </c>
      <c r="V43" s="3" t="s">
        <v>201</v>
      </c>
      <c r="Z43" s="5">
        <v>2</v>
      </c>
      <c r="AA43" s="3" t="s">
        <v>214</v>
      </c>
      <c r="AH43" s="3" t="s">
        <v>410</v>
      </c>
      <c r="AI43" s="3">
        <v>1698</v>
      </c>
      <c r="AJ43" s="3">
        <v>1676</v>
      </c>
      <c r="AK43" s="3">
        <v>1721.5</v>
      </c>
      <c r="AL43" s="3">
        <v>1580</v>
      </c>
      <c r="AM43" s="3">
        <v>1823.04</v>
      </c>
      <c r="AN43" s="3">
        <v>2052</v>
      </c>
      <c r="AO43" s="3">
        <v>2163</v>
      </c>
      <c r="AP43" s="3">
        <v>2327</v>
      </c>
      <c r="AQ43" s="3">
        <v>2352</v>
      </c>
      <c r="AR43" s="3">
        <v>2452</v>
      </c>
      <c r="AS43" s="3">
        <v>2684</v>
      </c>
      <c r="AT43" s="3">
        <v>2048.0490909999999</v>
      </c>
      <c r="AU43" s="3">
        <v>95</v>
      </c>
      <c r="AV43" s="3">
        <v>94</v>
      </c>
      <c r="AW43" s="3">
        <v>94</v>
      </c>
      <c r="AX43" s="3">
        <v>108</v>
      </c>
      <c r="AY43" s="3">
        <v>104.03700000000001</v>
      </c>
      <c r="AZ43" s="3">
        <v>94</v>
      </c>
      <c r="BA43" s="3">
        <v>97</v>
      </c>
      <c r="BB43" s="3">
        <v>95</v>
      </c>
      <c r="BC43" s="3">
        <v>96</v>
      </c>
      <c r="BD43" s="3">
        <v>106</v>
      </c>
      <c r="BE43" s="3">
        <v>115</v>
      </c>
      <c r="BF43" s="3">
        <v>99.821545450000002</v>
      </c>
      <c r="CA43" s="3">
        <v>20.517104610000001</v>
      </c>
      <c r="CB43" s="17">
        <v>83730304</v>
      </c>
      <c r="CC43" s="18">
        <v>4.0000000000000001E-3</v>
      </c>
      <c r="CD43" s="18">
        <v>69.790000000000006</v>
      </c>
      <c r="CE43" s="18">
        <v>838268712</v>
      </c>
      <c r="CF43" s="18">
        <v>12010.76</v>
      </c>
      <c r="CG43" s="18">
        <v>5.29</v>
      </c>
      <c r="CH43" s="18">
        <v>124528586.59999999</v>
      </c>
      <c r="CI43" s="18">
        <v>129248816.7</v>
      </c>
      <c r="CJ43" s="18">
        <v>23530.86</v>
      </c>
      <c r="CK43" s="18">
        <v>24422.79</v>
      </c>
      <c r="CL43" s="18">
        <v>0.998</v>
      </c>
      <c r="CM43" s="18">
        <v>2619.5</v>
      </c>
      <c r="CN43" s="18">
        <v>3.4099999999999998E-2</v>
      </c>
      <c r="CO43" s="18">
        <v>1E-4</v>
      </c>
      <c r="CP43" s="18">
        <v>0</v>
      </c>
      <c r="CQ43" s="18">
        <v>1.02</v>
      </c>
      <c r="CR43" s="3">
        <v>102.02500010550952</v>
      </c>
      <c r="CS43" s="3">
        <v>816.20000084407616</v>
      </c>
      <c r="CT43" s="3"/>
      <c r="CU43" s="3">
        <v>10.464102574924054</v>
      </c>
      <c r="CV43" s="3"/>
      <c r="CW43" s="3"/>
      <c r="CX43" s="3"/>
      <c r="CY43" s="3"/>
      <c r="CZ43" s="3"/>
      <c r="DA43" s="3"/>
      <c r="DB43" s="3">
        <v>10.202500010550953</v>
      </c>
      <c r="DC43" s="3">
        <v>2.414792901905551</v>
      </c>
      <c r="DD43" s="3">
        <v>4.5853932631689673</v>
      </c>
      <c r="DE43" s="3">
        <v>583.00000060291154</v>
      </c>
      <c r="DF43" s="3">
        <v>4081.0000042203806</v>
      </c>
      <c r="DG43" s="3">
        <v>816.20000084407616</v>
      </c>
      <c r="DH43" s="3"/>
      <c r="DN43" s="20">
        <v>7.4999999999999997E-3</v>
      </c>
      <c r="DO43" s="20" t="s">
        <v>268</v>
      </c>
      <c r="DR43" s="20">
        <v>4.0399999999999998E-2</v>
      </c>
      <c r="DS43" s="20" t="s">
        <v>268</v>
      </c>
      <c r="DT43" s="20">
        <v>3.7699999999999997E-2</v>
      </c>
      <c r="DU43" s="20" t="s">
        <v>268</v>
      </c>
    </row>
    <row r="44" spans="1:125" x14ac:dyDescent="0.25">
      <c r="A44" s="3" t="s">
        <v>185</v>
      </c>
      <c r="B44" s="3">
        <v>17</v>
      </c>
      <c r="C44" s="21">
        <v>43</v>
      </c>
      <c r="D44" s="3" t="s">
        <v>411</v>
      </c>
      <c r="G44" s="3" t="s">
        <v>187</v>
      </c>
      <c r="H44" s="4" t="s">
        <v>188</v>
      </c>
      <c r="I44" s="4" t="s">
        <v>189</v>
      </c>
      <c r="J44" s="23" t="s">
        <v>218</v>
      </c>
      <c r="K44" s="23"/>
      <c r="L44" s="4" t="s">
        <v>191</v>
      </c>
      <c r="M44" s="4" t="s">
        <v>224</v>
      </c>
      <c r="O44" s="26" t="s">
        <v>412</v>
      </c>
      <c r="P44" s="4" t="s">
        <v>413</v>
      </c>
      <c r="Q44" s="3" t="s">
        <v>298</v>
      </c>
      <c r="R44" s="3" t="s">
        <v>197</v>
      </c>
      <c r="S44" s="3" t="s">
        <v>198</v>
      </c>
      <c r="T44" s="3" t="s">
        <v>311</v>
      </c>
      <c r="U44" s="3" t="s">
        <v>200</v>
      </c>
      <c r="V44" s="3" t="s">
        <v>201</v>
      </c>
      <c r="Z44" s="5">
        <v>2</v>
      </c>
      <c r="AA44" s="3" t="s">
        <v>214</v>
      </c>
      <c r="AH44" s="3" t="s">
        <v>414</v>
      </c>
      <c r="AI44" s="3">
        <v>0</v>
      </c>
      <c r="AJ44" s="3">
        <v>3701.15</v>
      </c>
      <c r="AK44" s="3">
        <v>5535</v>
      </c>
      <c r="AL44" s="3">
        <v>5876.75</v>
      </c>
      <c r="AM44" s="3">
        <v>1502.22</v>
      </c>
      <c r="AN44" s="3">
        <v>2381.02</v>
      </c>
      <c r="AO44" s="3">
        <v>3329.82</v>
      </c>
      <c r="AP44" s="3">
        <v>7920.1</v>
      </c>
      <c r="AQ44" s="3">
        <v>12301</v>
      </c>
      <c r="AR44" s="3">
        <v>11591.1</v>
      </c>
      <c r="AS44" s="3">
        <v>11918.1</v>
      </c>
      <c r="AT44" s="3">
        <v>6005.1145450000004</v>
      </c>
      <c r="AU44" s="3">
        <v>0</v>
      </c>
      <c r="AV44" s="3">
        <v>119.5</v>
      </c>
      <c r="AW44" s="3">
        <v>174.2</v>
      </c>
      <c r="AX44" s="3">
        <v>118.2</v>
      </c>
      <c r="AY44" s="3">
        <v>96.9</v>
      </c>
      <c r="AZ44" s="3">
        <v>113.2</v>
      </c>
      <c r="BA44" s="3">
        <v>119.51900000000001</v>
      </c>
      <c r="BB44" s="3">
        <v>405</v>
      </c>
      <c r="BC44" s="3">
        <v>562.1</v>
      </c>
      <c r="BD44" s="3">
        <v>405.40499999999997</v>
      </c>
      <c r="BE44" s="3">
        <v>444.10500000000002</v>
      </c>
      <c r="BF44" s="3">
        <v>232.5571818</v>
      </c>
      <c r="CA44" s="3">
        <v>25.822098889999999</v>
      </c>
      <c r="CC44" s="18">
        <v>4.2999999999999997E-2</v>
      </c>
      <c r="CD44" s="18"/>
      <c r="CE44" s="18"/>
      <c r="CF44" s="18"/>
      <c r="CG44" s="18"/>
      <c r="CH44" s="18"/>
      <c r="CI44" s="18"/>
      <c r="CJ44" s="18"/>
      <c r="CK44" s="18"/>
      <c r="CL44" s="18">
        <v>1</v>
      </c>
      <c r="CM44" s="18">
        <v>11918.1</v>
      </c>
      <c r="CN44" s="18">
        <v>0</v>
      </c>
      <c r="CO44" s="18">
        <v>0</v>
      </c>
      <c r="CP44" s="18">
        <v>0</v>
      </c>
      <c r="CQ44" s="18">
        <v>1</v>
      </c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N44" s="2"/>
      <c r="DO44" s="1"/>
    </row>
    <row r="45" spans="1:125" x14ac:dyDescent="0.25">
      <c r="A45" s="3" t="s">
        <v>185</v>
      </c>
      <c r="B45" s="3">
        <v>17</v>
      </c>
      <c r="C45" s="3">
        <v>44</v>
      </c>
      <c r="D45" s="3" t="s">
        <v>415</v>
      </c>
      <c r="E45" s="22" t="str">
        <f>LOOKUP(D45,[1]consolidadov3!$D$2:$D$298,[1]consolidadov3!$A$2:$A$298)</f>
        <v>Maní</v>
      </c>
      <c r="F45" s="22" t="s">
        <v>416</v>
      </c>
      <c r="G45" s="22" t="s">
        <v>206</v>
      </c>
      <c r="H45" s="4" t="s">
        <v>188</v>
      </c>
      <c r="I45" s="4" t="s">
        <v>189</v>
      </c>
      <c r="J45" s="23" t="s">
        <v>208</v>
      </c>
      <c r="K45" s="3" t="s">
        <v>209</v>
      </c>
      <c r="L45" s="4" t="s">
        <v>191</v>
      </c>
      <c r="M45" s="4" t="s">
        <v>417</v>
      </c>
      <c r="N45" s="4" t="s">
        <v>325</v>
      </c>
      <c r="O45" s="4" t="s">
        <v>418</v>
      </c>
      <c r="P45" s="4" t="s">
        <v>419</v>
      </c>
      <c r="Q45" s="3" t="s">
        <v>219</v>
      </c>
      <c r="R45" s="3" t="s">
        <v>220</v>
      </c>
      <c r="S45" s="3" t="s">
        <v>198</v>
      </c>
      <c r="T45" s="3" t="s">
        <v>420</v>
      </c>
      <c r="U45" s="3" t="s">
        <v>421</v>
      </c>
      <c r="V45" s="17" t="s">
        <v>231</v>
      </c>
      <c r="X45" s="21" t="e">
        <f>LOOKUP(D45,#REF!,#REF!)</f>
        <v>#REF!</v>
      </c>
      <c r="Y45" s="21"/>
      <c r="Z45" s="5">
        <v>1</v>
      </c>
      <c r="AA45" s="3" t="s">
        <v>202</v>
      </c>
      <c r="AH45" s="3" t="s">
        <v>422</v>
      </c>
      <c r="AI45" s="3">
        <v>2594.35</v>
      </c>
      <c r="AJ45" s="3">
        <v>3619.1</v>
      </c>
      <c r="AK45" s="3">
        <v>3223.5</v>
      </c>
      <c r="AL45" s="3">
        <v>5230.7</v>
      </c>
      <c r="AM45" s="3">
        <v>4445.05</v>
      </c>
      <c r="AN45" s="3">
        <v>3081.82</v>
      </c>
      <c r="AO45" s="3">
        <v>2149.66</v>
      </c>
      <c r="AP45" s="3">
        <v>1756.92</v>
      </c>
      <c r="AQ45" s="3">
        <v>1895</v>
      </c>
      <c r="AR45" s="3">
        <v>2539.1999999999998</v>
      </c>
      <c r="AS45" s="3">
        <v>2198.33</v>
      </c>
      <c r="AT45" s="3">
        <v>2975.784545</v>
      </c>
      <c r="AU45" s="3">
        <v>964</v>
      </c>
      <c r="AV45" s="3">
        <v>1279</v>
      </c>
      <c r="AW45" s="3">
        <v>1907.5</v>
      </c>
      <c r="AX45" s="3">
        <v>2367.5</v>
      </c>
      <c r="AY45" s="3">
        <v>1945</v>
      </c>
      <c r="AZ45" s="3">
        <v>1783.5</v>
      </c>
      <c r="BA45" s="3">
        <v>1300.4000000000001</v>
      </c>
      <c r="BB45" s="3">
        <v>876.5</v>
      </c>
      <c r="BC45" s="3">
        <v>1005.75</v>
      </c>
      <c r="BD45" s="3">
        <v>1077.5</v>
      </c>
      <c r="BE45" s="3">
        <v>939</v>
      </c>
      <c r="BF45" s="3">
        <v>1404.15</v>
      </c>
      <c r="BG45" s="3">
        <v>0.77072499999999999</v>
      </c>
      <c r="BH45" s="3">
        <v>1.00126</v>
      </c>
      <c r="BI45" s="3">
        <v>0.99402100000000004</v>
      </c>
      <c r="BJ45" s="3">
        <v>1.7390000000000001</v>
      </c>
      <c r="BK45" s="3">
        <v>1.7449600000000001</v>
      </c>
      <c r="BL45" s="3">
        <v>1.2983100000000001</v>
      </c>
      <c r="BM45" s="3">
        <v>0.858962</v>
      </c>
      <c r="BN45" s="3">
        <v>0.66146899999999997</v>
      </c>
      <c r="BO45" s="3">
        <v>0.522123</v>
      </c>
      <c r="BP45" s="3">
        <v>0.53071400000000002</v>
      </c>
      <c r="BQ45" s="3">
        <v>1.0121500000000001</v>
      </c>
      <c r="CA45" s="3">
        <v>2.1192782430000001</v>
      </c>
      <c r="CC45" s="18">
        <v>1.4E-2</v>
      </c>
      <c r="CD45" s="18"/>
      <c r="CE45" s="18"/>
      <c r="CF45" s="18"/>
      <c r="CG45" s="18">
        <v>19921.560000000001</v>
      </c>
      <c r="CH45" s="18">
        <v>78459714672</v>
      </c>
      <c r="CI45" s="18">
        <v>82613197935</v>
      </c>
      <c r="CJ45" s="18">
        <v>3938.43</v>
      </c>
      <c r="CK45" s="18">
        <v>4146.92</v>
      </c>
      <c r="CL45" s="18">
        <v>9.9400000000000002E-2</v>
      </c>
      <c r="CM45" s="18">
        <v>22119.89</v>
      </c>
      <c r="CN45" s="18">
        <v>0</v>
      </c>
      <c r="CO45" s="18">
        <v>0</v>
      </c>
      <c r="CP45" s="18">
        <v>1.12E-2</v>
      </c>
      <c r="CQ45" s="18">
        <v>0.1</v>
      </c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20"/>
    </row>
    <row r="46" spans="1:125" x14ac:dyDescent="0.25">
      <c r="A46" s="3" t="s">
        <v>185</v>
      </c>
      <c r="B46" s="3">
        <v>17</v>
      </c>
      <c r="C46" s="21">
        <v>45</v>
      </c>
      <c r="D46" s="3" t="s">
        <v>423</v>
      </c>
      <c r="G46" s="3" t="s">
        <v>217</v>
      </c>
      <c r="H46" s="23" t="s">
        <v>207</v>
      </c>
      <c r="J46" s="4" t="s">
        <v>424</v>
      </c>
      <c r="Q46" s="3" t="s">
        <v>228</v>
      </c>
      <c r="R46" s="3" t="s">
        <v>197</v>
      </c>
      <c r="S46" s="3" t="s">
        <v>217</v>
      </c>
      <c r="T46" s="3" t="s">
        <v>292</v>
      </c>
      <c r="U46" s="3" t="s">
        <v>293</v>
      </c>
      <c r="V46" s="3" t="s">
        <v>201</v>
      </c>
      <c r="Z46" s="5">
        <v>2</v>
      </c>
      <c r="AA46" s="3" t="s">
        <v>373</v>
      </c>
      <c r="CB46" s="17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>
        <v>0</v>
      </c>
      <c r="CN46" s="18">
        <v>0</v>
      </c>
      <c r="CO46" s="18">
        <v>0</v>
      </c>
      <c r="CP46" s="18">
        <v>0</v>
      </c>
      <c r="CQ46" s="18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O46" s="1"/>
    </row>
    <row r="47" spans="1:125" x14ac:dyDescent="0.25">
      <c r="A47" s="3" t="s">
        <v>185</v>
      </c>
      <c r="B47" s="3">
        <v>18</v>
      </c>
      <c r="C47" s="21">
        <v>46</v>
      </c>
      <c r="D47" s="3" t="s">
        <v>425</v>
      </c>
      <c r="G47" s="3" t="s">
        <v>187</v>
      </c>
      <c r="H47" s="23" t="s">
        <v>207</v>
      </c>
      <c r="J47" s="23" t="s">
        <v>218</v>
      </c>
      <c r="K47" s="23"/>
      <c r="Q47" s="3" t="s">
        <v>270</v>
      </c>
      <c r="R47" s="3" t="s">
        <v>197</v>
      </c>
      <c r="S47" s="3" t="s">
        <v>198</v>
      </c>
      <c r="T47" s="3" t="s">
        <v>229</v>
      </c>
      <c r="U47" s="3" t="s">
        <v>230</v>
      </c>
      <c r="V47" s="3" t="s">
        <v>231</v>
      </c>
      <c r="Z47" s="5">
        <v>2</v>
      </c>
      <c r="AA47" s="3" t="s">
        <v>214</v>
      </c>
      <c r="AI47" s="3">
        <v>21005</v>
      </c>
      <c r="AJ47" s="3">
        <v>15905</v>
      </c>
      <c r="AK47" s="3">
        <v>10939</v>
      </c>
      <c r="AL47" s="3">
        <v>3449.49</v>
      </c>
      <c r="AM47" s="3">
        <v>5653.34</v>
      </c>
      <c r="AN47" s="3">
        <v>9297.75</v>
      </c>
      <c r="AO47" s="3">
        <v>10320</v>
      </c>
      <c r="AP47" s="3">
        <v>8341.6</v>
      </c>
      <c r="AQ47" s="3">
        <v>7085.2</v>
      </c>
      <c r="AR47" s="3">
        <v>9584.7000000000007</v>
      </c>
      <c r="AS47" s="3">
        <v>11664.5</v>
      </c>
      <c r="AT47" s="3">
        <v>10295.052729999999</v>
      </c>
      <c r="AU47" s="3">
        <v>345</v>
      </c>
      <c r="AV47" s="3">
        <v>294.8</v>
      </c>
      <c r="AW47" s="3">
        <v>122</v>
      </c>
      <c r="AX47" s="3">
        <v>102.8</v>
      </c>
      <c r="AY47" s="3">
        <v>255.25</v>
      </c>
      <c r="AZ47" s="3">
        <v>303.3</v>
      </c>
      <c r="BA47" s="3">
        <v>397.3</v>
      </c>
      <c r="BB47" s="3">
        <v>257</v>
      </c>
      <c r="BC47" s="3">
        <v>199</v>
      </c>
      <c r="BD47" s="3">
        <v>332.3</v>
      </c>
      <c r="BE47" s="3">
        <v>409</v>
      </c>
      <c r="BF47" s="3">
        <v>274.34090909999998</v>
      </c>
      <c r="CA47" s="3">
        <v>37.526494909999997</v>
      </c>
      <c r="CC47" s="18">
        <v>0.01</v>
      </c>
      <c r="CD47" s="18"/>
      <c r="CE47" s="18"/>
      <c r="CF47" s="18"/>
      <c r="CG47" s="18"/>
      <c r="CH47" s="18"/>
      <c r="CI47" s="18"/>
      <c r="CJ47" s="18"/>
      <c r="CK47" s="18"/>
      <c r="CL47" s="18">
        <v>1</v>
      </c>
      <c r="CM47" s="18">
        <v>11664.5</v>
      </c>
      <c r="CN47" s="18">
        <v>0</v>
      </c>
      <c r="CO47" s="18">
        <v>0</v>
      </c>
      <c r="CP47" s="18">
        <v>0</v>
      </c>
      <c r="CQ47" s="18">
        <v>1</v>
      </c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</row>
    <row r="48" spans="1:125" x14ac:dyDescent="0.25">
      <c r="A48" s="3" t="s">
        <v>185</v>
      </c>
      <c r="B48" s="21">
        <v>18</v>
      </c>
      <c r="C48" s="3">
        <v>47</v>
      </c>
      <c r="D48" s="3" t="s">
        <v>426</v>
      </c>
      <c r="E48" s="22" t="str">
        <f>LOOKUP(D48,[1]consolidadov3!$D$2:$D$298,[1]consolidadov3!$A$2:$A$298)</f>
        <v>Arracacha</v>
      </c>
      <c r="F48" s="22" t="s">
        <v>427</v>
      </c>
      <c r="G48" s="22" t="s">
        <v>206</v>
      </c>
      <c r="H48" s="4" t="s">
        <v>188</v>
      </c>
      <c r="I48" s="4" t="s">
        <v>189</v>
      </c>
      <c r="J48" s="23" t="s">
        <v>208</v>
      </c>
      <c r="K48" s="3" t="s">
        <v>209</v>
      </c>
      <c r="L48" s="4" t="s">
        <v>330</v>
      </c>
      <c r="M48" s="4" t="s">
        <v>224</v>
      </c>
      <c r="N48" s="4" t="s">
        <v>225</v>
      </c>
      <c r="O48" s="4" t="s">
        <v>428</v>
      </c>
      <c r="P48" s="4" t="s">
        <v>429</v>
      </c>
      <c r="Q48" s="3" t="s">
        <v>225</v>
      </c>
      <c r="R48" s="3" t="s">
        <v>220</v>
      </c>
      <c r="S48" s="3" t="s">
        <v>198</v>
      </c>
      <c r="T48" s="3" t="s">
        <v>334</v>
      </c>
      <c r="U48" s="3" t="s">
        <v>335</v>
      </c>
      <c r="V48" s="17" t="s">
        <v>336</v>
      </c>
      <c r="X48" s="21" t="e">
        <f>LOOKUP(D48,#REF!,#REF!)</f>
        <v>#REF!</v>
      </c>
      <c r="Y48" s="21" t="s">
        <v>213</v>
      </c>
      <c r="Z48" s="5">
        <v>1</v>
      </c>
      <c r="AA48" s="3" t="s">
        <v>214</v>
      </c>
      <c r="AG48" s="3">
        <v>1</v>
      </c>
      <c r="AH48" s="3" t="s">
        <v>430</v>
      </c>
      <c r="AI48" s="3">
        <v>76974.399999999994</v>
      </c>
      <c r="AJ48" s="3">
        <v>76888.100000000006</v>
      </c>
      <c r="AK48" s="3">
        <v>49586.9</v>
      </c>
      <c r="AL48" s="3">
        <v>53798</v>
      </c>
      <c r="AM48" s="3">
        <v>76908.100000000006</v>
      </c>
      <c r="AN48" s="3">
        <v>83061.600000000006</v>
      </c>
      <c r="AO48" s="3">
        <v>74070.899999999994</v>
      </c>
      <c r="AP48" s="3">
        <v>83475.600000000006</v>
      </c>
      <c r="AQ48" s="3">
        <v>77251.100000000006</v>
      </c>
      <c r="AR48" s="3">
        <v>70593.100000000006</v>
      </c>
      <c r="AS48" s="3">
        <v>75609.899999999994</v>
      </c>
      <c r="AT48" s="3">
        <v>72565.245450000002</v>
      </c>
      <c r="AU48" s="3">
        <v>7036.9</v>
      </c>
      <c r="AV48" s="3">
        <v>6481.14</v>
      </c>
      <c r="AW48" s="3">
        <v>5015.54</v>
      </c>
      <c r="AX48" s="3">
        <v>6611.2</v>
      </c>
      <c r="AY48" s="3">
        <v>7210.2</v>
      </c>
      <c r="AZ48" s="3">
        <v>7498.51</v>
      </c>
      <c r="BA48" s="3">
        <v>7412.21</v>
      </c>
      <c r="BB48" s="3">
        <v>7706.8</v>
      </c>
      <c r="BC48" s="3">
        <v>7476.06</v>
      </c>
      <c r="BD48" s="3">
        <v>6478.69</v>
      </c>
      <c r="BE48" s="3">
        <v>7019.7</v>
      </c>
      <c r="BF48" s="3">
        <v>6904.2681819999998</v>
      </c>
      <c r="CA48" s="3">
        <v>10.51020087</v>
      </c>
      <c r="CB48" s="17">
        <v>14837776</v>
      </c>
      <c r="CC48" s="18">
        <v>0.14799999999999999</v>
      </c>
      <c r="CD48" s="18"/>
      <c r="CE48" s="18"/>
      <c r="CF48" s="18"/>
      <c r="CG48" s="18"/>
      <c r="CH48" s="18"/>
      <c r="CI48" s="18"/>
      <c r="CJ48" s="18"/>
      <c r="CK48" s="18"/>
      <c r="CL48" s="18">
        <v>1</v>
      </c>
      <c r="CM48" s="18">
        <v>75609.899999999994</v>
      </c>
      <c r="CN48" s="18">
        <v>0</v>
      </c>
      <c r="CO48" s="18">
        <v>0</v>
      </c>
      <c r="CP48" s="18">
        <v>0</v>
      </c>
      <c r="CQ48" s="18">
        <v>1</v>
      </c>
      <c r="CR48" s="3">
        <v>4.5540322340563497</v>
      </c>
      <c r="CS48" s="3">
        <v>156.86111028416317</v>
      </c>
      <c r="CT48" s="3">
        <v>141.17499925574685</v>
      </c>
      <c r="CU48" s="3">
        <v>1.5018616942100729</v>
      </c>
      <c r="CV48" s="3"/>
      <c r="CW48" s="3"/>
      <c r="CX48" s="3">
        <v>1411.7499925574684</v>
      </c>
      <c r="CY48" s="3"/>
      <c r="CZ48" s="3"/>
      <c r="DA48" s="3"/>
      <c r="DB48" s="3">
        <v>1.2834090841431531</v>
      </c>
      <c r="DC48" s="3">
        <v>0.30690217229510186</v>
      </c>
      <c r="DD48" s="3">
        <v>1.9744755140663897</v>
      </c>
      <c r="DE48" s="3">
        <v>156.86111028416317</v>
      </c>
      <c r="DF48" s="3">
        <v>1411.7499925574684</v>
      </c>
      <c r="DG48" s="3">
        <v>117.64583271312239</v>
      </c>
      <c r="DH48" s="3"/>
      <c r="DI48" s="20">
        <v>96</v>
      </c>
      <c r="DJ48" s="20">
        <v>29.76</v>
      </c>
      <c r="DK48" s="20">
        <v>0.86399999999999999</v>
      </c>
      <c r="DL48" s="20">
        <v>9.6000000000000002E-2</v>
      </c>
      <c r="DM48" s="20">
        <v>105.6</v>
      </c>
      <c r="DN48" s="20">
        <v>4.9599999999999998E-2</v>
      </c>
      <c r="DO48" s="20" t="s">
        <v>215</v>
      </c>
      <c r="DP48" s="20">
        <v>2.4E-2</v>
      </c>
      <c r="DQ48" s="20" t="s">
        <v>215</v>
      </c>
      <c r="DR48" s="20">
        <v>6.6500000000000004E-2</v>
      </c>
      <c r="DS48" s="20" t="s">
        <v>215</v>
      </c>
      <c r="DT48" s="20">
        <v>8.7999999999999995E-2</v>
      </c>
      <c r="DU48" s="20" t="s">
        <v>215</v>
      </c>
    </row>
    <row r="49" spans="1:125" x14ac:dyDescent="0.25">
      <c r="A49" s="3" t="s">
        <v>185</v>
      </c>
      <c r="B49" s="21">
        <v>19</v>
      </c>
      <c r="C49" s="21">
        <v>48</v>
      </c>
      <c r="D49" s="3" t="s">
        <v>431</v>
      </c>
      <c r="E49" s="22" t="str">
        <f>LOOKUP(D49,[1]consolidadov3!$D$2:$D$298,[1]consolidadov3!$A$2:$A$298)</f>
        <v>Frutales menores</v>
      </c>
      <c r="F49" s="22" t="s">
        <v>205</v>
      </c>
      <c r="G49" s="22" t="s">
        <v>206</v>
      </c>
      <c r="H49" s="4" t="s">
        <v>188</v>
      </c>
      <c r="I49" s="4" t="s">
        <v>189</v>
      </c>
      <c r="J49" s="23" t="s">
        <v>208</v>
      </c>
      <c r="K49" s="3" t="s">
        <v>209</v>
      </c>
      <c r="L49" s="4" t="s">
        <v>191</v>
      </c>
      <c r="M49" s="4" t="s">
        <v>237</v>
      </c>
      <c r="N49" s="4" t="s">
        <v>432</v>
      </c>
      <c r="O49" s="4" t="s">
        <v>433</v>
      </c>
      <c r="P49" s="4" t="s">
        <v>434</v>
      </c>
      <c r="Q49" s="3" t="s">
        <v>210</v>
      </c>
      <c r="R49" s="3" t="s">
        <v>197</v>
      </c>
      <c r="S49" s="3" t="s">
        <v>198</v>
      </c>
      <c r="T49" s="3" t="s">
        <v>211</v>
      </c>
      <c r="U49" s="3" t="s">
        <v>212</v>
      </c>
      <c r="V49" s="3" t="s">
        <v>201</v>
      </c>
      <c r="X49" s="21" t="e">
        <f>LOOKUP(D49,#REF!,#REF!)</f>
        <v>#REF!</v>
      </c>
      <c r="Y49" s="21" t="s">
        <v>213</v>
      </c>
      <c r="Z49" s="5">
        <v>1</v>
      </c>
      <c r="AA49" s="3" t="s">
        <v>373</v>
      </c>
      <c r="AH49" s="3" t="s">
        <v>435</v>
      </c>
      <c r="AJ49" s="3">
        <v>1</v>
      </c>
      <c r="AL49" s="3">
        <v>137</v>
      </c>
      <c r="AM49" s="3">
        <v>347</v>
      </c>
      <c r="AN49" s="3">
        <v>390</v>
      </c>
      <c r="AO49" s="3">
        <v>385</v>
      </c>
      <c r="AP49" s="3">
        <v>390</v>
      </c>
      <c r="AQ49" s="3">
        <v>455</v>
      </c>
      <c r="AR49" s="3">
        <v>258</v>
      </c>
      <c r="AS49" s="3">
        <v>259</v>
      </c>
      <c r="AT49" s="3">
        <v>291.33333329999999</v>
      </c>
      <c r="AV49" s="3">
        <v>1</v>
      </c>
      <c r="AX49" s="3">
        <v>53</v>
      </c>
      <c r="AY49" s="3">
        <v>73</v>
      </c>
      <c r="AZ49" s="3">
        <v>64</v>
      </c>
      <c r="BA49" s="3">
        <v>79</v>
      </c>
      <c r="BB49" s="3">
        <v>78</v>
      </c>
      <c r="BC49" s="3">
        <v>91</v>
      </c>
      <c r="BD49" s="3">
        <v>52</v>
      </c>
      <c r="BE49" s="3">
        <v>52</v>
      </c>
      <c r="BF49" s="3">
        <v>60.333333330000002</v>
      </c>
      <c r="CA49" s="3">
        <v>4.8287292820000003</v>
      </c>
      <c r="CC49" s="18">
        <v>5.0000000000000001E-3</v>
      </c>
      <c r="CD49" s="18"/>
      <c r="CE49" s="18"/>
      <c r="CF49" s="18"/>
      <c r="CG49" s="18"/>
      <c r="CH49" s="18"/>
      <c r="CI49" s="18"/>
      <c r="CJ49" s="18"/>
      <c r="CK49" s="18"/>
      <c r="CL49" s="18">
        <v>1</v>
      </c>
      <c r="CM49" s="18">
        <v>259</v>
      </c>
      <c r="CN49" s="18">
        <v>0</v>
      </c>
      <c r="CO49" s="18">
        <v>0</v>
      </c>
      <c r="CP49" s="18">
        <v>0</v>
      </c>
      <c r="CQ49" s="18">
        <v>1</v>
      </c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20"/>
    </row>
    <row r="50" spans="1:125" x14ac:dyDescent="0.25">
      <c r="A50" s="3" t="s">
        <v>185</v>
      </c>
      <c r="B50" s="3">
        <v>19</v>
      </c>
      <c r="C50" s="3">
        <v>49</v>
      </c>
      <c r="D50" s="3" t="s">
        <v>436</v>
      </c>
      <c r="G50" s="3" t="s">
        <v>187</v>
      </c>
      <c r="H50" s="23" t="s">
        <v>207</v>
      </c>
      <c r="J50" s="23" t="s">
        <v>218</v>
      </c>
      <c r="K50" s="23"/>
      <c r="Q50" s="3" t="s">
        <v>270</v>
      </c>
      <c r="R50" s="3" t="s">
        <v>197</v>
      </c>
      <c r="S50" s="3" t="s">
        <v>198</v>
      </c>
      <c r="T50" s="3" t="s">
        <v>211</v>
      </c>
      <c r="U50" s="3" t="s">
        <v>212</v>
      </c>
      <c r="V50" s="3" t="s">
        <v>201</v>
      </c>
      <c r="Z50" s="5">
        <v>2</v>
      </c>
      <c r="AA50" s="3" t="s">
        <v>202</v>
      </c>
      <c r="AG50" s="3">
        <v>7</v>
      </c>
      <c r="AH50" s="3" t="s">
        <v>437</v>
      </c>
      <c r="AI50" s="3">
        <v>2836</v>
      </c>
      <c r="AJ50" s="3">
        <v>1341.5</v>
      </c>
      <c r="AK50" s="3">
        <v>1339.5</v>
      </c>
      <c r="AL50" s="3">
        <v>1638</v>
      </c>
      <c r="AM50" s="3">
        <v>1368.7</v>
      </c>
      <c r="AN50" s="3">
        <v>2190.1999999999998</v>
      </c>
      <c r="AO50" s="3">
        <v>2547</v>
      </c>
      <c r="AP50" s="3">
        <v>2246.85</v>
      </c>
      <c r="AQ50" s="3">
        <v>2417.8000000000002</v>
      </c>
      <c r="AR50" s="3">
        <v>5847.8</v>
      </c>
      <c r="AS50" s="3">
        <v>6269.8</v>
      </c>
      <c r="AT50" s="3">
        <v>2731.195455</v>
      </c>
      <c r="AU50" s="3">
        <v>305.5</v>
      </c>
      <c r="AV50" s="3">
        <v>139</v>
      </c>
      <c r="AW50" s="3">
        <v>152.19999999999999</v>
      </c>
      <c r="AX50" s="3">
        <v>155</v>
      </c>
      <c r="AY50" s="3">
        <v>120.514</v>
      </c>
      <c r="AZ50" s="3">
        <v>225.5</v>
      </c>
      <c r="BA50" s="3">
        <v>246.1</v>
      </c>
      <c r="BB50" s="3">
        <v>199.6</v>
      </c>
      <c r="BC50" s="3">
        <v>206.6</v>
      </c>
      <c r="BD50" s="3">
        <v>347.6</v>
      </c>
      <c r="BE50" s="3">
        <v>378.3</v>
      </c>
      <c r="BF50" s="3">
        <v>225.0830909</v>
      </c>
      <c r="BG50" s="3">
        <v>1.6087</v>
      </c>
      <c r="BH50" s="3">
        <v>0.64052500000000001</v>
      </c>
      <c r="BI50" s="3">
        <v>0.63221000000000005</v>
      </c>
      <c r="BJ50" s="3">
        <v>1.0450999999999999</v>
      </c>
      <c r="BK50" s="3">
        <v>0.76219400000000004</v>
      </c>
      <c r="BL50" s="3">
        <v>1.34456</v>
      </c>
      <c r="BM50" s="3">
        <v>3.9665699999999999</v>
      </c>
      <c r="BN50" s="3">
        <v>3.7530600000000001</v>
      </c>
      <c r="BO50" s="3">
        <v>3.4719799999999998</v>
      </c>
      <c r="BP50" s="3">
        <v>2.92198</v>
      </c>
      <c r="BQ50" s="3">
        <v>2.0146899999999999</v>
      </c>
      <c r="CA50" s="3">
        <v>12.134165400000001</v>
      </c>
      <c r="CB50" s="17">
        <v>34727981</v>
      </c>
      <c r="CC50" s="18">
        <v>1.2E-2</v>
      </c>
      <c r="CD50" s="18">
        <v>445.34</v>
      </c>
      <c r="CE50" s="18">
        <v>1345280827</v>
      </c>
      <c r="CF50" s="18">
        <v>3020.82</v>
      </c>
      <c r="CG50" s="18">
        <v>102597.75999999999</v>
      </c>
      <c r="CH50" s="18">
        <v>272684000000</v>
      </c>
      <c r="CI50" s="18">
        <v>306872000000</v>
      </c>
      <c r="CJ50" s="18">
        <v>2657.8</v>
      </c>
      <c r="CK50" s="18">
        <v>2991.02</v>
      </c>
      <c r="CL50" s="18">
        <v>5.3699999999999998E-2</v>
      </c>
      <c r="CM50" s="18">
        <v>108422.23</v>
      </c>
      <c r="CN50" s="18">
        <v>0.16309999999999999</v>
      </c>
      <c r="CO50" s="18">
        <v>1E-4</v>
      </c>
      <c r="CP50" s="18">
        <v>4.1700000000000001E-2</v>
      </c>
      <c r="CQ50" s="18">
        <v>0.06</v>
      </c>
      <c r="CR50" s="3">
        <v>17.887499806950053</v>
      </c>
      <c r="CS50" s="3">
        <v>953.99998970400293</v>
      </c>
      <c r="CT50" s="3"/>
      <c r="CU50" s="3">
        <v>28.619999691120086</v>
      </c>
      <c r="CV50" s="3"/>
      <c r="CW50" s="3"/>
      <c r="CX50" s="3"/>
      <c r="CY50" s="3"/>
      <c r="CZ50" s="3"/>
      <c r="DA50" s="3"/>
      <c r="DB50" s="3">
        <v>4.5428570938285846</v>
      </c>
      <c r="DC50" s="3">
        <v>1.0840908973909122</v>
      </c>
      <c r="DD50" s="3">
        <v>3.4607012927593814</v>
      </c>
      <c r="DE50" s="3">
        <v>953.99998970400293</v>
      </c>
      <c r="DF50" s="3">
        <v>1430.9999845560042</v>
      </c>
      <c r="DG50" s="3">
        <v>953.99998970400293</v>
      </c>
      <c r="DH50" s="3"/>
      <c r="DI50" s="19">
        <v>112</v>
      </c>
      <c r="DJ50" s="20">
        <v>17.920000000000002</v>
      </c>
      <c r="DK50" s="20">
        <v>0.33600000000000002</v>
      </c>
      <c r="DL50" s="20">
        <v>0</v>
      </c>
      <c r="DM50" s="20">
        <v>70.56</v>
      </c>
      <c r="DN50" s="20">
        <v>2.9899999999999999E-2</v>
      </c>
      <c r="DO50" s="20" t="s">
        <v>215</v>
      </c>
      <c r="DR50" s="20">
        <v>2.58E-2</v>
      </c>
      <c r="DS50" s="20" t="s">
        <v>215</v>
      </c>
      <c r="DT50" s="20">
        <v>5.8799999999999998E-2</v>
      </c>
      <c r="DU50" s="20" t="s">
        <v>215</v>
      </c>
    </row>
    <row r="51" spans="1:125" x14ac:dyDescent="0.25">
      <c r="A51" s="3" t="s">
        <v>185</v>
      </c>
      <c r="B51" s="3">
        <v>20</v>
      </c>
      <c r="C51" s="21">
        <v>50</v>
      </c>
      <c r="D51" s="3" t="s">
        <v>438</v>
      </c>
      <c r="E51" s="22" t="str">
        <f>LOOKUP(D51,[1]consolidadov3!$D$2:$D$298,[1]consolidadov3!$A$2:$A$298)</f>
        <v>Frutales menores</v>
      </c>
      <c r="F51" s="22" t="s">
        <v>205</v>
      </c>
      <c r="G51" s="22" t="s">
        <v>206</v>
      </c>
      <c r="H51" s="4" t="s">
        <v>188</v>
      </c>
      <c r="I51" s="4" t="s">
        <v>189</v>
      </c>
      <c r="J51" s="23" t="s">
        <v>208</v>
      </c>
      <c r="K51" s="3" t="s">
        <v>209</v>
      </c>
      <c r="L51" s="4" t="s">
        <v>191</v>
      </c>
      <c r="M51" s="4" t="s">
        <v>237</v>
      </c>
      <c r="N51" s="4" t="s">
        <v>225</v>
      </c>
      <c r="O51" s="4" t="s">
        <v>439</v>
      </c>
      <c r="P51" s="4" t="s">
        <v>440</v>
      </c>
      <c r="Q51" s="3" t="s">
        <v>316</v>
      </c>
      <c r="R51" s="3" t="s">
        <v>197</v>
      </c>
      <c r="S51" s="3" t="s">
        <v>198</v>
      </c>
      <c r="T51" s="3" t="s">
        <v>211</v>
      </c>
      <c r="U51" s="3" t="s">
        <v>212</v>
      </c>
      <c r="V51" s="17" t="s">
        <v>201</v>
      </c>
      <c r="X51" s="21" t="e">
        <f>LOOKUP(D51,#REF!,#REF!)</f>
        <v>#REF!</v>
      </c>
      <c r="Y51" s="21" t="s">
        <v>213</v>
      </c>
      <c r="Z51" s="5">
        <v>0</v>
      </c>
      <c r="AA51" s="3" t="s">
        <v>373</v>
      </c>
      <c r="AH51" s="3" t="s">
        <v>441</v>
      </c>
      <c r="CM51" s="3">
        <v>0</v>
      </c>
      <c r="CN51" s="18">
        <v>0</v>
      </c>
      <c r="CO51" s="18">
        <v>0</v>
      </c>
      <c r="CP51" s="18">
        <v>0</v>
      </c>
      <c r="CR51" s="3"/>
      <c r="CS51" s="3"/>
      <c r="CT51" s="3"/>
      <c r="CU51" s="3">
        <v>0</v>
      </c>
      <c r="CV51" s="3"/>
      <c r="CW51" s="3"/>
      <c r="CX51" s="3"/>
      <c r="CY51" s="3"/>
      <c r="CZ51" s="3"/>
      <c r="DA51" s="3"/>
      <c r="DB51" s="3"/>
      <c r="DC51" s="3"/>
      <c r="DD51" s="3">
        <v>0</v>
      </c>
      <c r="DE51" s="3">
        <v>0</v>
      </c>
      <c r="DF51" s="3">
        <v>0</v>
      </c>
      <c r="DG51" s="3">
        <v>0</v>
      </c>
      <c r="DH51" s="3"/>
      <c r="DI51" s="20"/>
      <c r="DN51" s="20">
        <v>5.4600000000000003E-2</v>
      </c>
      <c r="DO51" s="20" t="s">
        <v>268</v>
      </c>
      <c r="DR51" s="20">
        <v>8.0699999999999994E-2</v>
      </c>
      <c r="DS51" s="20" t="s">
        <v>268</v>
      </c>
      <c r="DT51" s="20">
        <v>0.14130000000000001</v>
      </c>
      <c r="DU51" s="20" t="s">
        <v>268</v>
      </c>
    </row>
    <row r="52" spans="1:125" x14ac:dyDescent="0.25">
      <c r="A52" s="3" t="s">
        <v>185</v>
      </c>
      <c r="B52" s="3">
        <v>20</v>
      </c>
      <c r="C52" s="21">
        <v>51</v>
      </c>
      <c r="D52" s="3" t="s">
        <v>442</v>
      </c>
      <c r="G52" s="3" t="s">
        <v>187</v>
      </c>
      <c r="H52" s="4" t="s">
        <v>188</v>
      </c>
      <c r="I52" s="4" t="s">
        <v>189</v>
      </c>
      <c r="J52" s="23" t="s">
        <v>208</v>
      </c>
      <c r="K52" s="23"/>
      <c r="L52" s="4" t="s">
        <v>191</v>
      </c>
      <c r="M52" s="4" t="s">
        <v>224</v>
      </c>
      <c r="N52" s="4" t="s">
        <v>225</v>
      </c>
      <c r="O52" s="4">
        <v>2600</v>
      </c>
      <c r="P52" s="4" t="s">
        <v>443</v>
      </c>
      <c r="Q52" s="3" t="s">
        <v>298</v>
      </c>
      <c r="R52" s="3" t="s">
        <v>197</v>
      </c>
      <c r="S52" s="3" t="s">
        <v>257</v>
      </c>
      <c r="T52" s="3" t="s">
        <v>229</v>
      </c>
      <c r="U52" s="3" t="s">
        <v>230</v>
      </c>
      <c r="V52" s="3" t="s">
        <v>231</v>
      </c>
      <c r="Z52" s="5">
        <v>2</v>
      </c>
      <c r="AA52" s="3" t="s">
        <v>202</v>
      </c>
      <c r="AF52" s="3" t="s">
        <v>368</v>
      </c>
      <c r="AH52" s="3" t="s">
        <v>444</v>
      </c>
      <c r="AI52" s="3">
        <v>4072.2</v>
      </c>
      <c r="AJ52" s="3">
        <v>5029.6000000000004</v>
      </c>
      <c r="AK52" s="3">
        <v>8163.83</v>
      </c>
      <c r="AL52" s="3">
        <v>10459.799999999999</v>
      </c>
      <c r="AM52" s="3">
        <v>7915.1</v>
      </c>
      <c r="AN52" s="3">
        <v>8156.4</v>
      </c>
      <c r="AO52" s="3">
        <v>7762.66</v>
      </c>
      <c r="AP52" s="3">
        <v>8208.6</v>
      </c>
      <c r="AQ52" s="3">
        <v>7779.15</v>
      </c>
      <c r="AR52" s="3">
        <v>6569.33</v>
      </c>
      <c r="AS52" s="3">
        <v>9285</v>
      </c>
      <c r="AT52" s="3">
        <v>7581.97</v>
      </c>
      <c r="AU52" s="3">
        <v>100</v>
      </c>
      <c r="AV52" s="3">
        <v>156.5</v>
      </c>
      <c r="AW52" s="3">
        <v>233.6</v>
      </c>
      <c r="AX52" s="3">
        <v>222.3</v>
      </c>
      <c r="AY52" s="3">
        <v>165.35</v>
      </c>
      <c r="AZ52" s="3">
        <v>170.2</v>
      </c>
      <c r="BA52" s="3">
        <v>138.97999999999999</v>
      </c>
      <c r="BB52" s="3">
        <v>152.4</v>
      </c>
      <c r="BC52" s="3">
        <v>161.07499999999999</v>
      </c>
      <c r="BD52" s="3">
        <v>140.21</v>
      </c>
      <c r="BE52" s="3">
        <v>314.5</v>
      </c>
      <c r="BF52" s="3">
        <v>177.73772729999999</v>
      </c>
      <c r="BG52" s="3">
        <v>1.5597000000000001</v>
      </c>
      <c r="BH52" s="3">
        <v>2.55294</v>
      </c>
      <c r="BI52" s="3">
        <v>2.6171099999999998</v>
      </c>
      <c r="BJ52" s="3">
        <v>11.025399999999999</v>
      </c>
      <c r="BK52" s="3">
        <v>9.1084800000000001</v>
      </c>
      <c r="BL52" s="3">
        <v>9.5600699999999996</v>
      </c>
      <c r="BM52" s="3">
        <v>2.4944799999999998</v>
      </c>
      <c r="BN52" s="3">
        <v>2.6108199999999999</v>
      </c>
      <c r="BO52" s="3">
        <v>1.8863000000000001</v>
      </c>
      <c r="BP52" s="3">
        <v>1.8212600000000001</v>
      </c>
      <c r="BQ52" s="3">
        <v>4.5236499999999999</v>
      </c>
      <c r="CA52" s="3">
        <v>19</v>
      </c>
      <c r="CB52" s="17">
        <v>115475724</v>
      </c>
      <c r="CC52" s="18">
        <v>8.0000000000000002E-3</v>
      </c>
      <c r="CD52" s="18">
        <v>7.97</v>
      </c>
      <c r="CE52" s="18">
        <v>44388727.539999999</v>
      </c>
      <c r="CF52" s="18">
        <v>5571.26</v>
      </c>
      <c r="CG52" s="18">
        <v>0.84</v>
      </c>
      <c r="CH52" s="18">
        <v>2274165.6800000002</v>
      </c>
      <c r="CI52" s="18">
        <v>2546317.4900000002</v>
      </c>
      <c r="CJ52" s="18">
        <v>2707.34</v>
      </c>
      <c r="CK52" s="18">
        <v>3031.33</v>
      </c>
      <c r="CL52" s="18">
        <v>0.99990000000000001</v>
      </c>
      <c r="CM52" s="18">
        <v>9277.8700000000008</v>
      </c>
      <c r="CN52" s="18">
        <v>1.1000000000000001E-3</v>
      </c>
      <c r="CO52" s="18">
        <v>0</v>
      </c>
      <c r="CP52" s="18">
        <v>0</v>
      </c>
      <c r="CQ52" s="18">
        <v>1</v>
      </c>
      <c r="CR52" s="3">
        <v>4.9411948652118101</v>
      </c>
      <c r="CS52" s="3">
        <v>253.23623684210528</v>
      </c>
      <c r="CT52" s="3">
        <v>9.2085904306220101</v>
      </c>
      <c r="CU52" s="3">
        <v>14.470642105263158</v>
      </c>
      <c r="CV52" s="3"/>
      <c r="CW52" s="3"/>
      <c r="CX52" s="3">
        <v>607.76696842105264</v>
      </c>
      <c r="CY52" s="3">
        <v>2025.8898947368423</v>
      </c>
      <c r="CZ52" s="3">
        <v>4.6751305263157894</v>
      </c>
      <c r="DA52" s="3">
        <v>1.2822087941372418</v>
      </c>
      <c r="DB52" s="3">
        <v>30.388348421052633</v>
      </c>
      <c r="DC52" s="3">
        <v>7.3224935954343691</v>
      </c>
      <c r="DD52" s="3">
        <v>6.6495291949786939</v>
      </c>
      <c r="DE52" s="3">
        <v>209.57481669691472</v>
      </c>
      <c r="DF52" s="3">
        <v>3038.8348421052629</v>
      </c>
      <c r="DG52" s="3">
        <v>357.50998142414863</v>
      </c>
      <c r="DH52" s="3">
        <v>233.75652631578947</v>
      </c>
      <c r="DN52" s="20">
        <v>9.2299999999999993E-2</v>
      </c>
      <c r="DO52" s="1" t="s">
        <v>268</v>
      </c>
      <c r="DP52" s="20">
        <v>0.1125</v>
      </c>
      <c r="DQ52" s="20" t="s">
        <v>268</v>
      </c>
      <c r="DR52" s="20">
        <v>8.3099999999999993E-2</v>
      </c>
      <c r="DS52" s="20" t="s">
        <v>268</v>
      </c>
      <c r="DT52" s="20">
        <v>7.4999999999999997E-3</v>
      </c>
      <c r="DU52" s="20" t="s">
        <v>268</v>
      </c>
    </row>
    <row r="53" spans="1:125" x14ac:dyDescent="0.25">
      <c r="A53" s="3" t="s">
        <v>185</v>
      </c>
      <c r="B53" s="3">
        <v>21</v>
      </c>
      <c r="C53" s="3">
        <v>52</v>
      </c>
      <c r="D53" s="3" t="s">
        <v>445</v>
      </c>
      <c r="E53" s="22" t="str">
        <f>LOOKUP(D53,[1]consolidadov3!$D$2:$D$298,[1]consolidadov3!$A$2:$A$298)</f>
        <v>Avena</v>
      </c>
      <c r="F53" s="22" t="s">
        <v>446</v>
      </c>
      <c r="G53" s="22" t="s">
        <v>206</v>
      </c>
      <c r="H53" s="4" t="s">
        <v>188</v>
      </c>
      <c r="I53" s="4" t="s">
        <v>189</v>
      </c>
      <c r="J53" s="23" t="s">
        <v>218</v>
      </c>
      <c r="K53" s="3" t="s">
        <v>223</v>
      </c>
      <c r="L53" s="4" t="s">
        <v>283</v>
      </c>
      <c r="M53" s="4" t="s">
        <v>224</v>
      </c>
      <c r="N53" s="4" t="s">
        <v>225</v>
      </c>
      <c r="O53" s="4" t="s">
        <v>447</v>
      </c>
      <c r="P53" s="4" t="s">
        <v>448</v>
      </c>
      <c r="Q53" s="3" t="s">
        <v>392</v>
      </c>
      <c r="R53" s="3" t="s">
        <v>197</v>
      </c>
      <c r="S53" s="3" t="s">
        <v>198</v>
      </c>
      <c r="T53" s="3" t="s">
        <v>449</v>
      </c>
      <c r="U53" s="3" t="s">
        <v>450</v>
      </c>
      <c r="V53" s="17" t="s">
        <v>231</v>
      </c>
      <c r="X53" s="21" t="e">
        <f>LOOKUP(D53,#REF!,#REF!)</f>
        <v>#REF!</v>
      </c>
      <c r="Y53" s="21" t="s">
        <v>451</v>
      </c>
      <c r="Z53" s="5">
        <v>1</v>
      </c>
      <c r="AA53" s="3" t="s">
        <v>202</v>
      </c>
      <c r="AG53" s="3">
        <v>1</v>
      </c>
      <c r="AH53" s="3" t="s">
        <v>452</v>
      </c>
      <c r="AI53" s="3">
        <v>3535.4</v>
      </c>
      <c r="AJ53" s="3">
        <v>2656.1</v>
      </c>
      <c r="AK53" s="3">
        <v>1338.74</v>
      </c>
      <c r="AL53" s="3">
        <v>407.5</v>
      </c>
      <c r="AM53" s="3">
        <v>420.2</v>
      </c>
      <c r="AN53" s="3">
        <v>562.6</v>
      </c>
      <c r="AO53" s="3">
        <v>525.54999999999995</v>
      </c>
      <c r="AP53" s="3">
        <v>366.1</v>
      </c>
      <c r="AQ53" s="3">
        <v>1458.1</v>
      </c>
      <c r="AR53" s="3">
        <v>2371.4499999999998</v>
      </c>
      <c r="AS53" s="3">
        <v>2006.3</v>
      </c>
      <c r="AT53" s="3">
        <v>1422.5490910000001</v>
      </c>
      <c r="AU53" s="3">
        <v>829</v>
      </c>
      <c r="AV53" s="3">
        <v>738</v>
      </c>
      <c r="AW53" s="3">
        <v>87</v>
      </c>
      <c r="AX53" s="3">
        <v>148</v>
      </c>
      <c r="AY53" s="3">
        <v>124</v>
      </c>
      <c r="AZ53" s="3">
        <v>189</v>
      </c>
      <c r="BA53" s="3">
        <v>130</v>
      </c>
      <c r="BB53" s="3">
        <v>135</v>
      </c>
      <c r="BC53" s="3">
        <v>473</v>
      </c>
      <c r="BD53" s="3">
        <v>856.5</v>
      </c>
      <c r="BE53" s="3">
        <v>699</v>
      </c>
      <c r="BF53" s="3">
        <v>400.77272729999999</v>
      </c>
      <c r="BG53" s="3">
        <v>1.05002</v>
      </c>
      <c r="BH53" s="3">
        <v>1.29094</v>
      </c>
      <c r="BI53" s="3">
        <v>1.1389</v>
      </c>
      <c r="BJ53" s="3">
        <v>1.3282799999999999</v>
      </c>
      <c r="BK53" s="3">
        <v>1.6043700000000001</v>
      </c>
      <c r="BL53" s="3">
        <v>1.4843599999999999</v>
      </c>
      <c r="BM53" s="3">
        <v>1.40344</v>
      </c>
      <c r="BN53" s="3">
        <v>1.36653</v>
      </c>
      <c r="BO53" s="3">
        <v>1.3654500000000001</v>
      </c>
      <c r="BP53" s="3">
        <v>1.2551699999999999</v>
      </c>
      <c r="BQ53" s="3">
        <v>1.3287500000000001</v>
      </c>
      <c r="BR53" s="17">
        <v>2054</v>
      </c>
      <c r="BS53" s="17">
        <v>2198</v>
      </c>
      <c r="BT53" s="17">
        <v>3160</v>
      </c>
      <c r="BU53" s="17">
        <v>1861</v>
      </c>
      <c r="BV53" s="17">
        <v>1251</v>
      </c>
      <c r="BW53" s="17">
        <v>1483</v>
      </c>
      <c r="BX53" s="17">
        <v>1383</v>
      </c>
      <c r="BY53" s="17">
        <v>1425</v>
      </c>
      <c r="BZ53" s="17">
        <v>1036</v>
      </c>
      <c r="CA53" s="17">
        <v>4</v>
      </c>
      <c r="CB53" s="17">
        <v>25493509</v>
      </c>
      <c r="CC53" s="17">
        <v>0</v>
      </c>
      <c r="CD53" s="17"/>
      <c r="CE53" s="17"/>
      <c r="CF53" s="17"/>
      <c r="CG53" s="17">
        <v>1314.28</v>
      </c>
      <c r="CH53" s="17">
        <v>1339568511</v>
      </c>
      <c r="CI53" s="17">
        <v>1504541717</v>
      </c>
      <c r="CJ53" s="17">
        <v>1019.24</v>
      </c>
      <c r="CK53" s="17">
        <v>1144.76</v>
      </c>
      <c r="CL53" s="17">
        <v>1</v>
      </c>
      <c r="CM53" s="17">
        <v>3320.58</v>
      </c>
      <c r="CN53" s="17">
        <v>0</v>
      </c>
      <c r="CO53" s="17">
        <v>0</v>
      </c>
      <c r="CP53" s="17">
        <v>2.0000000000000001E-4</v>
      </c>
      <c r="CQ53" s="17">
        <v>0.6</v>
      </c>
      <c r="CR53" s="3">
        <v>7.4109037790697672</v>
      </c>
      <c r="CS53" s="3">
        <v>172.25343918918918</v>
      </c>
      <c r="CT53" s="3">
        <v>70.815302777777774</v>
      </c>
      <c r="CU53" s="3">
        <v>1.991680390625</v>
      </c>
      <c r="CV53" s="3"/>
      <c r="CW53" s="3"/>
      <c r="CX53" s="3">
        <v>318.66886249999999</v>
      </c>
      <c r="CY53" s="3">
        <v>187.45227205882352</v>
      </c>
      <c r="CZ53" s="3">
        <v>6.9275839673913042</v>
      </c>
      <c r="DA53" s="3">
        <v>2.076018648208469</v>
      </c>
      <c r="DB53" s="3">
        <v>1.8581274781341108</v>
      </c>
      <c r="DC53" s="3">
        <v>0.4435196416144746</v>
      </c>
      <c r="DD53" s="3">
        <v>63.733772500000001</v>
      </c>
      <c r="DE53" s="3">
        <v>50.58235912698413</v>
      </c>
      <c r="DF53" s="3">
        <v>111.81363596491228</v>
      </c>
      <c r="DG53" s="3">
        <v>424.89181666666667</v>
      </c>
      <c r="DH53" s="3">
        <v>65.034461734693878</v>
      </c>
      <c r="DI53" s="20">
        <v>29.3</v>
      </c>
      <c r="DJ53" s="20">
        <v>25.198</v>
      </c>
      <c r="DK53" s="20">
        <v>1.0841000000000001</v>
      </c>
      <c r="DL53" s="20">
        <v>0.58599999999999997</v>
      </c>
      <c r="DM53" s="20">
        <v>100.499</v>
      </c>
      <c r="DN53" s="20">
        <v>4.2000000000000003E-2</v>
      </c>
      <c r="DO53" s="1" t="s">
        <v>215</v>
      </c>
      <c r="DP53" s="20">
        <v>0.14649999999999999</v>
      </c>
      <c r="DQ53" s="20" t="s">
        <v>215</v>
      </c>
      <c r="DR53" s="20">
        <v>8.3400000000000002E-2</v>
      </c>
      <c r="DS53" s="20" t="s">
        <v>215</v>
      </c>
      <c r="DT53" s="20">
        <v>8.3699999999999997E-2</v>
      </c>
      <c r="DU53" s="20" t="s">
        <v>215</v>
      </c>
    </row>
    <row r="54" spans="1:125" x14ac:dyDescent="0.25">
      <c r="A54" s="3" t="s">
        <v>185</v>
      </c>
      <c r="B54" s="3">
        <v>21</v>
      </c>
      <c r="C54" s="21">
        <v>53</v>
      </c>
      <c r="D54" s="3" t="s">
        <v>453</v>
      </c>
      <c r="G54" s="3" t="s">
        <v>187</v>
      </c>
      <c r="H54" s="23" t="s">
        <v>207</v>
      </c>
      <c r="J54" s="23" t="s">
        <v>208</v>
      </c>
      <c r="K54" s="23"/>
      <c r="Q54" s="3" t="s">
        <v>219</v>
      </c>
      <c r="R54" s="3" t="s">
        <v>197</v>
      </c>
      <c r="S54" s="3" t="s">
        <v>257</v>
      </c>
      <c r="T54" s="3" t="s">
        <v>334</v>
      </c>
      <c r="U54" s="3" t="s">
        <v>335</v>
      </c>
      <c r="V54" s="3" t="s">
        <v>231</v>
      </c>
      <c r="Z54" s="5">
        <v>2</v>
      </c>
      <c r="AA54" s="3" t="s">
        <v>214</v>
      </c>
      <c r="AG54" s="3">
        <v>1</v>
      </c>
      <c r="AI54" s="3">
        <v>1275</v>
      </c>
      <c r="AJ54" s="3">
        <v>1935.32</v>
      </c>
      <c r="AK54" s="3">
        <v>1854.1</v>
      </c>
      <c r="AL54" s="3">
        <v>1964.6</v>
      </c>
      <c r="AM54" s="3">
        <v>2234.1999999999998</v>
      </c>
      <c r="AN54" s="3">
        <v>2308.9</v>
      </c>
      <c r="AO54" s="3">
        <v>6571.8</v>
      </c>
      <c r="AP54" s="3">
        <v>7091.6</v>
      </c>
      <c r="AQ54" s="3">
        <v>6382.08</v>
      </c>
      <c r="AR54" s="3">
        <v>6072.3</v>
      </c>
      <c r="AS54" s="3">
        <v>6127.6</v>
      </c>
      <c r="AT54" s="3">
        <v>3983.409091</v>
      </c>
      <c r="AU54" s="3">
        <v>166.5</v>
      </c>
      <c r="AV54" s="3">
        <v>231.07</v>
      </c>
      <c r="AW54" s="3">
        <v>249.5</v>
      </c>
      <c r="AX54" s="3">
        <v>446.5</v>
      </c>
      <c r="AY54" s="3">
        <v>362</v>
      </c>
      <c r="AZ54" s="3">
        <v>272.5</v>
      </c>
      <c r="BA54" s="3">
        <v>389.5</v>
      </c>
      <c r="BB54" s="3">
        <v>172.7</v>
      </c>
      <c r="BC54" s="3">
        <v>445.2</v>
      </c>
      <c r="BD54" s="3">
        <v>283</v>
      </c>
      <c r="BE54" s="3">
        <v>308</v>
      </c>
      <c r="BF54" s="3">
        <v>302.40636360000002</v>
      </c>
      <c r="CA54" s="3">
        <v>13.172371910000001</v>
      </c>
      <c r="CB54" s="17"/>
      <c r="CC54" s="18">
        <v>8.0000000000000002E-3</v>
      </c>
      <c r="CD54" s="18"/>
      <c r="CE54" s="18"/>
      <c r="CF54" s="18"/>
      <c r="CG54" s="18"/>
      <c r="CH54" s="18"/>
      <c r="CI54" s="18"/>
      <c r="CJ54" s="18"/>
      <c r="CK54" s="18"/>
      <c r="CL54" s="18">
        <v>1</v>
      </c>
      <c r="CM54" s="18">
        <v>6127.6</v>
      </c>
      <c r="CN54" s="18">
        <v>0</v>
      </c>
      <c r="CO54" s="18">
        <v>0</v>
      </c>
      <c r="CP54" s="18">
        <v>0</v>
      </c>
      <c r="CQ54" s="18">
        <v>1</v>
      </c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</row>
    <row r="55" spans="1:125" x14ac:dyDescent="0.25">
      <c r="A55" s="3" t="s">
        <v>185</v>
      </c>
      <c r="B55" s="3">
        <v>22</v>
      </c>
      <c r="C55" s="21">
        <v>54</v>
      </c>
      <c r="D55" s="3" t="s">
        <v>454</v>
      </c>
      <c r="E55" s="22" t="str">
        <f>LOOKUP(D55,[1]consolidadov3!$D$2:$D$298,[1]consolidadov3!$A$2:$A$298)</f>
        <v>Frutales menores</v>
      </c>
      <c r="F55" s="22" t="s">
        <v>205</v>
      </c>
      <c r="G55" s="22" t="s">
        <v>206</v>
      </c>
      <c r="H55" s="4" t="s">
        <v>188</v>
      </c>
      <c r="I55" s="4" t="s">
        <v>189</v>
      </c>
      <c r="J55" s="23" t="s">
        <v>208</v>
      </c>
      <c r="K55" s="3" t="s">
        <v>209</v>
      </c>
      <c r="L55" s="4" t="s">
        <v>191</v>
      </c>
      <c r="M55" s="4" t="s">
        <v>253</v>
      </c>
      <c r="N55" s="4" t="s">
        <v>455</v>
      </c>
      <c r="O55" s="4" t="s">
        <v>456</v>
      </c>
      <c r="P55" s="4" t="s">
        <v>457</v>
      </c>
      <c r="Q55" s="3" t="s">
        <v>316</v>
      </c>
      <c r="R55" s="3" t="s">
        <v>197</v>
      </c>
      <c r="S55" s="3" t="s">
        <v>198</v>
      </c>
      <c r="T55" s="3" t="s">
        <v>211</v>
      </c>
      <c r="U55" s="3" t="s">
        <v>212</v>
      </c>
      <c r="V55" s="17" t="s">
        <v>201</v>
      </c>
      <c r="X55" s="21" t="e">
        <f>LOOKUP(D55,#REF!,#REF!)</f>
        <v>#REF!</v>
      </c>
      <c r="Y55" s="21" t="s">
        <v>213</v>
      </c>
      <c r="Z55" s="5">
        <v>0</v>
      </c>
      <c r="AA55" s="3" t="s">
        <v>214</v>
      </c>
      <c r="AH55" s="3" t="s">
        <v>458</v>
      </c>
      <c r="CM55" s="3">
        <v>0</v>
      </c>
      <c r="CN55" s="18">
        <v>0</v>
      </c>
      <c r="CO55" s="18">
        <v>0</v>
      </c>
      <c r="CP55" s="18">
        <v>0</v>
      </c>
      <c r="CR55" s="3"/>
      <c r="CS55" s="3"/>
      <c r="CT55" s="3">
        <v>0</v>
      </c>
      <c r="CU55" s="3">
        <v>0</v>
      </c>
      <c r="CV55" s="3"/>
      <c r="CW55" s="3"/>
      <c r="CX55" s="3"/>
      <c r="CY55" s="3"/>
      <c r="CZ55" s="3"/>
      <c r="DA55" s="3">
        <v>0</v>
      </c>
      <c r="DB55" s="3"/>
      <c r="DC55" s="3"/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20"/>
      <c r="DN55" s="20">
        <v>1.32E-2</v>
      </c>
      <c r="DO55" s="20" t="s">
        <v>268</v>
      </c>
      <c r="DR55" s="20">
        <v>4.0399999999999998E-2</v>
      </c>
      <c r="DS55" s="20" t="s">
        <v>268</v>
      </c>
      <c r="DT55" s="20">
        <v>1.2200000000000001E-2</v>
      </c>
      <c r="DU55" s="20" t="s">
        <v>268</v>
      </c>
    </row>
    <row r="56" spans="1:125" x14ac:dyDescent="0.25">
      <c r="A56" s="3" t="s">
        <v>185</v>
      </c>
      <c r="B56" s="3">
        <v>22</v>
      </c>
      <c r="C56" s="3">
        <v>55</v>
      </c>
      <c r="D56" s="3" t="s">
        <v>459</v>
      </c>
      <c r="G56" s="3" t="s">
        <v>187</v>
      </c>
      <c r="H56" s="23" t="s">
        <v>207</v>
      </c>
      <c r="J56" s="23" t="s">
        <v>218</v>
      </c>
      <c r="K56" s="23"/>
      <c r="Q56" s="3" t="s">
        <v>341</v>
      </c>
      <c r="R56" s="3" t="s">
        <v>197</v>
      </c>
      <c r="S56" s="3" t="s">
        <v>198</v>
      </c>
      <c r="T56" s="3" t="s">
        <v>292</v>
      </c>
      <c r="U56" s="3" t="s">
        <v>293</v>
      </c>
      <c r="V56" s="3" t="s">
        <v>231</v>
      </c>
      <c r="Z56" s="5">
        <v>2</v>
      </c>
      <c r="AA56" s="3" t="s">
        <v>202</v>
      </c>
      <c r="AI56" s="3">
        <v>1200</v>
      </c>
      <c r="AJ56" s="3">
        <v>1200</v>
      </c>
      <c r="AK56" s="3">
        <v>1560.4</v>
      </c>
      <c r="AL56" s="3">
        <v>1911</v>
      </c>
      <c r="AM56" s="3">
        <v>1750</v>
      </c>
      <c r="AN56" s="3">
        <v>1848.591549</v>
      </c>
      <c r="AO56" s="3">
        <v>1848.591549</v>
      </c>
      <c r="AP56" s="3">
        <v>1848.591549</v>
      </c>
      <c r="AQ56" s="3">
        <v>1848</v>
      </c>
      <c r="AR56" s="3">
        <v>1848</v>
      </c>
      <c r="AT56" s="3">
        <v>1686.3</v>
      </c>
      <c r="AU56" s="3">
        <v>60</v>
      </c>
      <c r="AV56" s="3">
        <v>60</v>
      </c>
      <c r="AW56" s="3">
        <v>145.19999999999999</v>
      </c>
      <c r="AX56" s="3">
        <v>137</v>
      </c>
      <c r="AY56" s="3">
        <v>142</v>
      </c>
      <c r="AZ56" s="3">
        <v>150</v>
      </c>
      <c r="BA56" s="3">
        <v>150</v>
      </c>
      <c r="BB56" s="3">
        <v>150</v>
      </c>
      <c r="BC56" s="3">
        <v>150</v>
      </c>
      <c r="BD56" s="3">
        <v>150</v>
      </c>
      <c r="BF56" s="3">
        <v>129.4</v>
      </c>
      <c r="CA56" s="3">
        <v>13.03</v>
      </c>
      <c r="CC56" s="18">
        <v>1E-3</v>
      </c>
      <c r="CD56" s="18"/>
      <c r="CE56" s="18"/>
      <c r="CF56" s="18"/>
      <c r="CG56" s="18"/>
      <c r="CH56" s="18"/>
      <c r="CI56" s="18"/>
      <c r="CJ56" s="18"/>
      <c r="CK56" s="18"/>
      <c r="CL56" s="18"/>
      <c r="CM56" s="18">
        <v>0</v>
      </c>
      <c r="CN56" s="18">
        <v>0</v>
      </c>
      <c r="CO56" s="18">
        <v>0</v>
      </c>
      <c r="CP56" s="18">
        <v>0</v>
      </c>
      <c r="CQ56" s="18">
        <v>1</v>
      </c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O56" s="1"/>
    </row>
    <row r="57" spans="1:125" x14ac:dyDescent="0.25">
      <c r="A57" s="3" t="s">
        <v>185</v>
      </c>
      <c r="B57" s="21">
        <v>23</v>
      </c>
      <c r="C57" s="21">
        <v>56</v>
      </c>
      <c r="D57" s="3" t="s">
        <v>460</v>
      </c>
      <c r="E57" s="22" t="str">
        <f>LOOKUP(D57,[1]consolidadov3!$D$2:$D$298,[1]consolidadov3!$A$2:$A$298)</f>
        <v>Chontaduro</v>
      </c>
      <c r="F57" s="22" t="s">
        <v>461</v>
      </c>
      <c r="G57" s="22" t="s">
        <v>206</v>
      </c>
      <c r="H57" s="4" t="s">
        <v>188</v>
      </c>
      <c r="I57" s="4" t="s">
        <v>424</v>
      </c>
      <c r="J57" s="4" t="s">
        <v>424</v>
      </c>
      <c r="K57" s="3" t="s">
        <v>462</v>
      </c>
      <c r="L57" s="4" t="s">
        <v>463</v>
      </c>
      <c r="M57" s="4" t="s">
        <v>464</v>
      </c>
      <c r="N57" s="4" t="s">
        <v>365</v>
      </c>
      <c r="O57" s="4" t="s">
        <v>465</v>
      </c>
      <c r="P57" s="4" t="s">
        <v>466</v>
      </c>
      <c r="Q57" s="3" t="s">
        <v>219</v>
      </c>
      <c r="R57" s="3" t="s">
        <v>220</v>
      </c>
      <c r="S57" s="3" t="s">
        <v>198</v>
      </c>
      <c r="T57" s="3" t="s">
        <v>211</v>
      </c>
      <c r="U57" s="3" t="s">
        <v>212</v>
      </c>
      <c r="V57" s="17" t="s">
        <v>201</v>
      </c>
      <c r="X57" s="21" t="e">
        <f>LOOKUP(D57,#REF!,#REF!)</f>
        <v>#REF!</v>
      </c>
      <c r="Y57" s="21" t="s">
        <v>213</v>
      </c>
      <c r="Z57" s="5">
        <v>1</v>
      </c>
      <c r="AA57" s="3" t="s">
        <v>214</v>
      </c>
      <c r="AG57" s="3">
        <v>3</v>
      </c>
      <c r="AH57" s="3" t="s">
        <v>467</v>
      </c>
      <c r="AI57" s="3">
        <v>74497.899999999994</v>
      </c>
      <c r="AJ57" s="3">
        <v>78210</v>
      </c>
      <c r="AK57" s="3">
        <v>76168.100000000006</v>
      </c>
      <c r="AL57" s="3">
        <v>73128.600000000006</v>
      </c>
      <c r="AM57" s="3">
        <v>70571</v>
      </c>
      <c r="AN57" s="3">
        <v>66566.3</v>
      </c>
      <c r="AO57" s="3">
        <v>65839.3</v>
      </c>
      <c r="AP57" s="3">
        <v>71562.600000000006</v>
      </c>
      <c r="AQ57" s="3">
        <v>39691.1</v>
      </c>
      <c r="AR57" s="3">
        <v>37673.300000000003</v>
      </c>
      <c r="AS57" s="3">
        <v>48697.4</v>
      </c>
      <c r="AT57" s="3">
        <v>63873.236360000003</v>
      </c>
      <c r="AU57" s="3">
        <v>9506.9599999999991</v>
      </c>
      <c r="AV57" s="3">
        <v>9783.7000000000007</v>
      </c>
      <c r="AW57" s="3">
        <v>9482</v>
      </c>
      <c r="AX57" s="3">
        <v>9224.7000000000007</v>
      </c>
      <c r="AY57" s="3">
        <v>8827.09</v>
      </c>
      <c r="AZ57" s="3">
        <v>7839.5</v>
      </c>
      <c r="BA57" s="3">
        <v>7920</v>
      </c>
      <c r="BB57" s="3">
        <v>8827</v>
      </c>
      <c r="BC57" s="3">
        <v>7317</v>
      </c>
      <c r="BD57" s="3">
        <v>8231.0400000000009</v>
      </c>
      <c r="BE57" s="3">
        <v>8952.4500000000007</v>
      </c>
      <c r="BF57" s="3">
        <v>8719.221818</v>
      </c>
      <c r="CA57" s="3">
        <v>7.3255661679999999</v>
      </c>
      <c r="CB57" s="17">
        <v>36627831</v>
      </c>
      <c r="CC57" s="18">
        <v>4.2000000000000003E-2</v>
      </c>
      <c r="CD57" s="18"/>
      <c r="CE57" s="18"/>
      <c r="CF57" s="18"/>
      <c r="CG57" s="18"/>
      <c r="CH57" s="18"/>
      <c r="CI57" s="18"/>
      <c r="CJ57" s="18"/>
      <c r="CK57" s="18"/>
      <c r="CL57" s="18">
        <v>1</v>
      </c>
      <c r="CM57" s="18">
        <v>48697.4</v>
      </c>
      <c r="CN57" s="18">
        <v>0</v>
      </c>
      <c r="CO57" s="18">
        <v>0</v>
      </c>
      <c r="CP57" s="18">
        <v>0</v>
      </c>
      <c r="CQ57" s="18">
        <v>1</v>
      </c>
      <c r="CR57" s="3">
        <v>125.00000054603288</v>
      </c>
      <c r="CS57" s="3">
        <v>166.66666739471052</v>
      </c>
      <c r="CT57" s="3">
        <v>3.030303043540191</v>
      </c>
      <c r="CU57" s="3"/>
      <c r="CV57" s="3"/>
      <c r="CW57" s="3"/>
      <c r="CX57" s="3">
        <v>714.28571740590223</v>
      </c>
      <c r="CY57" s="3"/>
      <c r="CZ57" s="3">
        <v>19.230769314774289</v>
      </c>
      <c r="DA57" s="3"/>
      <c r="DB57" s="3">
        <v>1.5060241029642516</v>
      </c>
      <c r="DC57" s="3">
        <v>0.35945363205185588</v>
      </c>
      <c r="DD57" s="3">
        <v>10.37344402871642</v>
      </c>
      <c r="DE57" s="3">
        <v>79.36507971176691</v>
      </c>
      <c r="DF57" s="3">
        <v>19.455253003273601</v>
      </c>
      <c r="DG57" s="3">
        <v>625.0000027301644</v>
      </c>
      <c r="DH57" s="3"/>
      <c r="DI57" s="20"/>
      <c r="DN57" s="20">
        <v>7.4999999999999997E-3</v>
      </c>
      <c r="DO57" s="20" t="s">
        <v>268</v>
      </c>
      <c r="DP57" s="20">
        <v>0.1978</v>
      </c>
      <c r="DQ57" s="20" t="s">
        <v>268</v>
      </c>
      <c r="DR57" s="20">
        <v>0.24210000000000001</v>
      </c>
      <c r="DS57" s="20" t="s">
        <v>268</v>
      </c>
      <c r="DT57" s="20">
        <v>0.31259999999999999</v>
      </c>
      <c r="DU57" s="20" t="s">
        <v>268</v>
      </c>
    </row>
    <row r="58" spans="1:125" x14ac:dyDescent="0.25">
      <c r="A58" s="3" t="s">
        <v>185</v>
      </c>
      <c r="B58" s="3">
        <v>23</v>
      </c>
      <c r="C58" s="3">
        <v>57</v>
      </c>
      <c r="D58" s="3" t="s">
        <v>468</v>
      </c>
      <c r="G58" s="3" t="s">
        <v>187</v>
      </c>
      <c r="H58" s="4" t="s">
        <v>188</v>
      </c>
      <c r="I58" s="4" t="s">
        <v>218</v>
      </c>
      <c r="J58" s="23" t="s">
        <v>218</v>
      </c>
      <c r="K58" s="23"/>
      <c r="L58" s="4" t="s">
        <v>330</v>
      </c>
      <c r="M58" s="4" t="s">
        <v>275</v>
      </c>
      <c r="N58" s="4" t="s">
        <v>469</v>
      </c>
      <c r="O58" s="4" t="s">
        <v>255</v>
      </c>
      <c r="P58" s="4" t="s">
        <v>470</v>
      </c>
      <c r="Q58" s="3" t="s">
        <v>219</v>
      </c>
      <c r="R58" s="3" t="s">
        <v>197</v>
      </c>
      <c r="S58" s="3" t="s">
        <v>198</v>
      </c>
      <c r="T58" s="3" t="s">
        <v>211</v>
      </c>
      <c r="U58" s="3" t="s">
        <v>212</v>
      </c>
      <c r="V58" s="3" t="s">
        <v>201</v>
      </c>
      <c r="Z58" s="5">
        <v>2</v>
      </c>
      <c r="AA58" s="3" t="s">
        <v>214</v>
      </c>
      <c r="AH58" s="3" t="s">
        <v>471</v>
      </c>
      <c r="AI58" s="3">
        <v>864.5</v>
      </c>
      <c r="AJ58" s="3">
        <v>1076.5</v>
      </c>
      <c r="AK58" s="3">
        <v>837</v>
      </c>
      <c r="AL58" s="3">
        <v>709</v>
      </c>
      <c r="AM58" s="3">
        <v>793.5</v>
      </c>
      <c r="AN58" s="3">
        <v>1268</v>
      </c>
      <c r="AO58" s="3">
        <v>1469.8</v>
      </c>
      <c r="AP58" s="3">
        <v>1674.8</v>
      </c>
      <c r="AQ58" s="3">
        <v>2280.8000000000002</v>
      </c>
      <c r="AR58" s="3">
        <v>2352.5500000000002</v>
      </c>
      <c r="AS58" s="3">
        <v>2268.9499999999998</v>
      </c>
      <c r="AT58" s="3">
        <v>1417.7636359999999</v>
      </c>
      <c r="AU58" s="3">
        <v>57.5</v>
      </c>
      <c r="AV58" s="3">
        <v>64.5</v>
      </c>
      <c r="AW58" s="3">
        <v>54.5</v>
      </c>
      <c r="AX58" s="3">
        <v>48.5</v>
      </c>
      <c r="AY58" s="3">
        <v>54.5</v>
      </c>
      <c r="AZ58" s="3">
        <v>81.25</v>
      </c>
      <c r="BA58" s="3">
        <v>94.55</v>
      </c>
      <c r="BB58" s="3">
        <v>103.8</v>
      </c>
      <c r="BC58" s="3">
        <v>142.05000000000001</v>
      </c>
      <c r="BD58" s="3">
        <v>156.05000000000001</v>
      </c>
      <c r="BE58" s="3">
        <v>153.05000000000001</v>
      </c>
      <c r="BF58" s="3">
        <v>91.840909089999997</v>
      </c>
      <c r="CA58" s="3">
        <v>15.437169020000001</v>
      </c>
      <c r="CB58" s="17">
        <v>24282667</v>
      </c>
      <c r="CC58" s="18">
        <v>1.6E-2</v>
      </c>
      <c r="CD58" s="18"/>
      <c r="CE58" s="18"/>
      <c r="CF58" s="18"/>
      <c r="CG58" s="18"/>
      <c r="CH58" s="18"/>
      <c r="CI58" s="18"/>
      <c r="CJ58" s="18"/>
      <c r="CK58" s="18"/>
      <c r="CL58" s="18">
        <v>1</v>
      </c>
      <c r="CM58" s="18">
        <v>2268.9499999999998</v>
      </c>
      <c r="CN58" s="18">
        <v>0</v>
      </c>
      <c r="CO58" s="18">
        <v>0</v>
      </c>
      <c r="CP58" s="18">
        <v>0</v>
      </c>
      <c r="CQ58" s="18">
        <v>1</v>
      </c>
      <c r="CR58" s="3">
        <v>15.73000008520992</v>
      </c>
      <c r="CS58" s="3">
        <v>262.16666808683203</v>
      </c>
      <c r="CT58" s="3"/>
      <c r="CU58" s="3">
        <v>7.1500000387317817</v>
      </c>
      <c r="CV58" s="3"/>
      <c r="CW58" s="3"/>
      <c r="CX58" s="3"/>
      <c r="CY58" s="3"/>
      <c r="CZ58" s="3"/>
      <c r="DA58" s="3"/>
      <c r="DB58" s="3">
        <v>3.4195652359152002</v>
      </c>
      <c r="DC58" s="3">
        <v>0.81927083777135001</v>
      </c>
      <c r="DD58" s="3">
        <v>1.7895335705585802</v>
      </c>
      <c r="DE58" s="3">
        <v>174.77777872455468</v>
      </c>
      <c r="DF58" s="3">
        <v>786.50000426049598</v>
      </c>
      <c r="DG58" s="3">
        <v>174.77777872455468</v>
      </c>
      <c r="DH58" s="3"/>
      <c r="DN58" s="20">
        <v>1.8800000000000001E-2</v>
      </c>
      <c r="DO58" s="1" t="s">
        <v>268</v>
      </c>
      <c r="DR58" s="20">
        <v>4.8399999999999999E-2</v>
      </c>
      <c r="DS58" s="20" t="s">
        <v>268</v>
      </c>
      <c r="DT58" s="20">
        <v>4.3299999999999998E-2</v>
      </c>
      <c r="DU58" s="20" t="s">
        <v>268</v>
      </c>
    </row>
    <row r="59" spans="1:125" x14ac:dyDescent="0.25">
      <c r="A59" s="3" t="s">
        <v>271</v>
      </c>
      <c r="B59" s="21">
        <v>24</v>
      </c>
      <c r="C59" s="21">
        <v>58</v>
      </c>
      <c r="D59" s="3" t="s">
        <v>472</v>
      </c>
      <c r="G59" s="3" t="s">
        <v>273</v>
      </c>
      <c r="H59" s="4" t="s">
        <v>188</v>
      </c>
      <c r="I59" s="4" t="s">
        <v>473</v>
      </c>
      <c r="J59" s="4" t="s">
        <v>473</v>
      </c>
      <c r="L59" s="4" t="s">
        <v>236</v>
      </c>
      <c r="M59" s="4" t="s">
        <v>474</v>
      </c>
      <c r="N59" s="4" t="s">
        <v>475</v>
      </c>
      <c r="O59" s="4" t="s">
        <v>476</v>
      </c>
      <c r="P59" s="4" t="s">
        <v>477</v>
      </c>
      <c r="Q59" s="3" t="s">
        <v>219</v>
      </c>
      <c r="R59" s="3" t="s">
        <v>220</v>
      </c>
      <c r="S59" s="3" t="s">
        <v>198</v>
      </c>
      <c r="T59" s="3" t="s">
        <v>211</v>
      </c>
      <c r="U59" s="3" t="s">
        <v>212</v>
      </c>
      <c r="V59" s="3" t="s">
        <v>201</v>
      </c>
      <c r="X59" s="21"/>
      <c r="Y59" s="21"/>
      <c r="Z59" s="5">
        <v>0</v>
      </c>
      <c r="AA59" s="3" t="s">
        <v>214</v>
      </c>
      <c r="AE59" s="3" t="s">
        <v>478</v>
      </c>
      <c r="AG59" s="3">
        <v>2</v>
      </c>
      <c r="AJ59" s="3">
        <v>28.6</v>
      </c>
      <c r="AK59" s="3">
        <v>28.6</v>
      </c>
      <c r="AL59" s="3">
        <v>9.6</v>
      </c>
      <c r="AM59" s="3">
        <v>10</v>
      </c>
      <c r="AN59" s="3">
        <v>9.6</v>
      </c>
      <c r="AO59" s="3">
        <v>9.6</v>
      </c>
      <c r="AT59" s="3">
        <v>16</v>
      </c>
      <c r="AV59" s="3">
        <v>11</v>
      </c>
      <c r="AW59" s="3">
        <v>11</v>
      </c>
      <c r="AX59" s="3">
        <v>6</v>
      </c>
      <c r="AY59" s="3">
        <v>5</v>
      </c>
      <c r="AZ59" s="3">
        <v>6</v>
      </c>
      <c r="BA59" s="3">
        <v>6</v>
      </c>
      <c r="BF59" s="3">
        <v>7.5</v>
      </c>
      <c r="CA59" s="3">
        <v>2.1333333329999999</v>
      </c>
      <c r="CC59" s="18">
        <v>8.9999999999999998E-4</v>
      </c>
      <c r="CD59" s="18"/>
      <c r="CE59" s="18"/>
      <c r="CF59" s="18"/>
      <c r="CG59" s="18"/>
      <c r="CH59" s="18"/>
      <c r="CI59" s="18"/>
      <c r="CJ59" s="18"/>
      <c r="CK59" s="18"/>
      <c r="CL59" s="18"/>
      <c r="CM59" s="18">
        <v>0</v>
      </c>
      <c r="CN59" s="18">
        <v>0</v>
      </c>
      <c r="CO59" s="18">
        <v>0</v>
      </c>
      <c r="CP59" s="18">
        <v>0</v>
      </c>
      <c r="CQ59" s="18">
        <v>1</v>
      </c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O59" s="1"/>
    </row>
    <row r="60" spans="1:125" x14ac:dyDescent="0.25">
      <c r="A60" s="3" t="s">
        <v>185</v>
      </c>
      <c r="B60" s="3">
        <v>24</v>
      </c>
      <c r="C60" s="21">
        <v>59</v>
      </c>
      <c r="D60" s="28" t="s">
        <v>479</v>
      </c>
      <c r="G60" s="3" t="s">
        <v>187</v>
      </c>
      <c r="H60" s="4" t="s">
        <v>188</v>
      </c>
      <c r="I60" s="4" t="s">
        <v>189</v>
      </c>
      <c r="J60" s="23" t="s">
        <v>218</v>
      </c>
      <c r="K60" s="23"/>
      <c r="L60" s="4" t="s">
        <v>191</v>
      </c>
      <c r="M60" s="4" t="s">
        <v>224</v>
      </c>
      <c r="N60" s="4" t="s">
        <v>225</v>
      </c>
      <c r="O60" s="4" t="s">
        <v>480</v>
      </c>
      <c r="P60" s="4" t="s">
        <v>481</v>
      </c>
      <c r="Q60" s="3" t="s">
        <v>298</v>
      </c>
      <c r="R60" s="3" t="s">
        <v>197</v>
      </c>
      <c r="S60" s="3" t="s">
        <v>198</v>
      </c>
      <c r="T60" s="3" t="s">
        <v>420</v>
      </c>
      <c r="U60" s="3" t="s">
        <v>421</v>
      </c>
      <c r="V60" s="3" t="s">
        <v>201</v>
      </c>
      <c r="Z60" s="5">
        <v>2</v>
      </c>
      <c r="AA60" s="3" t="s">
        <v>373</v>
      </c>
      <c r="AH60" s="3" t="s">
        <v>482</v>
      </c>
      <c r="AI60" s="3">
        <v>1920</v>
      </c>
      <c r="AJ60" s="3">
        <v>2580</v>
      </c>
      <c r="AK60" s="3">
        <v>2848</v>
      </c>
      <c r="AL60" s="3">
        <v>2050</v>
      </c>
      <c r="AM60" s="3">
        <v>1936</v>
      </c>
      <c r="AN60" s="3">
        <v>977.5</v>
      </c>
      <c r="AO60" s="3">
        <v>1012.5</v>
      </c>
      <c r="AP60" s="3">
        <v>905</v>
      </c>
      <c r="AQ60" s="3">
        <v>1117.5</v>
      </c>
      <c r="AR60" s="3">
        <v>1985</v>
      </c>
      <c r="AS60" s="3">
        <v>3227</v>
      </c>
      <c r="AT60" s="3">
        <v>1868.9545450000001</v>
      </c>
      <c r="AU60" s="3">
        <v>480</v>
      </c>
      <c r="AV60" s="3">
        <v>680</v>
      </c>
      <c r="AW60" s="3">
        <v>804</v>
      </c>
      <c r="AX60" s="3">
        <v>555</v>
      </c>
      <c r="AY60" s="3">
        <v>528</v>
      </c>
      <c r="AZ60" s="3">
        <v>335</v>
      </c>
      <c r="BA60" s="3">
        <v>345</v>
      </c>
      <c r="BB60" s="3">
        <v>290</v>
      </c>
      <c r="BC60" s="3">
        <v>375</v>
      </c>
      <c r="BD60" s="3">
        <v>1040</v>
      </c>
      <c r="BE60" s="3">
        <v>1868</v>
      </c>
      <c r="BF60" s="3">
        <v>663.63636359999998</v>
      </c>
      <c r="CA60" s="3">
        <v>2.816232877</v>
      </c>
      <c r="CC60" s="18">
        <v>3.0000000000000001E-3</v>
      </c>
      <c r="CD60" s="18"/>
      <c r="CE60" s="18"/>
      <c r="CF60" s="18"/>
      <c r="CG60" s="18"/>
      <c r="CH60" s="18"/>
      <c r="CI60" s="18"/>
      <c r="CJ60" s="18"/>
      <c r="CK60" s="18"/>
      <c r="CL60" s="18">
        <v>1</v>
      </c>
      <c r="CM60" s="18">
        <v>3227</v>
      </c>
      <c r="CN60" s="18">
        <v>0</v>
      </c>
      <c r="CO60" s="18">
        <v>0</v>
      </c>
      <c r="CP60" s="18">
        <v>0</v>
      </c>
      <c r="CQ60" s="18">
        <v>1</v>
      </c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</row>
    <row r="61" spans="1:125" x14ac:dyDescent="0.25">
      <c r="A61" s="3" t="s">
        <v>185</v>
      </c>
      <c r="B61" s="21">
        <v>25</v>
      </c>
      <c r="C61" s="3">
        <v>60</v>
      </c>
      <c r="D61" s="3" t="s">
        <v>483</v>
      </c>
      <c r="E61" s="22" t="str">
        <f>LOOKUP(D61,[1]consolidadov3!$D$2:$D$298,[1]consolidadov3!$A$2:$A$298)</f>
        <v>Frutales amazónicos</v>
      </c>
      <c r="F61" s="22" t="s">
        <v>484</v>
      </c>
      <c r="G61" s="22" t="s">
        <v>206</v>
      </c>
      <c r="H61" s="4" t="s">
        <v>188</v>
      </c>
      <c r="I61" s="4" t="s">
        <v>189</v>
      </c>
      <c r="J61" s="23" t="s">
        <v>208</v>
      </c>
      <c r="K61" s="3" t="s">
        <v>209</v>
      </c>
      <c r="L61" s="4" t="s">
        <v>330</v>
      </c>
      <c r="M61" s="4" t="s">
        <v>485</v>
      </c>
      <c r="N61" s="4" t="s">
        <v>302</v>
      </c>
      <c r="O61" s="4" t="s">
        <v>486</v>
      </c>
      <c r="P61" s="4" t="s">
        <v>487</v>
      </c>
      <c r="Q61" s="3" t="s">
        <v>219</v>
      </c>
      <c r="R61" s="3" t="s">
        <v>220</v>
      </c>
      <c r="S61" s="3" t="s">
        <v>198</v>
      </c>
      <c r="T61" s="3" t="s">
        <v>311</v>
      </c>
      <c r="U61" s="3" t="s">
        <v>200</v>
      </c>
      <c r="V61" s="3" t="s">
        <v>336</v>
      </c>
      <c r="X61" s="21" t="e">
        <f>LOOKUP(D61,#REF!,#REF!)</f>
        <v>#REF!</v>
      </c>
      <c r="Y61" s="21" t="s">
        <v>213</v>
      </c>
      <c r="Z61" s="5">
        <v>1</v>
      </c>
      <c r="AA61" s="3" t="s">
        <v>214</v>
      </c>
      <c r="AH61" s="3" t="s">
        <v>488</v>
      </c>
      <c r="AI61" s="3">
        <v>286</v>
      </c>
      <c r="AJ61" s="3">
        <v>100</v>
      </c>
      <c r="AK61" s="3">
        <v>216.3</v>
      </c>
      <c r="AL61" s="3">
        <v>304.64999999999998</v>
      </c>
      <c r="AM61" s="3">
        <v>282.35000000000002</v>
      </c>
      <c r="AN61" s="3">
        <v>334.4</v>
      </c>
      <c r="AO61" s="3">
        <v>378.1</v>
      </c>
      <c r="AP61" s="3">
        <v>250</v>
      </c>
      <c r="AQ61" s="3">
        <v>344.4</v>
      </c>
      <c r="AR61" s="3">
        <v>563.5</v>
      </c>
      <c r="AS61" s="3">
        <v>2831</v>
      </c>
      <c r="AT61" s="3">
        <v>535.51818179999998</v>
      </c>
      <c r="AU61" s="3">
        <v>289</v>
      </c>
      <c r="AV61" s="3">
        <v>100</v>
      </c>
      <c r="AW61" s="3">
        <v>186.5</v>
      </c>
      <c r="AX61" s="3">
        <v>267</v>
      </c>
      <c r="AY61" s="3">
        <v>267.904</v>
      </c>
      <c r="AZ61" s="3">
        <v>262</v>
      </c>
      <c r="BA61" s="3">
        <v>290</v>
      </c>
      <c r="BB61" s="3">
        <v>222</v>
      </c>
      <c r="BC61" s="3">
        <v>289</v>
      </c>
      <c r="BD61" s="3">
        <v>405</v>
      </c>
      <c r="BE61" s="3">
        <v>655</v>
      </c>
      <c r="BF61" s="3">
        <v>293.94581820000002</v>
      </c>
      <c r="CA61" s="3">
        <v>1.821826162</v>
      </c>
      <c r="CB61" s="17">
        <v>27327392</v>
      </c>
      <c r="CC61" s="18">
        <v>5.0000000000000001E-3</v>
      </c>
      <c r="CD61" s="18"/>
      <c r="CE61" s="18"/>
      <c r="CF61" s="18"/>
      <c r="CG61" s="18"/>
      <c r="CH61" s="18"/>
      <c r="CI61" s="18"/>
      <c r="CJ61" s="18"/>
      <c r="CK61" s="18"/>
      <c r="CL61" s="18">
        <v>1</v>
      </c>
      <c r="CM61" s="18">
        <v>2831</v>
      </c>
      <c r="CN61" s="18">
        <v>0</v>
      </c>
      <c r="CO61" s="18">
        <v>0</v>
      </c>
      <c r="CP61" s="18">
        <v>0</v>
      </c>
      <c r="CQ61" s="18">
        <v>1</v>
      </c>
      <c r="CR61" s="3">
        <v>24.999999606621813</v>
      </c>
      <c r="CS61" s="3">
        <v>1071.4285545695063</v>
      </c>
      <c r="CT61" s="3"/>
      <c r="CU61" s="3">
        <v>15.624999754138633</v>
      </c>
      <c r="CV61" s="3"/>
      <c r="CW61" s="3"/>
      <c r="CX61" s="3"/>
      <c r="CY61" s="3"/>
      <c r="CZ61" s="3"/>
      <c r="DA61" s="3"/>
      <c r="DB61" s="3">
        <v>13.392856932118828</v>
      </c>
      <c r="DC61" s="3">
        <v>3.1914893114836356</v>
      </c>
      <c r="DD61" s="3">
        <v>21.276595409890906</v>
      </c>
      <c r="DE61" s="3">
        <v>340.90908554484287</v>
      </c>
      <c r="DF61" s="3">
        <v>7499.9998819865432</v>
      </c>
      <c r="DG61" s="3">
        <v>882.35292729253456</v>
      </c>
      <c r="DH61" s="3"/>
      <c r="DI61" s="20"/>
      <c r="DN61" s="20">
        <v>0.1</v>
      </c>
      <c r="DO61" s="20" t="s">
        <v>268</v>
      </c>
      <c r="DR61" s="20">
        <v>0.1077</v>
      </c>
      <c r="DS61" s="20" t="s">
        <v>268</v>
      </c>
      <c r="DT61" s="20">
        <v>9.3299999999999994E-2</v>
      </c>
      <c r="DU61" s="20" t="s">
        <v>268</v>
      </c>
    </row>
    <row r="62" spans="1:125" x14ac:dyDescent="0.25">
      <c r="A62" s="3" t="s">
        <v>185</v>
      </c>
      <c r="B62" s="21">
        <v>26</v>
      </c>
      <c r="C62" s="21">
        <v>61</v>
      </c>
      <c r="D62" s="16" t="s">
        <v>489</v>
      </c>
      <c r="E62" s="22" t="str">
        <f>LOOKUP(D62,[1]consolidadov3!$D$2:$D$298,[1]consolidadov3!$A$2:$A$298)</f>
        <v>Frutales menores</v>
      </c>
      <c r="F62" s="22" t="s">
        <v>205</v>
      </c>
      <c r="G62" s="22" t="s">
        <v>206</v>
      </c>
      <c r="H62" s="4" t="s">
        <v>188</v>
      </c>
      <c r="I62" s="4" t="s">
        <v>189</v>
      </c>
      <c r="J62" s="23" t="s">
        <v>218</v>
      </c>
      <c r="K62" s="3" t="s">
        <v>223</v>
      </c>
      <c r="L62" s="4" t="s">
        <v>191</v>
      </c>
      <c r="M62" s="4" t="s">
        <v>237</v>
      </c>
      <c r="N62" s="4" t="s">
        <v>490</v>
      </c>
      <c r="O62" s="4" t="s">
        <v>491</v>
      </c>
      <c r="P62" s="4" t="s">
        <v>492</v>
      </c>
      <c r="Q62" s="3" t="s">
        <v>493</v>
      </c>
      <c r="R62" s="3" t="s">
        <v>197</v>
      </c>
      <c r="S62" s="3" t="s">
        <v>198</v>
      </c>
      <c r="T62" s="3" t="s">
        <v>211</v>
      </c>
      <c r="U62" s="3" t="s">
        <v>212</v>
      </c>
      <c r="V62" s="17" t="s">
        <v>201</v>
      </c>
      <c r="X62" s="21" t="e">
        <f>LOOKUP(D62,#REF!,#REF!)</f>
        <v>#REF!</v>
      </c>
      <c r="Y62" s="21" t="s">
        <v>213</v>
      </c>
      <c r="Z62" s="5">
        <v>0</v>
      </c>
      <c r="AA62" s="3" t="s">
        <v>214</v>
      </c>
      <c r="CM62" s="3">
        <v>0</v>
      </c>
      <c r="CN62" s="18">
        <v>0</v>
      </c>
      <c r="CO62" s="18">
        <v>0</v>
      </c>
      <c r="CP62" s="18">
        <v>0</v>
      </c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20"/>
      <c r="DO62" s="1"/>
    </row>
    <row r="63" spans="1:125" x14ac:dyDescent="0.25">
      <c r="A63" s="3" t="s">
        <v>185</v>
      </c>
      <c r="B63" s="3">
        <v>26</v>
      </c>
      <c r="C63" s="21">
        <v>62</v>
      </c>
      <c r="D63" s="3" t="s">
        <v>494</v>
      </c>
      <c r="G63" s="3" t="s">
        <v>187</v>
      </c>
      <c r="H63" s="4" t="s">
        <v>188</v>
      </c>
      <c r="I63" s="4" t="s">
        <v>189</v>
      </c>
      <c r="J63" s="23" t="s">
        <v>218</v>
      </c>
      <c r="K63" s="23"/>
      <c r="L63" s="4" t="s">
        <v>191</v>
      </c>
      <c r="M63" s="4" t="s">
        <v>224</v>
      </c>
      <c r="N63" s="4" t="s">
        <v>295</v>
      </c>
      <c r="O63" s="4" t="s">
        <v>495</v>
      </c>
      <c r="P63" s="4" t="s">
        <v>496</v>
      </c>
      <c r="Q63" s="3" t="s">
        <v>270</v>
      </c>
      <c r="R63" s="3" t="s">
        <v>197</v>
      </c>
      <c r="S63" s="3" t="s">
        <v>198</v>
      </c>
      <c r="T63" s="3" t="s">
        <v>311</v>
      </c>
      <c r="U63" s="3" t="s">
        <v>200</v>
      </c>
      <c r="V63" s="3" t="s">
        <v>231</v>
      </c>
      <c r="Z63" s="5">
        <v>2</v>
      </c>
      <c r="AA63" s="3" t="s">
        <v>214</v>
      </c>
      <c r="AH63" s="3" t="s">
        <v>497</v>
      </c>
      <c r="AI63" s="3">
        <v>24</v>
      </c>
      <c r="AJ63" s="3">
        <v>83.5</v>
      </c>
      <c r="AK63" s="3">
        <v>128.16</v>
      </c>
      <c r="AL63" s="3">
        <v>123.6</v>
      </c>
      <c r="AM63" s="3">
        <v>273</v>
      </c>
      <c r="AN63" s="3">
        <v>234.28</v>
      </c>
      <c r="AO63" s="3">
        <v>310.32</v>
      </c>
      <c r="AP63" s="3">
        <v>490.37</v>
      </c>
      <c r="AQ63" s="3">
        <v>442.15</v>
      </c>
      <c r="AR63" s="3">
        <v>875.98</v>
      </c>
      <c r="AS63" s="3">
        <v>1466.5</v>
      </c>
      <c r="AT63" s="3">
        <v>404.71454549999999</v>
      </c>
      <c r="AU63" s="3">
        <v>2</v>
      </c>
      <c r="AV63" s="3">
        <v>5</v>
      </c>
      <c r="AW63" s="3">
        <v>9.0299999999999994</v>
      </c>
      <c r="AX63" s="3">
        <v>14</v>
      </c>
      <c r="AY63" s="3">
        <v>17</v>
      </c>
      <c r="AZ63" s="3">
        <v>43.52</v>
      </c>
      <c r="BA63" s="3">
        <v>58.7</v>
      </c>
      <c r="BB63" s="3">
        <v>24.3</v>
      </c>
      <c r="BC63" s="3">
        <v>8.5500000000000007</v>
      </c>
      <c r="BD63" s="3">
        <v>34.72</v>
      </c>
      <c r="BE63" s="3">
        <v>102</v>
      </c>
      <c r="BF63" s="3">
        <v>28.983636359999998</v>
      </c>
      <c r="CA63" s="3">
        <v>13.9635531</v>
      </c>
      <c r="CB63" s="17">
        <v>66354804</v>
      </c>
      <c r="CC63" s="18">
        <v>4.0000000000000001E-3</v>
      </c>
      <c r="CD63" s="18"/>
      <c r="CE63" s="18"/>
      <c r="CF63" s="18"/>
      <c r="CG63" s="18"/>
      <c r="CH63" s="18"/>
      <c r="CI63" s="18"/>
      <c r="CJ63" s="18"/>
      <c r="CK63" s="18"/>
      <c r="CL63" s="18">
        <v>1</v>
      </c>
      <c r="CM63" s="18">
        <v>1466.5</v>
      </c>
      <c r="CN63" s="18">
        <v>0</v>
      </c>
      <c r="CO63" s="18">
        <v>0</v>
      </c>
      <c r="CP63" s="18">
        <v>0</v>
      </c>
      <c r="CQ63" s="18">
        <v>1</v>
      </c>
      <c r="CR63" s="3">
        <v>43.199999784373716</v>
      </c>
      <c r="CS63" s="3">
        <v>791.99999604685149</v>
      </c>
      <c r="CT63" s="3"/>
      <c r="CU63" s="3">
        <v>14.849999925878466</v>
      </c>
      <c r="CV63" s="3"/>
      <c r="CW63" s="3"/>
      <c r="CX63" s="3"/>
      <c r="CY63" s="3"/>
      <c r="CZ63" s="3"/>
      <c r="DA63" s="3"/>
      <c r="DB63" s="3">
        <v>9.8999999505856433</v>
      </c>
      <c r="DC63" s="3">
        <v>2.3641790926771686</v>
      </c>
      <c r="DD63" s="3">
        <v>5.4683544030852804</v>
      </c>
      <c r="DE63" s="3">
        <v>163.86206814762446</v>
      </c>
      <c r="DF63" s="3">
        <v>475.19999762811091</v>
      </c>
      <c r="DG63" s="3">
        <v>250.10526190953206</v>
      </c>
      <c r="DH63" s="3"/>
      <c r="DN63" s="20">
        <v>1.83E-2</v>
      </c>
      <c r="DO63" s="20" t="s">
        <v>268</v>
      </c>
      <c r="DR63" s="20">
        <v>4.6199999999999998E-2</v>
      </c>
      <c r="DS63" s="20" t="s">
        <v>268</v>
      </c>
      <c r="DT63" s="20">
        <v>0.04</v>
      </c>
      <c r="DU63" s="20" t="s">
        <v>268</v>
      </c>
    </row>
    <row r="64" spans="1:125" x14ac:dyDescent="0.25">
      <c r="A64" s="3" t="s">
        <v>185</v>
      </c>
      <c r="B64" s="3">
        <v>27</v>
      </c>
      <c r="C64" s="3">
        <v>63</v>
      </c>
      <c r="D64" s="3" t="s">
        <v>498</v>
      </c>
      <c r="E64" s="22" t="str">
        <f>LOOKUP(D64,[1]consolidadov3!$D$2:$D$298,[1]consolidadov3!$A$2:$A$298)</f>
        <v>Frutales menores</v>
      </c>
      <c r="F64" s="22" t="s">
        <v>205</v>
      </c>
      <c r="G64" s="22" t="s">
        <v>206</v>
      </c>
      <c r="H64" s="4" t="s">
        <v>188</v>
      </c>
      <c r="I64" s="4" t="s">
        <v>189</v>
      </c>
      <c r="J64" s="23" t="s">
        <v>208</v>
      </c>
      <c r="K64" s="3" t="s">
        <v>209</v>
      </c>
      <c r="L64" s="4" t="s">
        <v>330</v>
      </c>
      <c r="M64" s="4" t="s">
        <v>237</v>
      </c>
      <c r="N64" s="4" t="s">
        <v>499</v>
      </c>
      <c r="P64" s="4" t="s">
        <v>500</v>
      </c>
      <c r="Q64" s="3" t="s">
        <v>219</v>
      </c>
      <c r="R64" s="3" t="s">
        <v>220</v>
      </c>
      <c r="S64" s="3" t="s">
        <v>198</v>
      </c>
      <c r="T64" s="3" t="s">
        <v>211</v>
      </c>
      <c r="U64" s="3" t="s">
        <v>212</v>
      </c>
      <c r="V64" s="17" t="s">
        <v>201</v>
      </c>
      <c r="X64" s="21" t="e">
        <f>LOOKUP(D64,#REF!,#REF!)</f>
        <v>#REF!</v>
      </c>
      <c r="Y64" s="21" t="s">
        <v>213</v>
      </c>
      <c r="Z64" s="5">
        <v>1</v>
      </c>
      <c r="AA64" s="3" t="s">
        <v>214</v>
      </c>
      <c r="AE64" s="3" t="s">
        <v>501</v>
      </c>
      <c r="AI64" s="3">
        <v>17760.400000000001</v>
      </c>
      <c r="AJ64" s="3">
        <v>17400.16</v>
      </c>
      <c r="AK64" s="3">
        <v>15824.61</v>
      </c>
      <c r="AL64" s="3">
        <v>15246.5</v>
      </c>
      <c r="AM64" s="3">
        <v>18116.669539999999</v>
      </c>
      <c r="AN64" s="3">
        <v>17509.3</v>
      </c>
      <c r="AO64" s="3">
        <v>16294.6</v>
      </c>
      <c r="AP64" s="3">
        <v>18372</v>
      </c>
      <c r="AQ64" s="3">
        <v>18052.25</v>
      </c>
      <c r="AR64" s="3">
        <v>18290.400000000001</v>
      </c>
      <c r="AS64" s="3">
        <v>15603.25</v>
      </c>
      <c r="AT64" s="3">
        <v>17133.64</v>
      </c>
      <c r="AU64" s="3">
        <v>3289.5</v>
      </c>
      <c r="AV64" s="3">
        <v>3287</v>
      </c>
      <c r="AW64" s="3">
        <v>2749.7</v>
      </c>
      <c r="AX64" s="3">
        <v>2432</v>
      </c>
      <c r="AY64" s="3">
        <v>3015.0638690000001</v>
      </c>
      <c r="AZ64" s="3">
        <v>3020</v>
      </c>
      <c r="BA64" s="3">
        <v>2934</v>
      </c>
      <c r="BB64" s="3">
        <v>3005.5</v>
      </c>
      <c r="BC64" s="3">
        <v>2925</v>
      </c>
      <c r="BD64" s="3">
        <v>3058.5</v>
      </c>
      <c r="BE64" s="3">
        <v>2377.5</v>
      </c>
      <c r="BF64" s="3">
        <v>2917.6</v>
      </c>
      <c r="CA64" s="3">
        <v>3.6</v>
      </c>
      <c r="CB64" s="17">
        <v>10800000</v>
      </c>
      <c r="CC64" s="18">
        <v>6.2700000000000006E-2</v>
      </c>
      <c r="CD64" s="18"/>
      <c r="CE64" s="18"/>
      <c r="CF64" s="18"/>
      <c r="CG64" s="18"/>
      <c r="CH64" s="18"/>
      <c r="CI64" s="18"/>
      <c r="CJ64" s="18"/>
      <c r="CK64" s="18"/>
      <c r="CL64" s="18">
        <v>1</v>
      </c>
      <c r="CM64" s="18">
        <v>15603.25</v>
      </c>
      <c r="CN64" s="18">
        <v>0</v>
      </c>
      <c r="CO64" s="18">
        <v>0</v>
      </c>
      <c r="CP64" s="18">
        <v>0</v>
      </c>
      <c r="CQ64" s="18">
        <v>1</v>
      </c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20"/>
      <c r="DO64" s="1"/>
    </row>
    <row r="65" spans="1:125" x14ac:dyDescent="0.25">
      <c r="A65" s="3" t="s">
        <v>185</v>
      </c>
      <c r="B65" s="3">
        <v>27</v>
      </c>
      <c r="C65" s="21">
        <v>64</v>
      </c>
      <c r="D65" s="3" t="s">
        <v>502</v>
      </c>
      <c r="G65" s="3" t="s">
        <v>187</v>
      </c>
      <c r="H65" s="4" t="s">
        <v>188</v>
      </c>
      <c r="I65" s="4" t="s">
        <v>218</v>
      </c>
      <c r="J65" s="4" t="s">
        <v>473</v>
      </c>
      <c r="L65" s="4" t="s">
        <v>330</v>
      </c>
      <c r="M65" s="4" t="s">
        <v>224</v>
      </c>
      <c r="N65" s="4" t="s">
        <v>503</v>
      </c>
      <c r="O65" s="4" t="s">
        <v>504</v>
      </c>
      <c r="P65" s="4" t="s">
        <v>505</v>
      </c>
      <c r="Q65" s="3" t="s">
        <v>219</v>
      </c>
      <c r="R65" s="3" t="s">
        <v>220</v>
      </c>
      <c r="S65" s="3" t="s">
        <v>198</v>
      </c>
      <c r="T65" s="3" t="s">
        <v>311</v>
      </c>
      <c r="U65" s="3" t="s">
        <v>200</v>
      </c>
      <c r="V65" s="3" t="s">
        <v>231</v>
      </c>
      <c r="Z65" s="5">
        <v>2</v>
      </c>
      <c r="AA65" s="3" t="s">
        <v>214</v>
      </c>
      <c r="AH65" s="3" t="s">
        <v>506</v>
      </c>
      <c r="AI65" s="3">
        <v>1348.6</v>
      </c>
      <c r="AJ65" s="3">
        <v>1358.24</v>
      </c>
      <c r="AK65" s="3">
        <v>1316.54</v>
      </c>
      <c r="AL65" s="3">
        <v>1394.94</v>
      </c>
      <c r="AM65" s="3">
        <v>1513.5</v>
      </c>
      <c r="AN65" s="3">
        <v>1054</v>
      </c>
      <c r="AO65" s="3">
        <v>1927</v>
      </c>
      <c r="AP65" s="3">
        <v>2484.8000000000002</v>
      </c>
      <c r="AQ65" s="3">
        <v>1120.0999999999999</v>
      </c>
      <c r="AR65" s="3">
        <v>1671.57</v>
      </c>
      <c r="AS65" s="3">
        <v>1277.79</v>
      </c>
      <c r="AT65" s="3">
        <v>1497.0072729999999</v>
      </c>
      <c r="AU65" s="3">
        <v>83</v>
      </c>
      <c r="AV65" s="3">
        <v>83.6</v>
      </c>
      <c r="AW65" s="3">
        <v>87.9</v>
      </c>
      <c r="AX65" s="3">
        <v>89</v>
      </c>
      <c r="AY65" s="3">
        <v>103</v>
      </c>
      <c r="AZ65" s="3">
        <v>27</v>
      </c>
      <c r="BA65" s="3">
        <v>124.5</v>
      </c>
      <c r="BB65" s="3">
        <v>191</v>
      </c>
      <c r="BC65" s="3">
        <v>103.2</v>
      </c>
      <c r="BD65" s="3">
        <v>99.32</v>
      </c>
      <c r="BE65" s="3">
        <v>138</v>
      </c>
      <c r="BF65" s="3">
        <v>102.6836364</v>
      </c>
      <c r="CA65" s="3">
        <v>14.578829949999999</v>
      </c>
      <c r="CC65" s="18">
        <v>0.01</v>
      </c>
      <c r="CD65" s="18"/>
      <c r="CE65" s="18"/>
      <c r="CF65" s="18"/>
      <c r="CG65" s="18"/>
      <c r="CH65" s="18"/>
      <c r="CI65" s="18"/>
      <c r="CJ65" s="18"/>
      <c r="CK65" s="18"/>
      <c r="CL65" s="18">
        <v>1</v>
      </c>
      <c r="CM65" s="18">
        <v>1277.79</v>
      </c>
      <c r="CN65" s="18">
        <v>0</v>
      </c>
      <c r="CO65" s="18">
        <v>0</v>
      </c>
      <c r="CP65" s="18">
        <v>0</v>
      </c>
      <c r="CQ65" s="18">
        <v>1</v>
      </c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</row>
    <row r="66" spans="1:125" x14ac:dyDescent="0.25">
      <c r="A66" s="3" t="s">
        <v>185</v>
      </c>
      <c r="B66" s="3">
        <v>28</v>
      </c>
      <c r="C66" s="3">
        <v>65</v>
      </c>
      <c r="D66" s="3" t="s">
        <v>507</v>
      </c>
      <c r="E66" s="22" t="str">
        <f>LOOKUP(D66,[1]consolidadov3!$D$2:$D$298,[1]consolidadov3!$A$2:$A$298)</f>
        <v>Guandul</v>
      </c>
      <c r="F66" s="22" t="s">
        <v>508</v>
      </c>
      <c r="G66" s="22" t="s">
        <v>206</v>
      </c>
      <c r="H66" s="4" t="s">
        <v>188</v>
      </c>
      <c r="I66" s="4" t="s">
        <v>189</v>
      </c>
      <c r="J66" s="23" t="s">
        <v>208</v>
      </c>
      <c r="K66" s="3" t="s">
        <v>209</v>
      </c>
      <c r="L66" s="4" t="s">
        <v>191</v>
      </c>
      <c r="M66" s="4" t="s">
        <v>364</v>
      </c>
      <c r="N66" s="4" t="s">
        <v>490</v>
      </c>
      <c r="O66" s="4" t="s">
        <v>509</v>
      </c>
      <c r="P66" s="4" t="s">
        <v>510</v>
      </c>
      <c r="Q66" s="3" t="s">
        <v>210</v>
      </c>
      <c r="R66" s="3" t="s">
        <v>197</v>
      </c>
      <c r="S66" s="3" t="s">
        <v>198</v>
      </c>
      <c r="T66" s="3" t="s">
        <v>420</v>
      </c>
      <c r="U66" s="3" t="s">
        <v>421</v>
      </c>
      <c r="V66" s="17" t="s">
        <v>336</v>
      </c>
      <c r="X66" s="21" t="e">
        <f>LOOKUP(D66,#REF!,#REF!)</f>
        <v>#REF!</v>
      </c>
      <c r="Y66" s="21"/>
      <c r="Z66" s="5">
        <v>1</v>
      </c>
      <c r="AA66" s="3" t="s">
        <v>202</v>
      </c>
      <c r="AG66" s="3">
        <v>2</v>
      </c>
      <c r="AH66" s="3" t="s">
        <v>511</v>
      </c>
      <c r="AI66" s="3">
        <v>690.15</v>
      </c>
      <c r="AJ66" s="3">
        <v>961.84</v>
      </c>
      <c r="AK66" s="3">
        <v>818.66</v>
      </c>
      <c r="AL66" s="3">
        <v>1237.1600000000001</v>
      </c>
      <c r="AM66" s="3">
        <v>1764.86</v>
      </c>
      <c r="AN66" s="3">
        <v>1002.55</v>
      </c>
      <c r="AO66" s="3">
        <v>951.81</v>
      </c>
      <c r="AP66" s="3">
        <v>321.83699999999999</v>
      </c>
      <c r="AQ66" s="3">
        <v>437.44900000000001</v>
      </c>
      <c r="AR66" s="3">
        <v>1175.93</v>
      </c>
      <c r="AS66" s="3">
        <v>2004</v>
      </c>
      <c r="AT66" s="3">
        <v>1033.295091</v>
      </c>
      <c r="AU66" s="3">
        <v>964</v>
      </c>
      <c r="AV66" s="3">
        <v>1035.47</v>
      </c>
      <c r="AW66" s="3">
        <v>803.32</v>
      </c>
      <c r="AX66" s="3">
        <v>1110.92</v>
      </c>
      <c r="AY66" s="3">
        <v>1641.28</v>
      </c>
      <c r="AZ66" s="3">
        <v>879.5</v>
      </c>
      <c r="BA66" s="3">
        <v>1209.45</v>
      </c>
      <c r="BB66" s="3">
        <v>376.93</v>
      </c>
      <c r="BC66" s="3">
        <v>488</v>
      </c>
      <c r="BD66" s="3">
        <v>821.5</v>
      </c>
      <c r="BE66" s="3">
        <v>1388</v>
      </c>
      <c r="BF66" s="3">
        <v>974.39727270000003</v>
      </c>
      <c r="CA66" s="3">
        <v>1.060445385</v>
      </c>
      <c r="CB66" s="17">
        <v>5211029</v>
      </c>
      <c r="CC66" s="18">
        <v>1.4E-2</v>
      </c>
      <c r="CD66" s="18">
        <v>548.29999999999995</v>
      </c>
      <c r="CE66" s="18">
        <v>3532186097</v>
      </c>
      <c r="CF66" s="18">
        <v>6442.03</v>
      </c>
      <c r="CG66" s="18">
        <v>682389.2</v>
      </c>
      <c r="CH66" s="18">
        <v>791851000000</v>
      </c>
      <c r="CI66" s="18">
        <v>836880000000</v>
      </c>
      <c r="CJ66" s="18">
        <v>1160.4100000000001</v>
      </c>
      <c r="CK66" s="18">
        <v>1226.4000000000001</v>
      </c>
      <c r="CL66" s="18">
        <v>2.0999999999999999E-3</v>
      </c>
      <c r="CM66" s="18">
        <v>683844.89</v>
      </c>
      <c r="CN66" s="18">
        <v>0.53059999999999996</v>
      </c>
      <c r="CO66" s="18">
        <v>2.9999999999999997E-4</v>
      </c>
      <c r="CP66" s="18">
        <v>0.11360000000000001</v>
      </c>
      <c r="CQ66" s="18">
        <v>0</v>
      </c>
      <c r="CR66" s="3">
        <v>2.8080002037472749</v>
      </c>
      <c r="CS66" s="3">
        <v>104.5531990756964</v>
      </c>
      <c r="CT66" s="3"/>
      <c r="CU66" s="3">
        <v>1.1589623482447478</v>
      </c>
      <c r="CV66" s="3"/>
      <c r="CW66" s="3"/>
      <c r="CX66" s="3"/>
      <c r="CY66" s="3"/>
      <c r="CZ66" s="3"/>
      <c r="DA66" s="3"/>
      <c r="DB66" s="3">
        <v>1.5750001142813239</v>
      </c>
      <c r="DC66" s="3">
        <v>0.37597554373050734</v>
      </c>
      <c r="DD66" s="3">
        <v>35.100002546840933</v>
      </c>
      <c r="DE66" s="3">
        <v>25.200001828501183</v>
      </c>
      <c r="DF66" s="3">
        <v>351.00002546840938</v>
      </c>
      <c r="DG66" s="3">
        <v>132.81082044750625</v>
      </c>
      <c r="DH66" s="3"/>
      <c r="DI66" s="20">
        <v>30.1</v>
      </c>
      <c r="DJ66" s="20">
        <v>52.674999999999997</v>
      </c>
      <c r="DK66" s="20">
        <v>1.4147000000000001</v>
      </c>
      <c r="DL66" s="20">
        <v>0</v>
      </c>
      <c r="DM66" s="20">
        <v>93.912000000000006</v>
      </c>
      <c r="DN66" s="20">
        <v>8.7800000000000003E-2</v>
      </c>
      <c r="DO66" s="20" t="s">
        <v>215</v>
      </c>
      <c r="DR66" s="20">
        <v>0.10879999999999999</v>
      </c>
      <c r="DS66" s="20" t="s">
        <v>215</v>
      </c>
      <c r="DT66" s="20">
        <v>7.8299999999999995E-2</v>
      </c>
      <c r="DU66" s="20" t="s">
        <v>215</v>
      </c>
    </row>
    <row r="67" spans="1:125" x14ac:dyDescent="0.25">
      <c r="A67" s="3" t="s">
        <v>185</v>
      </c>
      <c r="B67" s="3">
        <v>28</v>
      </c>
      <c r="C67" s="21">
        <v>66</v>
      </c>
      <c r="D67" s="3" t="s">
        <v>512</v>
      </c>
      <c r="G67" s="3" t="s">
        <v>187</v>
      </c>
      <c r="H67" s="23" t="s">
        <v>207</v>
      </c>
      <c r="J67" s="4" t="s">
        <v>473</v>
      </c>
      <c r="Q67" s="3" t="s">
        <v>316</v>
      </c>
      <c r="R67" s="3" t="s">
        <v>197</v>
      </c>
      <c r="S67" s="3" t="s">
        <v>198</v>
      </c>
      <c r="T67" s="3" t="s">
        <v>311</v>
      </c>
      <c r="U67" s="3" t="s">
        <v>200</v>
      </c>
      <c r="V67" s="3" t="s">
        <v>201</v>
      </c>
      <c r="Z67" s="5">
        <v>2</v>
      </c>
      <c r="AA67" s="3" t="s">
        <v>214</v>
      </c>
      <c r="AH67" s="3" t="s">
        <v>513</v>
      </c>
      <c r="AI67" s="3">
        <v>97</v>
      </c>
      <c r="AJ67" s="3">
        <v>99</v>
      </c>
      <c r="AK67" s="3">
        <v>108.75</v>
      </c>
      <c r="AL67" s="3">
        <v>113.75</v>
      </c>
      <c r="AM67" s="3">
        <v>239.7</v>
      </c>
      <c r="AN67" s="3">
        <v>312.5</v>
      </c>
      <c r="AO67" s="3">
        <v>141</v>
      </c>
      <c r="AP67" s="3">
        <v>186.25200000000001</v>
      </c>
      <c r="AQ67" s="3">
        <v>217.92</v>
      </c>
      <c r="AR67" s="3">
        <v>671.80499999999995</v>
      </c>
      <c r="AS67" s="3">
        <v>980.69</v>
      </c>
      <c r="AT67" s="3">
        <v>288</v>
      </c>
      <c r="AU67" s="3">
        <v>90</v>
      </c>
      <c r="AV67" s="3">
        <v>78</v>
      </c>
      <c r="AW67" s="3">
        <v>82</v>
      </c>
      <c r="AX67" s="3">
        <v>122</v>
      </c>
      <c r="AY67" s="3">
        <v>202</v>
      </c>
      <c r="AZ67" s="3">
        <v>220</v>
      </c>
      <c r="BA67" s="3">
        <v>110.4</v>
      </c>
      <c r="BB67" s="3">
        <v>145.6</v>
      </c>
      <c r="BC67" s="3">
        <v>163.6</v>
      </c>
      <c r="BD67" s="3">
        <v>804.7</v>
      </c>
      <c r="BE67" s="3">
        <v>986.2</v>
      </c>
      <c r="BF67" s="3">
        <v>273.13636359999998</v>
      </c>
      <c r="CA67" s="3">
        <v>1.054540523</v>
      </c>
      <c r="CB67" s="17"/>
      <c r="CC67" s="18">
        <v>5.3999999999999999E-2</v>
      </c>
      <c r="CD67" s="18">
        <v>4441.2700000000004</v>
      </c>
      <c r="CE67" s="18">
        <v>12371499624</v>
      </c>
      <c r="CF67" s="18">
        <v>2785.58</v>
      </c>
      <c r="CG67" s="18"/>
      <c r="CH67" s="18"/>
      <c r="CI67" s="18"/>
      <c r="CJ67" s="18"/>
      <c r="CK67" s="18"/>
      <c r="CL67" s="18"/>
      <c r="CM67" s="18"/>
      <c r="CN67" s="18">
        <v>0</v>
      </c>
      <c r="CO67" s="18">
        <v>1.1000000000000001E-3</v>
      </c>
      <c r="CP67" s="18">
        <v>0</v>
      </c>
      <c r="CQ67" s="18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</row>
    <row r="68" spans="1:125" x14ac:dyDescent="0.25">
      <c r="A68" s="3" t="s">
        <v>185</v>
      </c>
      <c r="B68" s="3">
        <v>29</v>
      </c>
      <c r="C68" s="21">
        <v>67</v>
      </c>
      <c r="D68" s="3" t="s">
        <v>514</v>
      </c>
      <c r="E68" s="22" t="str">
        <f>LOOKUP(D68,[1]consolidadov3!$D$2:$D$298,[1]consolidadov3!$A$2:$A$298)</f>
        <v>Frutales menores</v>
      </c>
      <c r="F68" s="22" t="s">
        <v>205</v>
      </c>
      <c r="G68" s="22" t="s">
        <v>206</v>
      </c>
      <c r="H68" s="4" t="s">
        <v>188</v>
      </c>
      <c r="I68" s="4" t="s">
        <v>189</v>
      </c>
      <c r="J68" s="23" t="s">
        <v>218</v>
      </c>
      <c r="K68" s="3" t="s">
        <v>223</v>
      </c>
      <c r="L68" s="4" t="s">
        <v>330</v>
      </c>
      <c r="M68" s="4" t="s">
        <v>237</v>
      </c>
      <c r="N68" s="4" t="s">
        <v>515</v>
      </c>
      <c r="O68" s="4" t="s">
        <v>516</v>
      </c>
      <c r="P68" s="4" t="s">
        <v>517</v>
      </c>
      <c r="Q68" s="3" t="s">
        <v>219</v>
      </c>
      <c r="R68" s="3" t="s">
        <v>220</v>
      </c>
      <c r="S68" s="3" t="s">
        <v>198</v>
      </c>
      <c r="T68" s="3" t="s">
        <v>211</v>
      </c>
      <c r="U68" s="3" t="s">
        <v>212</v>
      </c>
      <c r="V68" s="17" t="s">
        <v>201</v>
      </c>
      <c r="X68" s="21" t="e">
        <f>LOOKUP(D68,#REF!,#REF!)</f>
        <v>#REF!</v>
      </c>
      <c r="Y68" s="21" t="s">
        <v>213</v>
      </c>
      <c r="Z68" s="5">
        <v>0</v>
      </c>
      <c r="AA68" s="3" t="s">
        <v>214</v>
      </c>
      <c r="AH68" s="3" t="s">
        <v>518</v>
      </c>
      <c r="AI68" s="3">
        <v>232</v>
      </c>
      <c r="AJ68" s="3">
        <v>212</v>
      </c>
      <c r="AK68" s="3">
        <v>280</v>
      </c>
      <c r="AL68" s="3">
        <v>320</v>
      </c>
      <c r="AM68" s="3">
        <v>320</v>
      </c>
      <c r="AN68" s="3">
        <v>305.5</v>
      </c>
      <c r="AO68" s="3">
        <v>560</v>
      </c>
      <c r="AP68" s="3">
        <v>230</v>
      </c>
      <c r="AQ68" s="3">
        <v>230</v>
      </c>
      <c r="AR68" s="3">
        <v>160</v>
      </c>
      <c r="AS68" s="3">
        <v>160</v>
      </c>
      <c r="AT68" s="3">
        <v>273.59090909999998</v>
      </c>
      <c r="AU68" s="3">
        <v>9</v>
      </c>
      <c r="AV68" s="3">
        <v>8</v>
      </c>
      <c r="AW68" s="3">
        <v>12</v>
      </c>
      <c r="AX68" s="3">
        <v>12</v>
      </c>
      <c r="AY68" s="3">
        <v>12</v>
      </c>
      <c r="AZ68" s="3">
        <v>12</v>
      </c>
      <c r="BA68" s="3">
        <v>16</v>
      </c>
      <c r="BB68" s="3">
        <v>5</v>
      </c>
      <c r="BC68" s="3">
        <v>5</v>
      </c>
      <c r="BD68" s="3">
        <v>4</v>
      </c>
      <c r="BE68" s="3">
        <v>4</v>
      </c>
      <c r="BF68" s="3">
        <v>9</v>
      </c>
      <c r="CA68" s="3">
        <v>4</v>
      </c>
      <c r="CC68" s="18">
        <v>1E-3</v>
      </c>
      <c r="CD68" s="18"/>
      <c r="CE68" s="18"/>
      <c r="CF68" s="18"/>
      <c r="CG68" s="18"/>
      <c r="CH68" s="18"/>
      <c r="CI68" s="18"/>
      <c r="CJ68" s="18"/>
      <c r="CK68" s="18"/>
      <c r="CL68" s="18">
        <v>1</v>
      </c>
      <c r="CM68" s="18">
        <v>160</v>
      </c>
      <c r="CN68" s="18">
        <v>0</v>
      </c>
      <c r="CO68" s="18">
        <v>0</v>
      </c>
      <c r="CP68" s="18">
        <v>0</v>
      </c>
      <c r="CQ68" s="18">
        <v>1</v>
      </c>
      <c r="CR68" s="3"/>
      <c r="CS68" s="3"/>
      <c r="CT68" s="3"/>
      <c r="CU68" s="3">
        <v>0</v>
      </c>
      <c r="CV68" s="3"/>
      <c r="CW68" s="3"/>
      <c r="CX68" s="3"/>
      <c r="CY68" s="3"/>
      <c r="CZ68" s="3"/>
      <c r="DA68" s="3"/>
      <c r="DB68" s="3"/>
      <c r="DC68" s="3"/>
      <c r="DD68" s="3">
        <v>0</v>
      </c>
      <c r="DE68" s="3">
        <v>0</v>
      </c>
      <c r="DF68" s="3" t="e">
        <v>#DIV/0!</v>
      </c>
      <c r="DG68" s="3">
        <v>0</v>
      </c>
      <c r="DH68" s="3"/>
      <c r="DI68" s="20"/>
      <c r="DN68" s="20">
        <v>3.7699999999999997E-2</v>
      </c>
      <c r="DO68" s="20" t="s">
        <v>268</v>
      </c>
      <c r="DR68" s="20">
        <v>4.0399999999999998E-2</v>
      </c>
      <c r="DS68" s="20" t="s">
        <v>268</v>
      </c>
      <c r="DT68" s="20">
        <v>3.0099999999999998E-2</v>
      </c>
      <c r="DU68" s="20" t="s">
        <v>268</v>
      </c>
    </row>
    <row r="69" spans="1:125" x14ac:dyDescent="0.25">
      <c r="A69" s="3" t="s">
        <v>185</v>
      </c>
      <c r="B69" s="3">
        <v>29</v>
      </c>
      <c r="C69" s="3">
        <v>68</v>
      </c>
      <c r="D69" s="3" t="s">
        <v>519</v>
      </c>
      <c r="G69" s="3" t="s">
        <v>187</v>
      </c>
      <c r="H69" s="4" t="s">
        <v>188</v>
      </c>
      <c r="I69" s="4" t="s">
        <v>189</v>
      </c>
      <c r="J69" s="23" t="s">
        <v>208</v>
      </c>
      <c r="K69" s="23"/>
      <c r="L69" s="4" t="s">
        <v>191</v>
      </c>
      <c r="M69" s="4" t="s">
        <v>224</v>
      </c>
      <c r="N69" s="4" t="s">
        <v>520</v>
      </c>
      <c r="O69" s="4" t="s">
        <v>521</v>
      </c>
      <c r="P69" s="4" t="s">
        <v>522</v>
      </c>
      <c r="Q69" s="3" t="s">
        <v>316</v>
      </c>
      <c r="R69" s="3" t="s">
        <v>197</v>
      </c>
      <c r="S69" s="3" t="s">
        <v>198</v>
      </c>
      <c r="T69" s="3" t="s">
        <v>311</v>
      </c>
      <c r="U69" s="3" t="s">
        <v>200</v>
      </c>
      <c r="V69" s="3" t="s">
        <v>231</v>
      </c>
      <c r="Z69" s="5">
        <v>2</v>
      </c>
      <c r="AA69" s="3" t="s">
        <v>214</v>
      </c>
      <c r="AH69" s="3" t="s">
        <v>523</v>
      </c>
      <c r="AI69" s="3">
        <v>7.5</v>
      </c>
      <c r="AJ69" s="3">
        <v>29.3</v>
      </c>
      <c r="AK69" s="3">
        <v>65.400000000000006</v>
      </c>
      <c r="AL69" s="3">
        <v>72.900000000000006</v>
      </c>
      <c r="AM69" s="3">
        <v>87.05</v>
      </c>
      <c r="AN69" s="3">
        <v>88.3</v>
      </c>
      <c r="AO69" s="3">
        <v>19.2</v>
      </c>
      <c r="AP69" s="3">
        <v>59.2</v>
      </c>
      <c r="AQ69" s="3">
        <v>647.70000000000005</v>
      </c>
      <c r="AR69" s="3">
        <v>521</v>
      </c>
      <c r="AS69" s="3">
        <v>636</v>
      </c>
      <c r="AT69" s="3">
        <v>203.05</v>
      </c>
      <c r="AU69" s="3">
        <v>0.8</v>
      </c>
      <c r="AV69" s="3">
        <v>7</v>
      </c>
      <c r="AW69" s="3">
        <v>6</v>
      </c>
      <c r="AX69" s="3">
        <v>8.1</v>
      </c>
      <c r="AY69" s="3">
        <v>11.7</v>
      </c>
      <c r="AZ69" s="3">
        <v>11.2</v>
      </c>
      <c r="BA69" s="3">
        <v>4</v>
      </c>
      <c r="BB69" s="3">
        <v>8</v>
      </c>
      <c r="BC69" s="3">
        <v>90</v>
      </c>
      <c r="BD69" s="3">
        <v>29.5</v>
      </c>
      <c r="BE69" s="3">
        <v>34.5</v>
      </c>
      <c r="BF69" s="3">
        <v>19.163636360000002</v>
      </c>
      <c r="CA69" s="3">
        <v>10.59558824</v>
      </c>
      <c r="CB69" s="17">
        <v>370845588</v>
      </c>
      <c r="CC69" s="18">
        <v>3.0000000000000001E-3</v>
      </c>
      <c r="CD69" s="18">
        <v>0.48</v>
      </c>
      <c r="CE69" s="18">
        <v>6022563.4900000002</v>
      </c>
      <c r="CF69" s="18">
        <v>12628.3</v>
      </c>
      <c r="CG69" s="18">
        <v>229.46</v>
      </c>
      <c r="CH69" s="18">
        <v>1407183902</v>
      </c>
      <c r="CI69" s="18">
        <v>1531374906</v>
      </c>
      <c r="CJ69" s="18">
        <v>6132.7</v>
      </c>
      <c r="CK69" s="18">
        <v>6673.94</v>
      </c>
      <c r="CL69" s="18">
        <v>0.73470000000000002</v>
      </c>
      <c r="CM69" s="18">
        <v>864.98</v>
      </c>
      <c r="CN69" s="18">
        <v>2.3E-3</v>
      </c>
      <c r="CO69" s="18">
        <v>0</v>
      </c>
      <c r="CP69" s="18">
        <v>2.0000000000000001E-4</v>
      </c>
      <c r="CQ69" s="18">
        <v>0.74</v>
      </c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O69" s="1"/>
    </row>
    <row r="70" spans="1:125" x14ac:dyDescent="0.25">
      <c r="A70" s="3" t="s">
        <v>185</v>
      </c>
      <c r="B70" s="21">
        <v>30</v>
      </c>
      <c r="C70" s="21">
        <v>69</v>
      </c>
      <c r="D70" s="3" t="s">
        <v>524</v>
      </c>
      <c r="E70" s="22" t="s">
        <v>525</v>
      </c>
      <c r="F70" s="22" t="s">
        <v>525</v>
      </c>
      <c r="G70" s="22" t="s">
        <v>206</v>
      </c>
      <c r="H70" s="4" t="s">
        <v>188</v>
      </c>
      <c r="I70" s="4" t="s">
        <v>218</v>
      </c>
      <c r="J70" s="23" t="s">
        <v>218</v>
      </c>
      <c r="K70" s="3" t="s">
        <v>223</v>
      </c>
      <c r="L70" s="4" t="s">
        <v>330</v>
      </c>
      <c r="M70" s="4" t="s">
        <v>224</v>
      </c>
      <c r="N70" s="4" t="s">
        <v>526</v>
      </c>
      <c r="O70" s="4" t="s">
        <v>527</v>
      </c>
      <c r="P70" s="4" t="s">
        <v>528</v>
      </c>
      <c r="Q70" s="3" t="s">
        <v>219</v>
      </c>
      <c r="R70" s="3" t="s">
        <v>220</v>
      </c>
      <c r="S70" s="3" t="s">
        <v>198</v>
      </c>
      <c r="T70" s="3" t="s">
        <v>334</v>
      </c>
      <c r="U70" s="3" t="s">
        <v>335</v>
      </c>
      <c r="V70" s="17" t="s">
        <v>336</v>
      </c>
      <c r="X70" s="21" t="e">
        <f>LOOKUP(D70,#REF!,#REF!)</f>
        <v>#REF!</v>
      </c>
      <c r="Y70" s="21"/>
      <c r="Z70" s="5">
        <v>1</v>
      </c>
      <c r="AA70" s="3" t="s">
        <v>214</v>
      </c>
      <c r="AE70" s="3" t="s">
        <v>529</v>
      </c>
      <c r="AG70" s="3">
        <v>1</v>
      </c>
      <c r="AI70" s="3">
        <v>2055.4</v>
      </c>
      <c r="AJ70" s="3">
        <v>1812.5</v>
      </c>
      <c r="AK70" s="3">
        <v>2263.4</v>
      </c>
      <c r="AL70" s="3">
        <v>2426.56</v>
      </c>
      <c r="AM70" s="3">
        <v>2306.6</v>
      </c>
      <c r="AN70" s="3">
        <v>1510.7</v>
      </c>
      <c r="AO70" s="3">
        <v>1712.61</v>
      </c>
      <c r="AP70" s="3">
        <v>1880.45</v>
      </c>
      <c r="AQ70" s="3">
        <v>2500.4499999999998</v>
      </c>
      <c r="AR70" s="3">
        <v>2750.92</v>
      </c>
      <c r="AS70" s="3">
        <v>3439.55</v>
      </c>
      <c r="AT70" s="3">
        <v>2241.7399999999998</v>
      </c>
      <c r="AU70" s="3">
        <v>1123</v>
      </c>
      <c r="AV70" s="3">
        <v>1011</v>
      </c>
      <c r="AW70" s="3">
        <v>1148.4000000000001</v>
      </c>
      <c r="AX70" s="3">
        <v>1300.8</v>
      </c>
      <c r="AY70" s="3">
        <v>1058</v>
      </c>
      <c r="AZ70" s="3">
        <v>687.5</v>
      </c>
      <c r="BA70" s="3">
        <v>841.2</v>
      </c>
      <c r="BB70" s="3">
        <v>1053.2</v>
      </c>
      <c r="BC70" s="3">
        <v>1025.9000000000001</v>
      </c>
      <c r="BD70" s="3">
        <v>1046.1500000000001</v>
      </c>
      <c r="BE70" s="3">
        <v>1299.5</v>
      </c>
      <c r="BF70" s="3">
        <v>1054.0590910000001</v>
      </c>
      <c r="CA70" s="3">
        <v>2.1267688109999998</v>
      </c>
      <c r="CC70" s="18">
        <v>2.4E-2</v>
      </c>
      <c r="CD70" s="18"/>
      <c r="CE70" s="18"/>
      <c r="CF70" s="18"/>
      <c r="CG70" s="18"/>
      <c r="CH70" s="18"/>
      <c r="CI70" s="18"/>
      <c r="CJ70" s="18"/>
      <c r="CK70" s="18"/>
      <c r="CL70" s="18">
        <v>1</v>
      </c>
      <c r="CM70" s="18">
        <v>3439.55</v>
      </c>
      <c r="CN70" s="18">
        <v>0</v>
      </c>
      <c r="CO70" s="18">
        <v>0</v>
      </c>
      <c r="CP70" s="18">
        <v>0</v>
      </c>
      <c r="CQ70" s="18">
        <v>1</v>
      </c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20"/>
    </row>
    <row r="71" spans="1:125" x14ac:dyDescent="0.25">
      <c r="A71" s="3" t="s">
        <v>185</v>
      </c>
      <c r="B71" s="3">
        <v>30</v>
      </c>
      <c r="C71" s="21">
        <v>70</v>
      </c>
      <c r="D71" s="3" t="s">
        <v>530</v>
      </c>
      <c r="G71" s="3" t="s">
        <v>187</v>
      </c>
      <c r="H71" s="4" t="s">
        <v>188</v>
      </c>
      <c r="I71" s="4" t="s">
        <v>189</v>
      </c>
      <c r="J71" s="23" t="s">
        <v>218</v>
      </c>
      <c r="K71" s="23"/>
      <c r="L71" s="4" t="s">
        <v>191</v>
      </c>
      <c r="M71" s="4" t="s">
        <v>531</v>
      </c>
      <c r="N71" s="4" t="s">
        <v>225</v>
      </c>
      <c r="O71" s="4" t="s">
        <v>532</v>
      </c>
      <c r="P71" s="4" t="s">
        <v>533</v>
      </c>
      <c r="Q71" s="3" t="s">
        <v>534</v>
      </c>
      <c r="R71" s="3" t="s">
        <v>197</v>
      </c>
      <c r="S71" s="3" t="s">
        <v>257</v>
      </c>
      <c r="T71" s="3" t="s">
        <v>311</v>
      </c>
      <c r="U71" s="3" t="s">
        <v>200</v>
      </c>
      <c r="V71" s="3" t="s">
        <v>231</v>
      </c>
      <c r="Z71" s="5">
        <v>2</v>
      </c>
      <c r="AA71" s="3" t="s">
        <v>214</v>
      </c>
      <c r="AH71" s="3" t="s">
        <v>535</v>
      </c>
      <c r="AI71" s="3">
        <v>0</v>
      </c>
      <c r="AJ71" s="3">
        <v>321</v>
      </c>
      <c r="AK71" s="3">
        <v>292.2</v>
      </c>
      <c r="AL71" s="3">
        <v>88.25</v>
      </c>
      <c r="AM71" s="3">
        <v>297.67599999999999</v>
      </c>
      <c r="AN71" s="3">
        <v>212.63399999999999</v>
      </c>
      <c r="AO71" s="3">
        <v>122.4</v>
      </c>
      <c r="AP71" s="3">
        <v>291.89999999999998</v>
      </c>
      <c r="AQ71" s="3">
        <v>298.2</v>
      </c>
      <c r="AR71" s="3">
        <v>357.6</v>
      </c>
      <c r="AS71" s="3">
        <v>366</v>
      </c>
      <c r="AT71" s="3">
        <v>240.71454550000001</v>
      </c>
      <c r="AU71" s="3">
        <v>0</v>
      </c>
      <c r="AV71" s="3">
        <v>25</v>
      </c>
      <c r="AW71" s="3">
        <v>14.85</v>
      </c>
      <c r="AX71" s="3">
        <v>10.75</v>
      </c>
      <c r="AY71" s="3">
        <v>40.71</v>
      </c>
      <c r="AZ71" s="3">
        <v>1.19</v>
      </c>
      <c r="BA71" s="3">
        <v>20.8</v>
      </c>
      <c r="BB71" s="3">
        <v>26.3</v>
      </c>
      <c r="BC71" s="3">
        <v>22.7</v>
      </c>
      <c r="BD71" s="3">
        <v>28</v>
      </c>
      <c r="BE71" s="3">
        <v>30</v>
      </c>
      <c r="BF71" s="3">
        <v>20.02727273</v>
      </c>
      <c r="CA71" s="3">
        <v>12.019337269999999</v>
      </c>
      <c r="CC71" s="18">
        <v>1E-3</v>
      </c>
      <c r="CD71" s="18"/>
      <c r="CE71" s="18"/>
      <c r="CF71" s="18"/>
      <c r="CG71" s="18"/>
      <c r="CH71" s="18"/>
      <c r="CI71" s="18"/>
      <c r="CJ71" s="18"/>
      <c r="CK71" s="18"/>
      <c r="CL71" s="18">
        <v>1</v>
      </c>
      <c r="CM71" s="18">
        <v>366</v>
      </c>
      <c r="CN71" s="18">
        <v>0</v>
      </c>
      <c r="CO71" s="18">
        <v>0</v>
      </c>
      <c r="CP71" s="18">
        <v>0</v>
      </c>
      <c r="CQ71" s="18">
        <v>1</v>
      </c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</row>
    <row r="72" spans="1:125" x14ac:dyDescent="0.25">
      <c r="A72" s="3" t="s">
        <v>185</v>
      </c>
      <c r="B72" s="21">
        <v>31</v>
      </c>
      <c r="C72" s="3">
        <v>71</v>
      </c>
      <c r="D72" s="3" t="s">
        <v>536</v>
      </c>
      <c r="E72" s="22" t="str">
        <f>LOOKUP(D72,[1]consolidadov3!$D$2:$D$298,[1]consolidadov3!$A$2:$A$298)</f>
        <v>Ají</v>
      </c>
      <c r="F72" s="22" t="s">
        <v>537</v>
      </c>
      <c r="G72" s="22" t="s">
        <v>206</v>
      </c>
      <c r="H72" s="4" t="s">
        <v>188</v>
      </c>
      <c r="I72" s="4" t="s">
        <v>218</v>
      </c>
      <c r="J72" s="23" t="s">
        <v>218</v>
      </c>
      <c r="K72" s="3" t="s">
        <v>223</v>
      </c>
      <c r="L72" s="4" t="s">
        <v>330</v>
      </c>
      <c r="M72" s="4" t="s">
        <v>538</v>
      </c>
      <c r="N72" s="4" t="s">
        <v>539</v>
      </c>
      <c r="O72" s="4" t="s">
        <v>540</v>
      </c>
      <c r="P72" s="4" t="s">
        <v>541</v>
      </c>
      <c r="Q72" s="3" t="s">
        <v>310</v>
      </c>
      <c r="R72" s="3" t="s">
        <v>220</v>
      </c>
      <c r="S72" s="3" t="s">
        <v>198</v>
      </c>
      <c r="T72" s="3" t="s">
        <v>229</v>
      </c>
      <c r="U72" s="3" t="s">
        <v>230</v>
      </c>
      <c r="V72" s="17" t="s">
        <v>231</v>
      </c>
      <c r="X72" s="21" t="e">
        <f>LOOKUP(D72,#REF!,#REF!)</f>
        <v>#REF!</v>
      </c>
      <c r="Y72" s="21"/>
      <c r="Z72" s="5">
        <v>1</v>
      </c>
      <c r="AA72" s="3" t="s">
        <v>202</v>
      </c>
      <c r="AG72" s="3">
        <v>4</v>
      </c>
      <c r="AH72" s="3" t="s">
        <v>542</v>
      </c>
      <c r="AI72" s="3">
        <v>62070.400000000001</v>
      </c>
      <c r="AJ72" s="3">
        <v>70675.399999999994</v>
      </c>
      <c r="AK72" s="3">
        <v>68957.2</v>
      </c>
      <c r="AL72" s="3">
        <v>59115.1</v>
      </c>
      <c r="AM72" s="3">
        <v>59203.199999999997</v>
      </c>
      <c r="AN72" s="3">
        <v>66246.8</v>
      </c>
      <c r="AO72" s="3">
        <v>68424.2</v>
      </c>
      <c r="AP72" s="3">
        <v>69192.100000000006</v>
      </c>
      <c r="AQ72" s="3">
        <v>65595.8</v>
      </c>
      <c r="AR72" s="3">
        <v>68362.5</v>
      </c>
      <c r="AS72" s="3">
        <v>91150.7</v>
      </c>
      <c r="AT72" s="3">
        <v>68090.309089999995</v>
      </c>
      <c r="AU72" s="3">
        <v>2685.15</v>
      </c>
      <c r="AV72" s="3">
        <v>3098.7</v>
      </c>
      <c r="AW72" s="3">
        <v>2766.8</v>
      </c>
      <c r="AX72" s="3">
        <v>2665.52</v>
      </c>
      <c r="AY72" s="3">
        <v>2643.79</v>
      </c>
      <c r="AZ72" s="3">
        <v>3395.86</v>
      </c>
      <c r="BA72" s="3">
        <v>3803.44</v>
      </c>
      <c r="BB72" s="3">
        <v>3115.95</v>
      </c>
      <c r="BC72" s="3">
        <v>2801.3</v>
      </c>
      <c r="BD72" s="3">
        <v>2920.19</v>
      </c>
      <c r="BE72" s="3">
        <v>4718.75</v>
      </c>
      <c r="BF72" s="3">
        <v>3146.8590909999998</v>
      </c>
      <c r="BG72" s="3">
        <v>47.999600000000001</v>
      </c>
      <c r="BH72" s="3">
        <v>31.636700000000001</v>
      </c>
      <c r="BI72" s="3">
        <v>11.747999999999999</v>
      </c>
      <c r="BJ72" s="3">
        <v>20.6617</v>
      </c>
      <c r="BK72" s="3">
        <v>23.583400000000001</v>
      </c>
      <c r="BL72" s="3">
        <v>31.883299999999998</v>
      </c>
      <c r="BM72" s="3">
        <v>19.173400000000001</v>
      </c>
      <c r="BN72" s="3">
        <v>16.804500000000001</v>
      </c>
      <c r="BO72" s="3">
        <v>12.3581</v>
      </c>
      <c r="BP72" s="3">
        <v>10.7186</v>
      </c>
      <c r="BQ72" s="3">
        <v>22.656700000000001</v>
      </c>
      <c r="CA72" s="3">
        <v>21.637546239999999</v>
      </c>
      <c r="CB72" s="17">
        <v>47069020</v>
      </c>
      <c r="CC72" s="18">
        <v>0.16500000000000001</v>
      </c>
      <c r="CD72" s="18">
        <v>49.68</v>
      </c>
      <c r="CE72" s="18">
        <v>1733322903</v>
      </c>
      <c r="CF72" s="18">
        <v>34892.080000000002</v>
      </c>
      <c r="CG72" s="18">
        <v>173.98</v>
      </c>
      <c r="CH72" s="18">
        <v>1815140473</v>
      </c>
      <c r="CI72" s="18">
        <v>1877938063</v>
      </c>
      <c r="CJ72" s="18">
        <v>10433</v>
      </c>
      <c r="CK72" s="18">
        <v>10793.94</v>
      </c>
      <c r="CL72" s="18">
        <v>0.99809999999999999</v>
      </c>
      <c r="CM72" s="18">
        <v>91275</v>
      </c>
      <c r="CN72" s="18">
        <v>6.9999999999999999E-4</v>
      </c>
      <c r="CO72" s="18">
        <v>1E-4</v>
      </c>
      <c r="CP72" s="18">
        <v>2.9999999999999997E-4</v>
      </c>
      <c r="CQ72" s="18">
        <v>1</v>
      </c>
      <c r="CR72" s="3">
        <v>0.91786498206744815</v>
      </c>
      <c r="CS72" s="3">
        <v>55.777948910252618</v>
      </c>
      <c r="CT72" s="3"/>
      <c r="CU72" s="3">
        <v>3.7505862198273312</v>
      </c>
      <c r="CV72" s="3"/>
      <c r="CW72" s="3"/>
      <c r="CX72" s="3"/>
      <c r="CY72" s="3"/>
      <c r="CZ72" s="3"/>
      <c r="DA72" s="3"/>
      <c r="DB72" s="3">
        <v>6.7979375234370378</v>
      </c>
      <c r="DC72" s="3">
        <v>1.6233880652983972</v>
      </c>
      <c r="DD72" s="3">
        <v>2.3670729134927662</v>
      </c>
      <c r="DE72" s="3">
        <v>114.49157934209748</v>
      </c>
      <c r="DF72" s="3">
        <v>725.11333583328405</v>
      </c>
      <c r="DG72" s="3">
        <v>435.06800149997042</v>
      </c>
      <c r="DH72" s="3"/>
      <c r="DI72" s="20">
        <v>88</v>
      </c>
      <c r="DJ72" s="20">
        <v>208.56</v>
      </c>
      <c r="DK72" s="20">
        <v>3.4319999999999999</v>
      </c>
      <c r="DL72" s="20">
        <v>0</v>
      </c>
      <c r="DM72" s="20">
        <v>28.16</v>
      </c>
      <c r="DN72" s="20">
        <v>0.34760000000000002</v>
      </c>
      <c r="DO72" s="20" t="s">
        <v>215</v>
      </c>
      <c r="DR72" s="20">
        <v>0.26400000000000001</v>
      </c>
      <c r="DS72" s="20" t="s">
        <v>215</v>
      </c>
      <c r="DT72" s="20">
        <v>2.35E-2</v>
      </c>
      <c r="DU72" s="20" t="s">
        <v>215</v>
      </c>
    </row>
    <row r="73" spans="1:125" x14ac:dyDescent="0.25">
      <c r="A73" s="3" t="s">
        <v>185</v>
      </c>
      <c r="B73" s="3">
        <v>31</v>
      </c>
      <c r="C73" s="21">
        <v>72</v>
      </c>
      <c r="D73" s="3" t="s">
        <v>543</v>
      </c>
      <c r="G73" s="3" t="s">
        <v>187</v>
      </c>
      <c r="H73" s="4" t="s">
        <v>188</v>
      </c>
      <c r="I73" s="4" t="s">
        <v>189</v>
      </c>
      <c r="J73" s="23" t="s">
        <v>218</v>
      </c>
      <c r="K73" s="23"/>
      <c r="L73" s="4" t="s">
        <v>191</v>
      </c>
      <c r="M73" s="4" t="s">
        <v>224</v>
      </c>
      <c r="N73" s="4" t="s">
        <v>225</v>
      </c>
      <c r="O73" s="4" t="s">
        <v>544</v>
      </c>
      <c r="P73" s="4" t="s">
        <v>545</v>
      </c>
      <c r="Q73" s="3" t="s">
        <v>245</v>
      </c>
      <c r="R73" s="3" t="s">
        <v>197</v>
      </c>
      <c r="S73" s="3" t="s">
        <v>257</v>
      </c>
      <c r="T73" s="3" t="s">
        <v>229</v>
      </c>
      <c r="U73" s="3" t="s">
        <v>230</v>
      </c>
      <c r="V73" s="3" t="s">
        <v>231</v>
      </c>
      <c r="Z73" s="5">
        <v>2</v>
      </c>
      <c r="AA73" s="3" t="s">
        <v>202</v>
      </c>
      <c r="AH73" s="3" t="s">
        <v>546</v>
      </c>
      <c r="AI73" s="3">
        <v>80.599999999999994</v>
      </c>
      <c r="AJ73" s="3">
        <v>119.1</v>
      </c>
      <c r="AK73" s="3">
        <v>212.68</v>
      </c>
      <c r="AL73" s="3">
        <v>141.03</v>
      </c>
      <c r="AM73" s="3">
        <v>146.37</v>
      </c>
      <c r="AN73" s="3">
        <v>190.62</v>
      </c>
      <c r="AO73" s="3">
        <v>285.89999999999998</v>
      </c>
      <c r="AP73" s="3">
        <v>354</v>
      </c>
      <c r="AQ73" s="3">
        <v>368.6</v>
      </c>
      <c r="AR73" s="3">
        <v>368.3</v>
      </c>
      <c r="AS73" s="3">
        <v>540</v>
      </c>
      <c r="AT73" s="3">
        <v>255.2</v>
      </c>
      <c r="AU73" s="3">
        <v>4</v>
      </c>
      <c r="AV73" s="3">
        <v>4.5</v>
      </c>
      <c r="AW73" s="3">
        <v>7.57</v>
      </c>
      <c r="AX73" s="3">
        <v>6.25</v>
      </c>
      <c r="AY73" s="3">
        <v>7.1</v>
      </c>
      <c r="AZ73" s="3">
        <v>4.09</v>
      </c>
      <c r="BA73" s="3">
        <v>8.6999999999999993</v>
      </c>
      <c r="BB73" s="3">
        <v>5.2</v>
      </c>
      <c r="BC73" s="3">
        <v>6.1</v>
      </c>
      <c r="BD73" s="3">
        <v>8.6999999999999993</v>
      </c>
      <c r="BE73" s="3">
        <v>22</v>
      </c>
      <c r="BF73" s="3">
        <v>7.6554545450000004</v>
      </c>
      <c r="CA73" s="3">
        <v>33.335708349999997</v>
      </c>
      <c r="CB73" s="17">
        <v>100773846</v>
      </c>
      <c r="CC73" s="18">
        <v>1E-3</v>
      </c>
      <c r="CD73" s="18"/>
      <c r="CE73" s="18"/>
      <c r="CF73" s="18"/>
      <c r="CG73" s="18"/>
      <c r="CH73" s="18"/>
      <c r="CI73" s="18"/>
      <c r="CJ73" s="18"/>
      <c r="CK73" s="18"/>
      <c r="CL73" s="18">
        <v>1</v>
      </c>
      <c r="CM73" s="18">
        <v>540</v>
      </c>
      <c r="CN73" s="18">
        <v>0</v>
      </c>
      <c r="CO73" s="18">
        <v>0</v>
      </c>
      <c r="CP73" s="18">
        <v>0</v>
      </c>
      <c r="CQ73" s="18">
        <v>1</v>
      </c>
      <c r="CR73" s="3">
        <v>37.787499871740394</v>
      </c>
      <c r="CS73" s="3">
        <v>503.83333162320525</v>
      </c>
      <c r="CT73" s="3"/>
      <c r="CU73" s="3">
        <v>12.595833290580131</v>
      </c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N73" s="20">
        <v>6.0000000000000001E-3</v>
      </c>
      <c r="DO73" s="20" t="s">
        <v>268</v>
      </c>
      <c r="DR73" s="20">
        <v>2.0799999999999999E-2</v>
      </c>
      <c r="DS73" s="20" t="s">
        <v>268</v>
      </c>
    </row>
    <row r="74" spans="1:125" x14ac:dyDescent="0.25">
      <c r="A74" s="3" t="s">
        <v>185</v>
      </c>
      <c r="B74" s="3">
        <v>32</v>
      </c>
      <c r="C74" s="3">
        <v>73</v>
      </c>
      <c r="D74" s="3" t="s">
        <v>547</v>
      </c>
      <c r="G74" s="3" t="s">
        <v>187</v>
      </c>
      <c r="H74" s="4" t="s">
        <v>188</v>
      </c>
      <c r="I74" s="4" t="s">
        <v>189</v>
      </c>
      <c r="J74" s="23" t="s">
        <v>218</v>
      </c>
      <c r="K74" s="23"/>
      <c r="L74" s="4" t="s">
        <v>191</v>
      </c>
      <c r="M74" s="4" t="s">
        <v>224</v>
      </c>
      <c r="N74" s="4" t="s">
        <v>225</v>
      </c>
      <c r="O74" s="4" t="s">
        <v>548</v>
      </c>
      <c r="P74" s="4" t="s">
        <v>315</v>
      </c>
      <c r="Q74" s="3" t="s">
        <v>298</v>
      </c>
      <c r="R74" s="3" t="s">
        <v>197</v>
      </c>
      <c r="S74" s="3" t="s">
        <v>198</v>
      </c>
      <c r="T74" s="3" t="s">
        <v>229</v>
      </c>
      <c r="U74" s="3" t="s">
        <v>230</v>
      </c>
      <c r="V74" s="3" t="s">
        <v>231</v>
      </c>
      <c r="Z74" s="5">
        <v>2</v>
      </c>
      <c r="AA74" s="3" t="s">
        <v>202</v>
      </c>
      <c r="AH74" s="3" t="s">
        <v>549</v>
      </c>
      <c r="AI74" s="3">
        <v>2216.5</v>
      </c>
      <c r="AJ74" s="3">
        <v>2100</v>
      </c>
      <c r="AK74" s="3">
        <v>1948.9</v>
      </c>
      <c r="AL74" s="3">
        <v>1299.22</v>
      </c>
      <c r="AM74" s="3">
        <v>115</v>
      </c>
      <c r="AN74" s="3">
        <v>0</v>
      </c>
      <c r="AO74" s="3">
        <v>69</v>
      </c>
      <c r="AP74" s="3">
        <v>69</v>
      </c>
      <c r="AQ74" s="3">
        <v>62.1</v>
      </c>
      <c r="AR74" s="3">
        <v>140</v>
      </c>
      <c r="AS74" s="3">
        <v>276</v>
      </c>
      <c r="AT74" s="3">
        <v>754.15636359999996</v>
      </c>
      <c r="AU74" s="3">
        <v>286</v>
      </c>
      <c r="AV74" s="3">
        <v>233</v>
      </c>
      <c r="AW74" s="3">
        <v>202</v>
      </c>
      <c r="AX74" s="3">
        <v>139.6</v>
      </c>
      <c r="AY74" s="3">
        <v>50</v>
      </c>
      <c r="AZ74" s="3">
        <v>0</v>
      </c>
      <c r="BA74" s="3">
        <v>23</v>
      </c>
      <c r="BB74" s="3">
        <v>23</v>
      </c>
      <c r="BC74" s="3">
        <v>23</v>
      </c>
      <c r="BD74" s="3">
        <v>35</v>
      </c>
      <c r="BE74" s="3">
        <v>34</v>
      </c>
      <c r="BF74" s="3">
        <v>95.327272730000004</v>
      </c>
      <c r="BG74" s="3">
        <v>6.0229699999999999</v>
      </c>
      <c r="BH74" s="3">
        <v>9.157</v>
      </c>
      <c r="BI74" s="3">
        <v>9.7656500000000008</v>
      </c>
      <c r="BJ74" s="3">
        <v>2.2978900000000002</v>
      </c>
      <c r="BK74" s="3">
        <v>0.83577299999999999</v>
      </c>
      <c r="BL74" s="3">
        <v>1.3935900000000001</v>
      </c>
      <c r="BM74" s="3">
        <v>0.438164</v>
      </c>
      <c r="BN74" s="3">
        <v>0.87327699999999997</v>
      </c>
      <c r="BO74" s="3">
        <v>0.203374</v>
      </c>
      <c r="BP74" s="3">
        <v>0.17840300000000001</v>
      </c>
      <c r="BQ74" s="3">
        <v>3.1166100000000001</v>
      </c>
      <c r="CA74" s="3">
        <v>7.9112340259999998</v>
      </c>
      <c r="CC74" s="18">
        <v>1E-3</v>
      </c>
      <c r="CD74" s="18"/>
      <c r="CE74" s="18"/>
      <c r="CF74" s="18"/>
      <c r="CG74" s="18"/>
      <c r="CH74" s="18"/>
      <c r="CI74" s="18"/>
      <c r="CJ74" s="18"/>
      <c r="CK74" s="18"/>
      <c r="CL74" s="18">
        <v>1</v>
      </c>
      <c r="CM74" s="18">
        <v>276</v>
      </c>
      <c r="CN74" s="18">
        <v>0</v>
      </c>
      <c r="CO74" s="18">
        <v>0</v>
      </c>
      <c r="CP74" s="18">
        <v>0</v>
      </c>
      <c r="CQ74" s="18">
        <v>1</v>
      </c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O74" s="1"/>
    </row>
    <row r="75" spans="1:125" x14ac:dyDescent="0.25">
      <c r="A75" s="3" t="s">
        <v>185</v>
      </c>
      <c r="B75" s="3">
        <v>32</v>
      </c>
      <c r="C75" s="21">
        <v>74</v>
      </c>
      <c r="D75" s="3" t="s">
        <v>550</v>
      </c>
      <c r="E75" s="22" t="str">
        <f>LOOKUP(D75,[1]consolidadov3!$D$2:$D$298,[1]consolidadov3!$A$2:$A$298)</f>
        <v>Ají</v>
      </c>
      <c r="F75" s="22" t="s">
        <v>537</v>
      </c>
      <c r="G75" s="22" t="s">
        <v>206</v>
      </c>
      <c r="H75" s="4" t="s">
        <v>188</v>
      </c>
      <c r="I75" s="4" t="s">
        <v>189</v>
      </c>
      <c r="J75" s="23" t="s">
        <v>218</v>
      </c>
      <c r="K75" s="3" t="s">
        <v>223</v>
      </c>
      <c r="L75" s="4" t="s">
        <v>191</v>
      </c>
      <c r="M75" s="4" t="s">
        <v>538</v>
      </c>
      <c r="N75" s="4" t="s">
        <v>551</v>
      </c>
      <c r="O75" s="4" t="s">
        <v>552</v>
      </c>
      <c r="P75" s="4" t="s">
        <v>553</v>
      </c>
      <c r="Q75" s="3" t="s">
        <v>310</v>
      </c>
      <c r="R75" s="3" t="s">
        <v>220</v>
      </c>
      <c r="S75" s="3" t="s">
        <v>198</v>
      </c>
      <c r="T75" s="3" t="s">
        <v>229</v>
      </c>
      <c r="U75" s="3" t="s">
        <v>230</v>
      </c>
      <c r="V75" s="17" t="s">
        <v>231</v>
      </c>
      <c r="X75" s="21" t="e">
        <f>LOOKUP(D75,#REF!,#REF!)</f>
        <v>#REF!</v>
      </c>
      <c r="Y75" s="21"/>
      <c r="Z75" s="5">
        <v>0</v>
      </c>
      <c r="AA75" s="3" t="s">
        <v>214</v>
      </c>
      <c r="AG75" s="3">
        <v>4</v>
      </c>
      <c r="CA75" s="3">
        <v>10</v>
      </c>
      <c r="CB75" s="17">
        <v>30000000</v>
      </c>
      <c r="CM75" s="3">
        <v>0</v>
      </c>
      <c r="CN75" s="18">
        <v>0</v>
      </c>
      <c r="CO75" s="18">
        <v>0</v>
      </c>
      <c r="CP75" s="18">
        <v>0</v>
      </c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20"/>
    </row>
    <row r="76" spans="1:125" x14ac:dyDescent="0.25">
      <c r="A76" s="3" t="s">
        <v>185</v>
      </c>
      <c r="B76" s="3">
        <v>33</v>
      </c>
      <c r="C76" s="21">
        <v>75</v>
      </c>
      <c r="D76" s="3" t="s">
        <v>554</v>
      </c>
      <c r="E76" s="22" t="str">
        <f>LOOKUP(D76,[1]consolidadov3!$D$2:$D$298,[1]consolidadov3!$A$2:$A$298)</f>
        <v>Papaya</v>
      </c>
      <c r="F76" s="22" t="s">
        <v>555</v>
      </c>
      <c r="G76" s="22" t="s">
        <v>206</v>
      </c>
      <c r="H76" s="4" t="s">
        <v>188</v>
      </c>
      <c r="I76" s="4" t="s">
        <v>218</v>
      </c>
      <c r="J76" s="23" t="s">
        <v>208</v>
      </c>
      <c r="K76" s="3" t="s">
        <v>223</v>
      </c>
      <c r="L76" s="4" t="s">
        <v>330</v>
      </c>
      <c r="M76" s="4" t="s">
        <v>485</v>
      </c>
      <c r="N76" s="4" t="s">
        <v>455</v>
      </c>
      <c r="O76" s="4" t="s">
        <v>556</v>
      </c>
      <c r="P76" s="4" t="s">
        <v>557</v>
      </c>
      <c r="Q76" s="3" t="s">
        <v>219</v>
      </c>
      <c r="R76" s="3" t="s">
        <v>220</v>
      </c>
      <c r="S76" s="3" t="s">
        <v>198</v>
      </c>
      <c r="T76" s="3" t="s">
        <v>211</v>
      </c>
      <c r="U76" s="3" t="s">
        <v>212</v>
      </c>
      <c r="V76" s="17" t="s">
        <v>201</v>
      </c>
      <c r="X76" s="21" t="e">
        <f>LOOKUP(D76,#REF!,#REF!)</f>
        <v>#REF!</v>
      </c>
      <c r="Y76" s="21"/>
      <c r="Z76" s="5">
        <v>1</v>
      </c>
      <c r="AA76" s="3" t="s">
        <v>202</v>
      </c>
      <c r="AF76" s="3" t="s">
        <v>233</v>
      </c>
      <c r="AG76" s="3">
        <v>1</v>
      </c>
      <c r="AH76" s="3" t="s">
        <v>558</v>
      </c>
      <c r="AI76" s="3">
        <v>174037</v>
      </c>
      <c r="AJ76" s="3">
        <v>139685</v>
      </c>
      <c r="AK76" s="3">
        <v>185904</v>
      </c>
      <c r="AL76" s="3">
        <v>157619</v>
      </c>
      <c r="AM76" s="3">
        <v>173692</v>
      </c>
      <c r="AN76" s="3">
        <v>165788</v>
      </c>
      <c r="AO76" s="3">
        <v>167549</v>
      </c>
      <c r="AP76" s="3">
        <v>155290</v>
      </c>
      <c r="AQ76" s="3">
        <v>162400</v>
      </c>
      <c r="AR76" s="3">
        <v>172391</v>
      </c>
      <c r="AS76" s="3">
        <v>191042</v>
      </c>
      <c r="AT76" s="3">
        <v>167763.36360000001</v>
      </c>
      <c r="AU76" s="3">
        <v>5657.8</v>
      </c>
      <c r="AV76" s="3">
        <v>5130.6499999999996</v>
      </c>
      <c r="AW76" s="3">
        <v>5563.59</v>
      </c>
      <c r="AX76" s="3">
        <v>4928.09</v>
      </c>
      <c r="AY76" s="3">
        <v>4965.62</v>
      </c>
      <c r="AZ76" s="3">
        <v>4887.55</v>
      </c>
      <c r="BA76" s="3">
        <v>4843.1400000000003</v>
      </c>
      <c r="BB76" s="3">
        <v>4819.53</v>
      </c>
      <c r="BC76" s="3">
        <v>5551.28</v>
      </c>
      <c r="BD76" s="3">
        <v>4960.17</v>
      </c>
      <c r="BE76" s="3">
        <v>5637.91</v>
      </c>
      <c r="BF76" s="3">
        <v>5176.8481819999997</v>
      </c>
      <c r="BG76" s="3">
        <v>111.79300000000001</v>
      </c>
      <c r="BH76" s="3">
        <v>108.98099999999999</v>
      </c>
      <c r="BI76" s="3">
        <v>105.696</v>
      </c>
      <c r="BJ76" s="3">
        <v>72.338899999999995</v>
      </c>
      <c r="BK76" s="3">
        <v>150.649</v>
      </c>
      <c r="BL76" s="3">
        <v>138.85</v>
      </c>
      <c r="BM76" s="3">
        <v>71.647400000000005</v>
      </c>
      <c r="BN76" s="3">
        <v>54.160899999999998</v>
      </c>
      <c r="BO76" s="3">
        <v>43.045299999999997</v>
      </c>
      <c r="BP76" s="3">
        <v>45.371499999999997</v>
      </c>
      <c r="BQ76" s="3">
        <v>90.253299999999996</v>
      </c>
      <c r="CA76" s="3">
        <v>32.406467749999997</v>
      </c>
      <c r="CB76" s="17">
        <v>42517286</v>
      </c>
      <c r="CC76" s="18">
        <v>0.13100000000000001</v>
      </c>
      <c r="CD76" s="18">
        <v>168.42</v>
      </c>
      <c r="CE76" s="18">
        <v>2154984350</v>
      </c>
      <c r="CF76" s="18">
        <v>12795.15</v>
      </c>
      <c r="CG76" s="18">
        <v>5.22</v>
      </c>
      <c r="CH76" s="18">
        <v>72324768.109999999</v>
      </c>
      <c r="CI76" s="18">
        <v>79113881.340000004</v>
      </c>
      <c r="CJ76" s="18">
        <v>13855.32</v>
      </c>
      <c r="CK76" s="18">
        <v>15155.92</v>
      </c>
      <c r="CL76" s="18">
        <v>1</v>
      </c>
      <c r="CM76" s="18">
        <v>190878.8</v>
      </c>
      <c r="CN76" s="18">
        <v>1E-3</v>
      </c>
      <c r="CO76" s="18">
        <v>2.0000000000000001E-4</v>
      </c>
      <c r="CP76" s="18">
        <v>0</v>
      </c>
      <c r="CQ76" s="18">
        <v>1</v>
      </c>
      <c r="CR76" s="3">
        <v>5.4666667067821164</v>
      </c>
      <c r="CS76" s="3">
        <v>437.33333654256933</v>
      </c>
      <c r="CT76" s="3">
        <v>26.240000192554156</v>
      </c>
      <c r="CU76" s="3">
        <v>14.57777788475231</v>
      </c>
      <c r="CV76" s="3"/>
      <c r="CW76" s="3"/>
      <c r="CX76" s="3">
        <v>437.33333654256933</v>
      </c>
      <c r="CY76" s="3"/>
      <c r="CZ76" s="3">
        <v>5.7043478679465558</v>
      </c>
      <c r="DA76" s="3">
        <v>0.60740741186467961</v>
      </c>
      <c r="DB76" s="3">
        <v>4.373333365425693</v>
      </c>
      <c r="DC76" s="3">
        <v>1.0330708737226046</v>
      </c>
      <c r="DD76" s="3">
        <v>1.4465270227427871</v>
      </c>
      <c r="DE76" s="3">
        <v>262.40000192554157</v>
      </c>
      <c r="DF76" s="3">
        <v>1312.0000096277079</v>
      </c>
      <c r="DG76" s="3">
        <v>262.40000192554157</v>
      </c>
      <c r="DH76" s="3">
        <v>65.600000481385393</v>
      </c>
      <c r="DI76" s="20">
        <v>128</v>
      </c>
      <c r="DJ76" s="20">
        <v>30.72</v>
      </c>
      <c r="DK76" s="20">
        <v>0.38400000000000001</v>
      </c>
      <c r="DL76" s="20">
        <v>0.38400000000000001</v>
      </c>
      <c r="DM76" s="20">
        <v>38.4</v>
      </c>
      <c r="DN76" s="20">
        <v>5.1200000000000002E-2</v>
      </c>
      <c r="DO76" s="20" t="s">
        <v>215</v>
      </c>
      <c r="DP76" s="20">
        <v>9.6000000000000002E-2</v>
      </c>
      <c r="DQ76" s="20" t="s">
        <v>215</v>
      </c>
      <c r="DR76" s="20">
        <v>2.9499999999999998E-2</v>
      </c>
      <c r="DS76" s="20" t="s">
        <v>215</v>
      </c>
      <c r="DT76" s="20">
        <v>3.2000000000000001E-2</v>
      </c>
      <c r="DU76" s="20" t="s">
        <v>215</v>
      </c>
    </row>
    <row r="77" spans="1:125" x14ac:dyDescent="0.25">
      <c r="A77" s="3" t="s">
        <v>185</v>
      </c>
      <c r="B77" s="3">
        <v>33</v>
      </c>
      <c r="C77" s="3">
        <v>76</v>
      </c>
      <c r="D77" s="3" t="s">
        <v>559</v>
      </c>
      <c r="G77" s="3" t="s">
        <v>187</v>
      </c>
      <c r="H77" s="4" t="s">
        <v>188</v>
      </c>
      <c r="I77" s="4" t="s">
        <v>189</v>
      </c>
      <c r="J77" s="23" t="s">
        <v>218</v>
      </c>
      <c r="K77" s="23"/>
      <c r="L77" s="4" t="s">
        <v>191</v>
      </c>
      <c r="M77" s="4" t="s">
        <v>224</v>
      </c>
      <c r="N77" s="4" t="s">
        <v>560</v>
      </c>
      <c r="O77" s="4" t="s">
        <v>561</v>
      </c>
      <c r="P77" s="4" t="s">
        <v>562</v>
      </c>
      <c r="Q77" s="3" t="s">
        <v>298</v>
      </c>
      <c r="R77" s="3" t="s">
        <v>197</v>
      </c>
      <c r="S77" s="3" t="s">
        <v>198</v>
      </c>
      <c r="T77" s="3" t="s">
        <v>311</v>
      </c>
      <c r="U77" s="3" t="s">
        <v>200</v>
      </c>
      <c r="V77" s="3" t="s">
        <v>231</v>
      </c>
      <c r="Z77" s="5">
        <v>2</v>
      </c>
      <c r="AA77" s="3" t="s">
        <v>373</v>
      </c>
      <c r="AH77" s="3" t="s">
        <v>563</v>
      </c>
      <c r="AI77" s="3">
        <v>0</v>
      </c>
      <c r="AJ77" s="3">
        <v>56.5</v>
      </c>
      <c r="AK77" s="3">
        <v>147</v>
      </c>
      <c r="AL77" s="3">
        <v>115</v>
      </c>
      <c r="AM77" s="3">
        <v>96</v>
      </c>
      <c r="AN77" s="3">
        <v>41.5</v>
      </c>
      <c r="AO77" s="3">
        <v>114.5</v>
      </c>
      <c r="AP77" s="3">
        <v>355.6</v>
      </c>
      <c r="AQ77" s="3">
        <v>438.95</v>
      </c>
      <c r="AR77" s="3">
        <v>445.2</v>
      </c>
      <c r="AS77" s="3">
        <v>400</v>
      </c>
      <c r="AT77" s="3">
        <v>200.93181820000001</v>
      </c>
      <c r="AU77" s="3">
        <v>0</v>
      </c>
      <c r="AV77" s="3">
        <v>22</v>
      </c>
      <c r="AW77" s="3">
        <v>77</v>
      </c>
      <c r="AX77" s="3">
        <v>41</v>
      </c>
      <c r="AY77" s="3">
        <v>33</v>
      </c>
      <c r="AZ77" s="3">
        <v>20</v>
      </c>
      <c r="BA77" s="3">
        <v>40</v>
      </c>
      <c r="BB77" s="3">
        <v>33</v>
      </c>
      <c r="BC77" s="3">
        <v>43.5</v>
      </c>
      <c r="BD77" s="3">
        <v>43.5</v>
      </c>
      <c r="BE77" s="3">
        <v>94.5</v>
      </c>
      <c r="BF77" s="3">
        <v>40.68181818</v>
      </c>
      <c r="CA77" s="3">
        <v>4.9391061450000002</v>
      </c>
      <c r="CC77" s="18">
        <v>7.0000000000000001E-3</v>
      </c>
      <c r="CD77" s="18"/>
      <c r="CE77" s="18"/>
      <c r="CF77" s="18"/>
      <c r="CG77" s="18"/>
      <c r="CH77" s="18"/>
      <c r="CI77" s="18"/>
      <c r="CJ77" s="18"/>
      <c r="CK77" s="18"/>
      <c r="CL77" s="18">
        <v>1</v>
      </c>
      <c r="CM77" s="18">
        <v>400</v>
      </c>
      <c r="CN77" s="18">
        <v>0</v>
      </c>
      <c r="CO77" s="18">
        <v>0</v>
      </c>
      <c r="CP77" s="18">
        <v>0</v>
      </c>
      <c r="CQ77" s="18">
        <v>1</v>
      </c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</row>
    <row r="78" spans="1:125" x14ac:dyDescent="0.25">
      <c r="A78" s="3" t="s">
        <v>185</v>
      </c>
      <c r="B78" s="3">
        <v>34</v>
      </c>
      <c r="C78" s="21">
        <v>77</v>
      </c>
      <c r="D78" s="3" t="s">
        <v>564</v>
      </c>
      <c r="E78" s="22" t="str">
        <f>LOOKUP(D78,[1]consolidadov3!$D$2:$D$298,[1]consolidadov3!$A$2:$A$298)</f>
        <v xml:space="preserve">Forestal </v>
      </c>
      <c r="F78" s="22" t="s">
        <v>565</v>
      </c>
      <c r="G78" s="22" t="s">
        <v>206</v>
      </c>
      <c r="H78" s="4" t="s">
        <v>188</v>
      </c>
      <c r="I78" s="4" t="s">
        <v>189</v>
      </c>
      <c r="J78" s="23" t="s">
        <v>208</v>
      </c>
      <c r="K78" s="3" t="s">
        <v>209</v>
      </c>
      <c r="L78" s="4" t="s">
        <v>236</v>
      </c>
      <c r="M78" s="4" t="s">
        <v>237</v>
      </c>
      <c r="N78" s="4" t="s">
        <v>566</v>
      </c>
      <c r="O78" s="4" t="s">
        <v>567</v>
      </c>
      <c r="P78" s="4" t="s">
        <v>568</v>
      </c>
      <c r="Q78" s="3" t="s">
        <v>219</v>
      </c>
      <c r="R78" s="3" t="s">
        <v>220</v>
      </c>
      <c r="S78" s="3" t="s">
        <v>198</v>
      </c>
      <c r="T78" s="3" t="s">
        <v>199</v>
      </c>
      <c r="U78" s="3" t="s">
        <v>241</v>
      </c>
      <c r="V78" s="3" t="s">
        <v>201</v>
      </c>
      <c r="X78" s="21" t="e">
        <f>LOOKUP(D78,#REF!,#REF!)</f>
        <v>#REF!</v>
      </c>
      <c r="Y78" s="21" t="s">
        <v>213</v>
      </c>
      <c r="Z78" s="5">
        <v>0</v>
      </c>
      <c r="AA78" s="3" t="s">
        <v>214</v>
      </c>
      <c r="CM78" s="3">
        <v>0</v>
      </c>
      <c r="CN78" s="18">
        <v>0</v>
      </c>
      <c r="CO78" s="18">
        <v>0</v>
      </c>
      <c r="CP78" s="18">
        <v>0</v>
      </c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20"/>
    </row>
    <row r="79" spans="1:125" x14ac:dyDescent="0.25">
      <c r="A79" s="3" t="s">
        <v>185</v>
      </c>
      <c r="B79" s="3">
        <v>34</v>
      </c>
      <c r="C79" s="21">
        <v>78</v>
      </c>
      <c r="D79" s="3" t="s">
        <v>569</v>
      </c>
      <c r="G79" s="3" t="s">
        <v>187</v>
      </c>
      <c r="H79" s="4" t="s">
        <v>188</v>
      </c>
      <c r="I79" s="4" t="s">
        <v>189</v>
      </c>
      <c r="J79" s="23" t="s">
        <v>208</v>
      </c>
      <c r="K79" s="23"/>
      <c r="L79" s="4" t="s">
        <v>191</v>
      </c>
      <c r="M79" s="4" t="s">
        <v>224</v>
      </c>
      <c r="N79" s="4" t="s">
        <v>570</v>
      </c>
      <c r="O79" s="4" t="s">
        <v>571</v>
      </c>
      <c r="P79" s="4" t="s">
        <v>572</v>
      </c>
      <c r="Q79" s="3" t="s">
        <v>316</v>
      </c>
      <c r="R79" s="3" t="s">
        <v>197</v>
      </c>
      <c r="S79" s="3" t="s">
        <v>198</v>
      </c>
      <c r="T79" s="3" t="s">
        <v>311</v>
      </c>
      <c r="U79" s="3" t="s">
        <v>200</v>
      </c>
      <c r="V79" s="3" t="s">
        <v>231</v>
      </c>
      <c r="Z79" s="5">
        <v>2</v>
      </c>
      <c r="AA79" s="3" t="s">
        <v>214</v>
      </c>
      <c r="AH79" s="3" t="s">
        <v>573</v>
      </c>
      <c r="AI79" s="3">
        <v>0</v>
      </c>
      <c r="AJ79" s="3">
        <v>20</v>
      </c>
      <c r="AK79" s="3">
        <v>9.8000000000000007</v>
      </c>
      <c r="AL79" s="3">
        <v>91</v>
      </c>
      <c r="AM79" s="3">
        <v>72</v>
      </c>
      <c r="AN79" s="3">
        <v>46.8</v>
      </c>
      <c r="AO79" s="3">
        <v>122</v>
      </c>
      <c r="AP79" s="3">
        <v>219</v>
      </c>
      <c r="AQ79" s="3">
        <v>269.51</v>
      </c>
      <c r="AR79" s="3">
        <v>203.3</v>
      </c>
      <c r="AS79" s="3">
        <v>280.8</v>
      </c>
      <c r="AT79" s="3">
        <v>121.29181819999999</v>
      </c>
      <c r="AU79" s="3">
        <v>0</v>
      </c>
      <c r="AV79" s="3">
        <v>8</v>
      </c>
      <c r="AW79" s="3">
        <v>7</v>
      </c>
      <c r="AX79" s="3">
        <v>12</v>
      </c>
      <c r="AY79" s="3">
        <v>12</v>
      </c>
      <c r="AZ79" s="3">
        <v>0</v>
      </c>
      <c r="BA79" s="3">
        <v>13.5</v>
      </c>
      <c r="BB79" s="3">
        <v>12</v>
      </c>
      <c r="BC79" s="3">
        <v>28</v>
      </c>
      <c r="BD79" s="3">
        <v>25</v>
      </c>
      <c r="BE79" s="3">
        <v>49</v>
      </c>
      <c r="BF79" s="3">
        <v>15.136363640000001</v>
      </c>
      <c r="CA79" s="3">
        <v>8.0132732729999994</v>
      </c>
      <c r="CC79" s="18">
        <v>2E-3</v>
      </c>
      <c r="CD79" s="18"/>
      <c r="CE79" s="18"/>
      <c r="CF79" s="18"/>
      <c r="CG79" s="18"/>
      <c r="CH79" s="18"/>
      <c r="CI79" s="18"/>
      <c r="CJ79" s="18"/>
      <c r="CK79" s="18"/>
      <c r="CL79" s="18">
        <v>1</v>
      </c>
      <c r="CM79" s="18">
        <v>280.8</v>
      </c>
      <c r="CN79" s="18">
        <v>0</v>
      </c>
      <c r="CO79" s="18">
        <v>0</v>
      </c>
      <c r="CP79" s="18">
        <v>0</v>
      </c>
      <c r="CQ79" s="18">
        <v>1</v>
      </c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</row>
    <row r="80" spans="1:125" x14ac:dyDescent="0.25">
      <c r="A80" s="3" t="s">
        <v>185</v>
      </c>
      <c r="B80" s="21">
        <v>35</v>
      </c>
      <c r="C80" s="3">
        <v>79</v>
      </c>
      <c r="D80" s="3" t="s">
        <v>574</v>
      </c>
      <c r="E80" s="22" t="str">
        <f>LOOKUP(D80,[1]consolidadov3!$D$2:$D$298,[1]consolidadov3!$A$2:$A$298)</f>
        <v>Frutales menores</v>
      </c>
      <c r="F80" s="22" t="s">
        <v>205</v>
      </c>
      <c r="G80" s="22" t="s">
        <v>206</v>
      </c>
      <c r="H80" s="4" t="s">
        <v>188</v>
      </c>
      <c r="I80" s="4" t="s">
        <v>189</v>
      </c>
      <c r="J80" s="23" t="s">
        <v>218</v>
      </c>
      <c r="K80" s="3" t="s">
        <v>223</v>
      </c>
      <c r="L80" s="4" t="s">
        <v>191</v>
      </c>
      <c r="M80" s="4" t="s">
        <v>237</v>
      </c>
      <c r="N80" s="4" t="s">
        <v>225</v>
      </c>
      <c r="O80" s="4" t="s">
        <v>575</v>
      </c>
      <c r="P80" s="4" t="s">
        <v>576</v>
      </c>
      <c r="Q80" s="3" t="s">
        <v>219</v>
      </c>
      <c r="R80" s="3" t="s">
        <v>220</v>
      </c>
      <c r="S80" s="3" t="s">
        <v>198</v>
      </c>
      <c r="T80" s="3" t="s">
        <v>211</v>
      </c>
      <c r="U80" s="3" t="s">
        <v>212</v>
      </c>
      <c r="V80" s="3" t="s">
        <v>201</v>
      </c>
      <c r="X80" s="21" t="e">
        <f>LOOKUP(D80,#REF!,#REF!)</f>
        <v>#REF!</v>
      </c>
      <c r="Y80" s="21" t="s">
        <v>213</v>
      </c>
      <c r="Z80" s="5">
        <v>0</v>
      </c>
      <c r="AA80" s="3" t="s">
        <v>214</v>
      </c>
      <c r="CM80" s="3">
        <v>0</v>
      </c>
      <c r="CN80" s="18">
        <v>0</v>
      </c>
      <c r="CO80" s="18">
        <v>0</v>
      </c>
      <c r="CP80" s="18">
        <v>0</v>
      </c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20"/>
    </row>
    <row r="81" spans="1:125" x14ac:dyDescent="0.25">
      <c r="A81" s="3" t="s">
        <v>185</v>
      </c>
      <c r="B81" s="3">
        <v>35</v>
      </c>
      <c r="C81" s="21">
        <v>80</v>
      </c>
      <c r="D81" s="3" t="s">
        <v>577</v>
      </c>
      <c r="G81" s="3" t="s">
        <v>187</v>
      </c>
      <c r="H81" s="4" t="s">
        <v>188</v>
      </c>
      <c r="I81" s="4" t="s">
        <v>189</v>
      </c>
      <c r="J81" s="23" t="s">
        <v>208</v>
      </c>
      <c r="K81" s="23"/>
      <c r="L81" s="4" t="s">
        <v>191</v>
      </c>
      <c r="M81" s="4" t="s">
        <v>275</v>
      </c>
      <c r="N81" s="4" t="s">
        <v>225</v>
      </c>
      <c r="O81" s="4" t="s">
        <v>578</v>
      </c>
      <c r="P81" s="4" t="s">
        <v>496</v>
      </c>
      <c r="Q81" s="3" t="s">
        <v>310</v>
      </c>
      <c r="R81" s="3" t="s">
        <v>220</v>
      </c>
      <c r="S81" s="3" t="s">
        <v>257</v>
      </c>
      <c r="T81" s="3" t="s">
        <v>229</v>
      </c>
      <c r="U81" s="3" t="s">
        <v>230</v>
      </c>
      <c r="V81" s="3" t="s">
        <v>231</v>
      </c>
      <c r="Z81" s="5">
        <v>2</v>
      </c>
      <c r="AA81" s="3" t="s">
        <v>214</v>
      </c>
      <c r="AH81" s="3" t="s">
        <v>579</v>
      </c>
      <c r="AI81" s="3">
        <v>0</v>
      </c>
      <c r="AJ81" s="3">
        <v>0</v>
      </c>
      <c r="AK81" s="3">
        <v>110</v>
      </c>
      <c r="AL81" s="3">
        <v>252</v>
      </c>
      <c r="AM81" s="3">
        <v>72</v>
      </c>
      <c r="AN81" s="3">
        <v>169</v>
      </c>
      <c r="AO81" s="3">
        <v>195</v>
      </c>
      <c r="AP81" s="3">
        <v>1362</v>
      </c>
      <c r="AQ81" s="3">
        <v>1726</v>
      </c>
      <c r="AR81" s="3">
        <v>348</v>
      </c>
      <c r="AS81" s="3">
        <v>220.5</v>
      </c>
      <c r="AT81" s="3">
        <v>404.95454549999999</v>
      </c>
      <c r="AW81" s="3">
        <v>11</v>
      </c>
      <c r="AX81" s="3">
        <v>7.5</v>
      </c>
      <c r="AY81" s="3">
        <v>6</v>
      </c>
      <c r="AZ81" s="3">
        <v>6</v>
      </c>
      <c r="BA81" s="3">
        <v>9</v>
      </c>
      <c r="BB81" s="3">
        <v>26</v>
      </c>
      <c r="BC81" s="3">
        <v>18.5</v>
      </c>
      <c r="BD81" s="3">
        <v>11.2</v>
      </c>
      <c r="BE81" s="3">
        <v>16.2</v>
      </c>
      <c r="BF81" s="3">
        <v>12.377777780000001</v>
      </c>
      <c r="CA81" s="3">
        <v>20.92</v>
      </c>
      <c r="CB81" s="17"/>
      <c r="CC81" s="18">
        <v>2E-3</v>
      </c>
      <c r="CD81" s="18"/>
      <c r="CE81" s="18"/>
      <c r="CF81" s="18"/>
      <c r="CG81" s="18"/>
      <c r="CH81" s="18"/>
      <c r="CI81" s="18"/>
      <c r="CJ81" s="18"/>
      <c r="CK81" s="18"/>
      <c r="CL81" s="18">
        <v>1</v>
      </c>
      <c r="CM81" s="18">
        <v>220.5</v>
      </c>
      <c r="CN81" s="18">
        <v>0</v>
      </c>
      <c r="CO81" s="18">
        <v>0</v>
      </c>
      <c r="CP81" s="18">
        <v>0</v>
      </c>
      <c r="CQ81" s="18">
        <v>1</v>
      </c>
      <c r="CR81" s="3"/>
      <c r="CS81" s="3"/>
      <c r="CT81" s="3"/>
      <c r="CU81" s="3">
        <v>0</v>
      </c>
      <c r="CV81" s="3"/>
      <c r="CW81" s="3"/>
      <c r="CX81" s="3"/>
      <c r="CY81" s="3"/>
      <c r="CZ81" s="3"/>
      <c r="DA81" s="3"/>
      <c r="DB81" s="3"/>
      <c r="DC81" s="3"/>
      <c r="DD81" s="3">
        <v>0</v>
      </c>
      <c r="DE81" s="3">
        <v>0</v>
      </c>
      <c r="DF81" s="3" t="e">
        <v>#DIV/0!</v>
      </c>
      <c r="DG81" s="3">
        <v>0</v>
      </c>
      <c r="DH81" s="3"/>
      <c r="DN81" s="20">
        <v>1.1299999999999999E-2</v>
      </c>
      <c r="DO81" s="20" t="s">
        <v>268</v>
      </c>
      <c r="DR81" s="20">
        <v>3.1199999999999999E-2</v>
      </c>
      <c r="DS81" s="20" t="s">
        <v>268</v>
      </c>
      <c r="DT81" s="20">
        <v>1.61E-2</v>
      </c>
      <c r="DU81" s="20" t="s">
        <v>268</v>
      </c>
    </row>
    <row r="82" spans="1:125" x14ac:dyDescent="0.25">
      <c r="A82" s="3" t="s">
        <v>185</v>
      </c>
      <c r="B82" s="3">
        <v>36</v>
      </c>
      <c r="C82" s="3">
        <v>81</v>
      </c>
      <c r="D82" s="3" t="s">
        <v>580</v>
      </c>
      <c r="G82" s="3" t="s">
        <v>187</v>
      </c>
      <c r="H82" s="4" t="s">
        <v>188</v>
      </c>
      <c r="I82" s="4" t="s">
        <v>189</v>
      </c>
      <c r="J82" s="23" t="s">
        <v>208</v>
      </c>
      <c r="K82" s="23"/>
      <c r="L82" s="4" t="s">
        <v>191</v>
      </c>
      <c r="M82" s="4" t="s">
        <v>253</v>
      </c>
      <c r="N82" s="4" t="s">
        <v>225</v>
      </c>
      <c r="O82" s="4" t="s">
        <v>581</v>
      </c>
      <c r="P82" s="4" t="s">
        <v>582</v>
      </c>
      <c r="Q82" s="3" t="s">
        <v>210</v>
      </c>
      <c r="R82" s="3" t="s">
        <v>197</v>
      </c>
      <c r="S82" s="3" t="s">
        <v>198</v>
      </c>
      <c r="T82" s="3" t="s">
        <v>311</v>
      </c>
      <c r="U82" s="3" t="s">
        <v>200</v>
      </c>
      <c r="V82" s="3" t="s">
        <v>201</v>
      </c>
      <c r="Z82" s="5">
        <v>2</v>
      </c>
      <c r="AA82" s="3" t="s">
        <v>214</v>
      </c>
      <c r="AH82" s="3" t="s">
        <v>583</v>
      </c>
      <c r="AI82" s="3">
        <v>120</v>
      </c>
      <c r="AK82" s="3">
        <v>134.19999999999999</v>
      </c>
      <c r="AL82" s="3">
        <v>134.19999999999999</v>
      </c>
      <c r="AM82" s="3">
        <v>134.19999999999999</v>
      </c>
      <c r="AN82" s="3">
        <v>134.4</v>
      </c>
      <c r="AO82" s="3">
        <v>124.8</v>
      </c>
      <c r="AP82" s="3">
        <v>144</v>
      </c>
      <c r="AQ82" s="3">
        <v>148.80000000000001</v>
      </c>
      <c r="AR82" s="3">
        <v>129.6</v>
      </c>
      <c r="AS82" s="3">
        <v>132</v>
      </c>
      <c r="AT82" s="3">
        <v>133.62</v>
      </c>
      <c r="AU82" s="3">
        <v>60</v>
      </c>
      <c r="AW82" s="3">
        <v>55</v>
      </c>
      <c r="AX82" s="3">
        <v>55</v>
      </c>
      <c r="AY82" s="3">
        <v>55</v>
      </c>
      <c r="AZ82" s="3">
        <v>56</v>
      </c>
      <c r="BA82" s="3">
        <v>52</v>
      </c>
      <c r="BB82" s="3">
        <v>60</v>
      </c>
      <c r="BC82" s="3">
        <v>62</v>
      </c>
      <c r="BD82" s="3">
        <v>54</v>
      </c>
      <c r="BE82" s="3">
        <v>55</v>
      </c>
      <c r="BF82" s="3">
        <v>56.4</v>
      </c>
      <c r="CA82" s="3">
        <v>2.3691489360000002</v>
      </c>
      <c r="CC82" s="18">
        <v>1E-3</v>
      </c>
      <c r="CD82" s="18">
        <v>268.62</v>
      </c>
      <c r="CE82" s="18">
        <v>5279402280</v>
      </c>
      <c r="CF82" s="18">
        <v>19653.53</v>
      </c>
      <c r="CG82" s="18">
        <v>334.55</v>
      </c>
      <c r="CH82" s="18">
        <v>4947258813</v>
      </c>
      <c r="CI82" s="18">
        <v>5219673080</v>
      </c>
      <c r="CJ82" s="18">
        <v>14787.94</v>
      </c>
      <c r="CK82" s="18">
        <v>15602.22</v>
      </c>
      <c r="CL82" s="18"/>
      <c r="CM82" s="18"/>
      <c r="CN82" s="18">
        <v>0</v>
      </c>
      <c r="CO82" s="18">
        <v>5.0000000000000001E-4</v>
      </c>
      <c r="CP82" s="18">
        <v>6.9999999999999999E-4</v>
      </c>
      <c r="CQ82" s="18">
        <v>0.67</v>
      </c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O82" s="1"/>
    </row>
    <row r="83" spans="1:125" x14ac:dyDescent="0.25">
      <c r="A83" s="3" t="s">
        <v>185</v>
      </c>
      <c r="B83" s="21">
        <v>36</v>
      </c>
      <c r="C83" s="21">
        <v>82</v>
      </c>
      <c r="D83" s="3" t="s">
        <v>584</v>
      </c>
      <c r="E83" s="22" t="str">
        <f>LOOKUP(D83,[1]consolidadov3!$D$2:$D$298,[1]consolidadov3!$A$2:$A$298)</f>
        <v>Frutales menores</v>
      </c>
      <c r="F83" s="22" t="s">
        <v>205</v>
      </c>
      <c r="G83" s="22" t="s">
        <v>206</v>
      </c>
      <c r="H83" s="23" t="s">
        <v>207</v>
      </c>
      <c r="J83" s="23" t="s">
        <v>218</v>
      </c>
      <c r="K83" s="3" t="s">
        <v>223</v>
      </c>
      <c r="Q83" s="3" t="s">
        <v>310</v>
      </c>
      <c r="R83" s="3" t="s">
        <v>220</v>
      </c>
      <c r="S83" s="3" t="s">
        <v>198</v>
      </c>
      <c r="T83" s="3" t="s">
        <v>311</v>
      </c>
      <c r="U83" s="3" t="s">
        <v>200</v>
      </c>
      <c r="V83" s="3" t="s">
        <v>231</v>
      </c>
      <c r="X83" s="21" t="e">
        <f>LOOKUP(D83,#REF!,#REF!)</f>
        <v>#REF!</v>
      </c>
      <c r="Y83" s="21" t="s">
        <v>213</v>
      </c>
      <c r="Z83" s="5">
        <v>0</v>
      </c>
      <c r="AA83" s="3" t="s">
        <v>214</v>
      </c>
      <c r="CM83" s="3">
        <v>0</v>
      </c>
      <c r="CN83" s="18">
        <v>0</v>
      </c>
      <c r="CO83" s="18">
        <v>0</v>
      </c>
      <c r="CP83" s="18">
        <v>0</v>
      </c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20"/>
    </row>
    <row r="84" spans="1:125" x14ac:dyDescent="0.25">
      <c r="A84" s="3" t="s">
        <v>271</v>
      </c>
      <c r="B84" s="21">
        <v>37</v>
      </c>
      <c r="C84" s="21">
        <v>83</v>
      </c>
      <c r="D84" s="3" t="s">
        <v>585</v>
      </c>
      <c r="G84" s="3" t="s">
        <v>273</v>
      </c>
      <c r="H84" s="4" t="s">
        <v>188</v>
      </c>
      <c r="I84" s="4" t="s">
        <v>189</v>
      </c>
      <c r="J84" s="23" t="s">
        <v>208</v>
      </c>
      <c r="K84" s="23"/>
      <c r="L84" s="4" t="s">
        <v>395</v>
      </c>
      <c r="M84" s="4" t="s">
        <v>224</v>
      </c>
      <c r="P84" s="4" t="s">
        <v>586</v>
      </c>
      <c r="Q84" s="3" t="s">
        <v>493</v>
      </c>
      <c r="R84" s="3" t="s">
        <v>197</v>
      </c>
      <c r="S84" s="3" t="s">
        <v>198</v>
      </c>
      <c r="T84" s="3" t="s">
        <v>449</v>
      </c>
      <c r="U84" s="3" t="s">
        <v>450</v>
      </c>
      <c r="V84" s="17" t="s">
        <v>231</v>
      </c>
      <c r="X84" s="21"/>
      <c r="Y84" s="21" t="s">
        <v>451</v>
      </c>
      <c r="Z84" s="5">
        <v>0</v>
      </c>
      <c r="AA84" s="3" t="s">
        <v>202</v>
      </c>
      <c r="CM84" s="3">
        <v>0</v>
      </c>
      <c r="CN84" s="18">
        <v>0</v>
      </c>
      <c r="CO84" s="18">
        <v>0</v>
      </c>
      <c r="CP84" s="18">
        <v>0</v>
      </c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</row>
    <row r="85" spans="1:125" x14ac:dyDescent="0.25">
      <c r="A85" s="3" t="s">
        <v>185</v>
      </c>
      <c r="B85" s="3">
        <v>37</v>
      </c>
      <c r="C85" s="3">
        <v>84</v>
      </c>
      <c r="D85" s="3" t="s">
        <v>587</v>
      </c>
      <c r="G85" s="3" t="s">
        <v>187</v>
      </c>
      <c r="H85" s="4" t="s">
        <v>188</v>
      </c>
      <c r="I85" s="4" t="s">
        <v>189</v>
      </c>
      <c r="J85" s="4" t="s">
        <v>424</v>
      </c>
      <c r="L85" s="4" t="s">
        <v>191</v>
      </c>
      <c r="M85" s="4" t="s">
        <v>224</v>
      </c>
      <c r="N85" s="4" t="s">
        <v>225</v>
      </c>
      <c r="O85" s="4" t="s">
        <v>588</v>
      </c>
      <c r="P85" s="4" t="s">
        <v>589</v>
      </c>
      <c r="Q85" s="3" t="s">
        <v>210</v>
      </c>
      <c r="R85" s="3" t="s">
        <v>197</v>
      </c>
      <c r="S85" s="3" t="s">
        <v>198</v>
      </c>
      <c r="T85" s="3" t="s">
        <v>311</v>
      </c>
      <c r="U85" s="3" t="s">
        <v>200</v>
      </c>
      <c r="V85" s="3" t="s">
        <v>201</v>
      </c>
      <c r="Z85" s="5">
        <v>2</v>
      </c>
      <c r="AA85" s="3" t="s">
        <v>214</v>
      </c>
      <c r="AH85" s="3" t="s">
        <v>590</v>
      </c>
      <c r="AI85" s="3">
        <v>754.9</v>
      </c>
      <c r="AJ85" s="3">
        <v>637.5</v>
      </c>
      <c r="AK85" s="3">
        <v>523</v>
      </c>
      <c r="AL85" s="3">
        <v>1152</v>
      </c>
      <c r="AM85" s="3">
        <v>1202</v>
      </c>
      <c r="AN85" s="3">
        <v>3260.2</v>
      </c>
      <c r="AO85" s="3">
        <v>3233.6</v>
      </c>
      <c r="AP85" s="3">
        <v>2058.52</v>
      </c>
      <c r="AQ85" s="3">
        <v>532</v>
      </c>
      <c r="AR85" s="3">
        <v>111</v>
      </c>
      <c r="AS85" s="3">
        <v>116</v>
      </c>
      <c r="AT85" s="3">
        <v>1234.610909</v>
      </c>
      <c r="AU85" s="3">
        <v>288</v>
      </c>
      <c r="AV85" s="3">
        <v>195</v>
      </c>
      <c r="AW85" s="3">
        <v>206</v>
      </c>
      <c r="AX85" s="3">
        <v>245</v>
      </c>
      <c r="AY85" s="3">
        <v>255</v>
      </c>
      <c r="AZ85" s="3">
        <v>457.6</v>
      </c>
      <c r="BA85" s="3">
        <v>469.8</v>
      </c>
      <c r="BB85" s="3">
        <v>365.4</v>
      </c>
      <c r="BC85" s="3">
        <v>266.5</v>
      </c>
      <c r="BD85" s="3">
        <v>100</v>
      </c>
      <c r="BE85" s="3">
        <v>90</v>
      </c>
      <c r="BF85" s="3">
        <v>267.1181818</v>
      </c>
      <c r="CA85" s="3">
        <v>4.621965082</v>
      </c>
      <c r="CC85" s="18">
        <v>4.0000000000000001E-3</v>
      </c>
      <c r="CD85" s="18">
        <v>4.6900000000000004</v>
      </c>
      <c r="CE85" s="18">
        <v>177257112.59999999</v>
      </c>
      <c r="CF85" s="18">
        <v>37802.75</v>
      </c>
      <c r="CG85" s="18">
        <v>0.02</v>
      </c>
      <c r="CH85" s="18">
        <v>1402150.82</v>
      </c>
      <c r="CI85" s="18">
        <v>1428737.04</v>
      </c>
      <c r="CJ85" s="18">
        <v>70107.539999999994</v>
      </c>
      <c r="CK85" s="18">
        <v>71436.850000000006</v>
      </c>
      <c r="CL85" s="18">
        <v>0.99980000000000002</v>
      </c>
      <c r="CM85" s="18">
        <v>111.33</v>
      </c>
      <c r="CN85" s="18">
        <v>3.8E-3</v>
      </c>
      <c r="CO85" s="18">
        <v>0</v>
      </c>
      <c r="CP85" s="18">
        <v>0</v>
      </c>
      <c r="CQ85" s="18">
        <v>1.04</v>
      </c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</row>
    <row r="86" spans="1:125" x14ac:dyDescent="0.25">
      <c r="A86" s="3" t="s">
        <v>185</v>
      </c>
      <c r="B86" s="21">
        <v>38</v>
      </c>
      <c r="C86" s="21">
        <v>85</v>
      </c>
      <c r="D86" s="3" t="s">
        <v>591</v>
      </c>
      <c r="E86" s="22" t="str">
        <f>LOOKUP(D86,[1]consolidadov3!$D$2:$D$298,[1]consolidadov3!$A$2:$A$298)</f>
        <v>Quinua</v>
      </c>
      <c r="F86" s="22" t="s">
        <v>592</v>
      </c>
      <c r="G86" s="22" t="s">
        <v>206</v>
      </c>
      <c r="H86" s="4" t="s">
        <v>188</v>
      </c>
      <c r="I86" s="4" t="s">
        <v>189</v>
      </c>
      <c r="J86" s="23" t="s">
        <v>218</v>
      </c>
      <c r="K86" s="3" t="s">
        <v>223</v>
      </c>
      <c r="L86" s="4" t="s">
        <v>191</v>
      </c>
      <c r="M86" s="4" t="s">
        <v>224</v>
      </c>
      <c r="N86" s="4" t="s">
        <v>225</v>
      </c>
      <c r="O86" s="4" t="s">
        <v>593</v>
      </c>
      <c r="P86" s="4" t="s">
        <v>594</v>
      </c>
      <c r="Q86" s="3" t="s">
        <v>225</v>
      </c>
      <c r="R86" s="3" t="s">
        <v>220</v>
      </c>
      <c r="S86" s="3" t="s">
        <v>198</v>
      </c>
      <c r="T86" s="3" t="s">
        <v>449</v>
      </c>
      <c r="U86" s="3" t="s">
        <v>450</v>
      </c>
      <c r="V86" s="17" t="s">
        <v>231</v>
      </c>
      <c r="X86" s="21" t="e">
        <f>LOOKUP(D86,#REF!,#REF!)</f>
        <v>#REF!</v>
      </c>
      <c r="Y86" s="21" t="s">
        <v>451</v>
      </c>
      <c r="Z86" s="5">
        <v>1</v>
      </c>
      <c r="AA86" s="3" t="s">
        <v>202</v>
      </c>
      <c r="AH86" s="3" t="s">
        <v>595</v>
      </c>
      <c r="AI86" s="3">
        <v>139.69999999999999</v>
      </c>
      <c r="AJ86" s="3">
        <v>86</v>
      </c>
      <c r="AK86" s="3">
        <v>112.2</v>
      </c>
      <c r="AL86" s="3">
        <v>253.84</v>
      </c>
      <c r="AM86" s="3">
        <v>104.405</v>
      </c>
      <c r="AN86" s="3">
        <v>143.583</v>
      </c>
      <c r="AO86" s="3">
        <v>883.34500000000003</v>
      </c>
      <c r="AP86" s="3">
        <v>2216.9</v>
      </c>
      <c r="AQ86" s="3">
        <v>1200.95</v>
      </c>
      <c r="AR86" s="3">
        <v>1672.4</v>
      </c>
      <c r="AS86" s="3">
        <v>1740.35</v>
      </c>
      <c r="AT86" s="3">
        <v>777.60663639999996</v>
      </c>
      <c r="AU86" s="3">
        <v>89</v>
      </c>
      <c r="AV86" s="3">
        <v>57</v>
      </c>
      <c r="AW86" s="3">
        <v>111.65</v>
      </c>
      <c r="AX86" s="3">
        <v>120.5</v>
      </c>
      <c r="AY86" s="3">
        <v>60.85</v>
      </c>
      <c r="AZ86" s="3">
        <v>89</v>
      </c>
      <c r="BA86" s="3">
        <v>262.89</v>
      </c>
      <c r="BB86" s="3">
        <v>775.9</v>
      </c>
      <c r="BC86" s="3">
        <v>536</v>
      </c>
      <c r="BD86" s="3">
        <v>515.70000000000005</v>
      </c>
      <c r="BE86" s="3">
        <v>656</v>
      </c>
      <c r="BF86" s="3">
        <v>297.68090910000001</v>
      </c>
      <c r="CA86" s="3">
        <v>2.6122153369999999</v>
      </c>
      <c r="CB86" s="17">
        <v>52244307</v>
      </c>
      <c r="CC86" s="18">
        <v>1.7999999999999999E-2</v>
      </c>
      <c r="CD86" s="18"/>
      <c r="CE86" s="18"/>
      <c r="CF86" s="18"/>
      <c r="CG86" s="18">
        <v>47.38</v>
      </c>
      <c r="CH86" s="18">
        <v>425947290.80000001</v>
      </c>
      <c r="CI86" s="18">
        <v>446714532.10000002</v>
      </c>
      <c r="CJ86" s="18">
        <v>8989.5300000000007</v>
      </c>
      <c r="CK86" s="18">
        <v>9427.82</v>
      </c>
      <c r="CL86" s="18">
        <v>0.97350000000000003</v>
      </c>
      <c r="CM86" s="18">
        <v>1787.73</v>
      </c>
      <c r="CN86" s="18">
        <v>0</v>
      </c>
      <c r="CO86" s="18">
        <v>0</v>
      </c>
      <c r="CP86" s="18">
        <v>1E-4</v>
      </c>
      <c r="CQ86" s="18">
        <v>0.97</v>
      </c>
      <c r="CR86" s="3">
        <v>36.363636544604319</v>
      </c>
      <c r="CS86" s="3">
        <v>238.09523928014733</v>
      </c>
      <c r="CT86" s="3"/>
      <c r="CU86" s="3">
        <v>5.6497175422407846</v>
      </c>
      <c r="CV86" s="3"/>
      <c r="CW86" s="3"/>
      <c r="CX86" s="3"/>
      <c r="CY86" s="3"/>
      <c r="CZ86" s="3"/>
      <c r="DA86" s="3"/>
      <c r="DB86" s="3">
        <v>5.420054227515549</v>
      </c>
      <c r="DC86" s="3">
        <v>1.2953367940111642</v>
      </c>
      <c r="DD86" s="3">
        <v>224.71910224193681</v>
      </c>
      <c r="DE86" s="3">
        <v>181.81818272302161</v>
      </c>
      <c r="DF86" s="3">
        <v>487.80488047639949</v>
      </c>
      <c r="DG86" s="3">
        <v>909.09091361510798</v>
      </c>
      <c r="DH86" s="3">
        <v>1333.3333399688252</v>
      </c>
      <c r="DI86" s="20"/>
      <c r="DN86" s="20">
        <v>9.35E-2</v>
      </c>
      <c r="DO86" s="20" t="s">
        <v>268</v>
      </c>
      <c r="DR86" s="20">
        <v>0.65910000000000002</v>
      </c>
      <c r="DS86" s="20" t="s">
        <v>268</v>
      </c>
      <c r="DT86" s="20">
        <v>0.31369999999999998</v>
      </c>
      <c r="DU86" s="20" t="s">
        <v>268</v>
      </c>
    </row>
    <row r="87" spans="1:125" x14ac:dyDescent="0.25">
      <c r="A87" s="3" t="s">
        <v>185</v>
      </c>
      <c r="B87" s="3">
        <v>38</v>
      </c>
      <c r="C87" s="21">
        <v>86</v>
      </c>
      <c r="D87" s="3" t="s">
        <v>596</v>
      </c>
      <c r="G87" s="3" t="s">
        <v>187</v>
      </c>
      <c r="H87" s="23" t="s">
        <v>207</v>
      </c>
      <c r="J87" s="23" t="s">
        <v>218</v>
      </c>
      <c r="K87" s="23"/>
      <c r="Q87" s="3" t="s">
        <v>341</v>
      </c>
      <c r="R87" s="3" t="s">
        <v>197</v>
      </c>
      <c r="T87" s="3" t="s">
        <v>211</v>
      </c>
      <c r="U87" s="3" t="s">
        <v>212</v>
      </c>
      <c r="V87" s="3" t="s">
        <v>201</v>
      </c>
      <c r="Z87" s="5">
        <v>2</v>
      </c>
      <c r="AA87" s="3" t="s">
        <v>373</v>
      </c>
      <c r="AH87" s="3" t="s">
        <v>597</v>
      </c>
      <c r="AN87" s="3">
        <v>4</v>
      </c>
      <c r="AO87" s="3">
        <v>0</v>
      </c>
      <c r="AP87" s="3">
        <v>0</v>
      </c>
      <c r="AQ87" s="3">
        <v>10</v>
      </c>
      <c r="AR87" s="3">
        <v>91</v>
      </c>
      <c r="AS87" s="3">
        <v>208</v>
      </c>
      <c r="AT87" s="3">
        <v>52.166666669999998</v>
      </c>
      <c r="AZ87" s="3">
        <v>2</v>
      </c>
      <c r="BA87" s="3">
        <v>0</v>
      </c>
      <c r="BB87" s="3">
        <v>0</v>
      </c>
      <c r="BC87" s="3">
        <v>2</v>
      </c>
      <c r="BD87" s="3">
        <v>7.5</v>
      </c>
      <c r="BE87" s="3">
        <v>12.5</v>
      </c>
      <c r="BF87" s="3">
        <v>4</v>
      </c>
      <c r="CA87" s="3">
        <v>13.04166667</v>
      </c>
      <c r="CB87" s="17">
        <v>626000000</v>
      </c>
      <c r="CC87" s="18">
        <v>4.0000000000000001E-3</v>
      </c>
      <c r="CD87" s="18">
        <v>1.36</v>
      </c>
      <c r="CE87" s="18">
        <v>40872981.93</v>
      </c>
      <c r="CF87" s="18">
        <v>30029.37</v>
      </c>
      <c r="CG87" s="18">
        <v>2078.21</v>
      </c>
      <c r="CH87" s="18">
        <v>15481903002</v>
      </c>
      <c r="CI87" s="18">
        <v>16252973150</v>
      </c>
      <c r="CJ87" s="18">
        <v>7449.62</v>
      </c>
      <c r="CK87" s="18">
        <v>7820.65</v>
      </c>
      <c r="CL87" s="18">
        <v>9.0399999999999994E-2</v>
      </c>
      <c r="CM87" s="18">
        <v>2284.85</v>
      </c>
      <c r="CN87" s="18">
        <v>2.6100000000000002E-2</v>
      </c>
      <c r="CO87" s="18">
        <v>0</v>
      </c>
      <c r="CP87" s="18">
        <v>2.2000000000000001E-3</v>
      </c>
      <c r="CQ87" s="18">
        <v>0.09</v>
      </c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O87" s="1"/>
    </row>
    <row r="88" spans="1:125" x14ac:dyDescent="0.25">
      <c r="A88" s="3" t="s">
        <v>185</v>
      </c>
      <c r="B88" s="3">
        <v>39</v>
      </c>
      <c r="C88" s="3">
        <v>87</v>
      </c>
      <c r="D88" s="3" t="s">
        <v>598</v>
      </c>
      <c r="G88" s="3" t="s">
        <v>187</v>
      </c>
      <c r="H88" s="23" t="s">
        <v>207</v>
      </c>
      <c r="J88" s="23" t="s">
        <v>208</v>
      </c>
      <c r="K88" s="23"/>
      <c r="Q88" s="3" t="s">
        <v>534</v>
      </c>
      <c r="R88" s="3" t="s">
        <v>197</v>
      </c>
      <c r="S88" s="3" t="s">
        <v>198</v>
      </c>
      <c r="T88" s="3" t="s">
        <v>599</v>
      </c>
      <c r="U88" s="3" t="s">
        <v>230</v>
      </c>
      <c r="V88" s="3" t="s">
        <v>201</v>
      </c>
      <c r="Z88" s="5">
        <v>2</v>
      </c>
      <c r="AA88" s="3" t="s">
        <v>202</v>
      </c>
      <c r="AH88" s="3" t="s">
        <v>600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186</v>
      </c>
      <c r="AP88" s="3">
        <v>60</v>
      </c>
      <c r="AQ88" s="3">
        <v>60</v>
      </c>
      <c r="AR88" s="3">
        <v>79</v>
      </c>
      <c r="AS88" s="3">
        <v>80</v>
      </c>
      <c r="AT88" s="3">
        <v>42.272727269999997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3.1</v>
      </c>
      <c r="BB88" s="3">
        <v>1</v>
      </c>
      <c r="BC88" s="3">
        <v>1</v>
      </c>
      <c r="BD88" s="3">
        <v>1.8</v>
      </c>
      <c r="BE88" s="3">
        <v>1.8</v>
      </c>
      <c r="BF88" s="3">
        <v>0.79090909099999995</v>
      </c>
      <c r="CB88" s="17">
        <v>694827586</v>
      </c>
      <c r="CC88" s="18">
        <v>1E-3</v>
      </c>
      <c r="CD88" s="18">
        <v>553.51</v>
      </c>
      <c r="CE88" s="18">
        <v>6251267296</v>
      </c>
      <c r="CF88" s="18">
        <v>11293.8</v>
      </c>
      <c r="CG88" s="18">
        <v>1276.58</v>
      </c>
      <c r="CH88" s="18">
        <v>7787612024</v>
      </c>
      <c r="CI88" s="18">
        <v>8424559532</v>
      </c>
      <c r="CJ88" s="18">
        <v>6100.39</v>
      </c>
      <c r="CK88" s="18">
        <v>6599.34</v>
      </c>
      <c r="CL88" s="18"/>
      <c r="CM88" s="18"/>
      <c r="CN88" s="18">
        <v>0</v>
      </c>
      <c r="CO88" s="18">
        <v>5.0000000000000001E-4</v>
      </c>
      <c r="CP88" s="18">
        <v>1.1000000000000001E-3</v>
      </c>
      <c r="CQ88" s="18">
        <v>0.1</v>
      </c>
      <c r="CR88" s="3">
        <v>96.503831388888898</v>
      </c>
      <c r="CS88" s="3"/>
      <c r="CT88" s="3">
        <v>72.377873541666673</v>
      </c>
      <c r="CU88" s="3">
        <v>23.160919533333335</v>
      </c>
      <c r="CV88" s="3"/>
      <c r="CW88" s="3"/>
      <c r="CX88" s="3">
        <v>643.35887592592599</v>
      </c>
      <c r="CY88" s="3">
        <v>22.270114935897439</v>
      </c>
      <c r="CZ88" s="3">
        <v>64.335887592592599</v>
      </c>
      <c r="DA88" s="3"/>
      <c r="DB88" s="3">
        <v>10.722647932098766</v>
      </c>
      <c r="DC88" s="3">
        <v>2.5507620631424377</v>
      </c>
      <c r="DD88" s="3">
        <v>6.3698898606527319</v>
      </c>
      <c r="DE88" s="3">
        <v>60.949788245614037</v>
      </c>
      <c r="DF88" s="3">
        <v>965.03831388888898</v>
      </c>
      <c r="DG88" s="3">
        <v>131.5961337121212</v>
      </c>
      <c r="DH88" s="3"/>
      <c r="DI88" s="19">
        <v>93</v>
      </c>
      <c r="DJ88" s="20">
        <v>5.58</v>
      </c>
      <c r="DK88" s="20">
        <v>25.481999999999999</v>
      </c>
      <c r="DL88" s="20">
        <v>0.83699999999999997</v>
      </c>
      <c r="DM88" s="20">
        <v>50.22</v>
      </c>
      <c r="DN88" s="20">
        <v>9.2999999999999992E-3</v>
      </c>
      <c r="DO88" s="20" t="s">
        <v>215</v>
      </c>
      <c r="DP88" s="20">
        <v>0.20930000000000001</v>
      </c>
      <c r="DQ88" s="20" t="s">
        <v>215</v>
      </c>
      <c r="DT88" s="20">
        <v>4.19E-2</v>
      </c>
      <c r="DU88" s="20" t="s">
        <v>215</v>
      </c>
    </row>
    <row r="89" spans="1:125" x14ac:dyDescent="0.25">
      <c r="A89" s="3" t="s">
        <v>185</v>
      </c>
      <c r="B89" s="3">
        <v>39</v>
      </c>
      <c r="C89" s="21">
        <v>88</v>
      </c>
      <c r="D89" s="3" t="s">
        <v>601</v>
      </c>
      <c r="E89" s="22" t="str">
        <f>LOOKUP(D89,[1]consolidadov3!$D$2:$D$298,[1]consolidadov3!$A$2:$A$298)</f>
        <v>Frutales menores</v>
      </c>
      <c r="F89" s="22" t="s">
        <v>205</v>
      </c>
      <c r="G89" s="22" t="s">
        <v>206</v>
      </c>
      <c r="H89" s="4" t="s">
        <v>188</v>
      </c>
      <c r="I89" s="4" t="s">
        <v>189</v>
      </c>
      <c r="J89" s="4" t="s">
        <v>190</v>
      </c>
      <c r="K89" s="3" t="s">
        <v>602</v>
      </c>
      <c r="L89" s="4" t="s">
        <v>191</v>
      </c>
      <c r="M89" s="4" t="s">
        <v>237</v>
      </c>
      <c r="N89" s="4" t="s">
        <v>603</v>
      </c>
      <c r="O89" s="4" t="s">
        <v>604</v>
      </c>
      <c r="P89" s="4" t="s">
        <v>605</v>
      </c>
      <c r="Q89" s="3" t="s">
        <v>310</v>
      </c>
      <c r="R89" s="3" t="s">
        <v>220</v>
      </c>
      <c r="S89" s="3" t="s">
        <v>198</v>
      </c>
      <c r="T89" s="3" t="s">
        <v>211</v>
      </c>
      <c r="U89" s="3" t="s">
        <v>212</v>
      </c>
      <c r="V89" s="17" t="s">
        <v>201</v>
      </c>
      <c r="X89" s="21" t="e">
        <f>LOOKUP(D89,#REF!,#REF!)</f>
        <v>#REF!</v>
      </c>
      <c r="Y89" s="21" t="s">
        <v>213</v>
      </c>
      <c r="Z89" s="5">
        <v>0</v>
      </c>
      <c r="AA89" s="3" t="s">
        <v>214</v>
      </c>
      <c r="AH89" s="3" t="s">
        <v>606</v>
      </c>
      <c r="AL89" s="3">
        <v>50.6</v>
      </c>
      <c r="AT89" s="3">
        <v>50.6</v>
      </c>
      <c r="AX89" s="3">
        <v>23</v>
      </c>
      <c r="BF89" s="3">
        <v>23</v>
      </c>
      <c r="CA89" s="3">
        <v>2.2000000000000002</v>
      </c>
      <c r="CC89" s="27">
        <v>0</v>
      </c>
      <c r="CD89" s="27"/>
      <c r="CE89" s="27"/>
      <c r="CF89" s="27"/>
      <c r="CG89" s="27"/>
      <c r="CH89" s="27"/>
      <c r="CI89" s="27"/>
      <c r="CJ89" s="27"/>
      <c r="CK89" s="27"/>
      <c r="CL89" s="27"/>
      <c r="CM89" s="27">
        <v>0</v>
      </c>
      <c r="CN89" s="27">
        <v>0</v>
      </c>
      <c r="CO89" s="27">
        <v>0</v>
      </c>
      <c r="CP89" s="27">
        <v>0</v>
      </c>
      <c r="CQ89" s="27">
        <v>1</v>
      </c>
      <c r="CR89" s="3"/>
      <c r="CS89" s="3"/>
      <c r="CT89" s="3"/>
      <c r="CU89" s="3">
        <v>0</v>
      </c>
      <c r="CV89" s="3"/>
      <c r="CW89" s="3"/>
      <c r="CX89" s="3"/>
      <c r="CY89" s="3"/>
      <c r="CZ89" s="3"/>
      <c r="DA89" s="3"/>
      <c r="DB89" s="3"/>
      <c r="DC89" s="3"/>
      <c r="DD89" s="3">
        <v>0</v>
      </c>
      <c r="DE89" s="3">
        <v>0</v>
      </c>
      <c r="DF89" s="3">
        <v>0</v>
      </c>
      <c r="DG89" s="3">
        <v>0</v>
      </c>
      <c r="DH89" s="3"/>
      <c r="DI89" s="20"/>
      <c r="DN89" s="20">
        <v>5.6500000000000002E-2</v>
      </c>
      <c r="DO89" s="20" t="s">
        <v>268</v>
      </c>
      <c r="DR89" s="20">
        <v>4.0399999999999998E-2</v>
      </c>
      <c r="DS89" s="20" t="s">
        <v>268</v>
      </c>
      <c r="DT89" s="20">
        <v>6.0299999999999999E-2</v>
      </c>
      <c r="DU89" s="20" t="s">
        <v>268</v>
      </c>
    </row>
    <row r="90" spans="1:125" x14ac:dyDescent="0.25">
      <c r="A90" s="3" t="s">
        <v>271</v>
      </c>
      <c r="B90" s="3">
        <v>40</v>
      </c>
      <c r="C90" s="3">
        <v>89</v>
      </c>
      <c r="D90" s="3" t="s">
        <v>607</v>
      </c>
      <c r="G90" s="3" t="s">
        <v>273</v>
      </c>
      <c r="H90" s="4" t="s">
        <v>188</v>
      </c>
      <c r="I90" s="4" t="s">
        <v>189</v>
      </c>
      <c r="J90" s="23" t="s">
        <v>218</v>
      </c>
      <c r="K90" s="23"/>
      <c r="L90" s="4" t="s">
        <v>191</v>
      </c>
      <c r="M90" s="4" t="s">
        <v>608</v>
      </c>
      <c r="N90" s="4" t="s">
        <v>609</v>
      </c>
      <c r="O90" s="4" t="s">
        <v>610</v>
      </c>
      <c r="P90" s="4" t="s">
        <v>611</v>
      </c>
      <c r="Q90" s="3" t="s">
        <v>612</v>
      </c>
      <c r="R90" s="3" t="s">
        <v>197</v>
      </c>
      <c r="S90" s="3" t="s">
        <v>198</v>
      </c>
      <c r="T90" s="3" t="s">
        <v>211</v>
      </c>
      <c r="U90" s="3" t="s">
        <v>212</v>
      </c>
      <c r="V90" s="17" t="s">
        <v>231</v>
      </c>
      <c r="X90" s="21"/>
      <c r="Y90" s="21"/>
      <c r="Z90" s="5">
        <v>1</v>
      </c>
      <c r="AA90" s="3" t="s">
        <v>202</v>
      </c>
      <c r="AI90" s="3">
        <v>118765</v>
      </c>
      <c r="AJ90" s="3">
        <v>115956</v>
      </c>
      <c r="AK90" s="3">
        <v>126914</v>
      </c>
      <c r="AL90" s="3">
        <v>100615</v>
      </c>
      <c r="AM90" s="3">
        <v>92973.4</v>
      </c>
      <c r="AN90" s="3">
        <v>111029</v>
      </c>
      <c r="AO90" s="3">
        <v>127739</v>
      </c>
      <c r="AP90" s="3">
        <v>190845</v>
      </c>
      <c r="AQ90" s="3">
        <v>103784</v>
      </c>
      <c r="AR90" s="3">
        <v>175572</v>
      </c>
      <c r="AS90" s="3">
        <v>232748</v>
      </c>
      <c r="AT90" s="3">
        <v>136085.4909</v>
      </c>
      <c r="AU90" s="3">
        <v>5336.5</v>
      </c>
      <c r="AV90" s="3">
        <v>5148.8</v>
      </c>
      <c r="AW90" s="3">
        <v>4944.3999999999996</v>
      </c>
      <c r="AX90" s="3">
        <v>5015.63</v>
      </c>
      <c r="AY90" s="3">
        <v>4020.2</v>
      </c>
      <c r="AZ90" s="3">
        <v>5044.8599999999997</v>
      </c>
      <c r="BA90" s="3">
        <v>5178.8</v>
      </c>
      <c r="BB90" s="3">
        <v>6354.05</v>
      </c>
      <c r="BC90" s="3">
        <v>4725.2</v>
      </c>
      <c r="BD90" s="3">
        <v>6117.05</v>
      </c>
      <c r="BE90" s="3">
        <v>8745.5499999999993</v>
      </c>
      <c r="BF90" s="3">
        <v>5511.9127269999999</v>
      </c>
      <c r="CA90" s="3">
        <v>24.689340640000001</v>
      </c>
      <c r="CC90" s="18">
        <v>0.10100000000000001</v>
      </c>
      <c r="CD90" s="18">
        <v>205.53</v>
      </c>
      <c r="CE90" s="18">
        <v>467028430.89999998</v>
      </c>
      <c r="CF90" s="18">
        <v>2272.35</v>
      </c>
      <c r="CG90" s="18"/>
      <c r="CH90" s="18"/>
      <c r="CI90" s="18"/>
      <c r="CJ90" s="18"/>
      <c r="CK90" s="18"/>
      <c r="CL90" s="18">
        <v>1</v>
      </c>
      <c r="CM90" s="18">
        <v>232542.47</v>
      </c>
      <c r="CN90" s="18">
        <v>1.5E-3</v>
      </c>
      <c r="CO90" s="18">
        <v>0</v>
      </c>
      <c r="CP90" s="18">
        <v>0</v>
      </c>
      <c r="CQ90" s="18">
        <v>1</v>
      </c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O90" s="1"/>
    </row>
    <row r="91" spans="1:125" x14ac:dyDescent="0.25">
      <c r="A91" s="3" t="s">
        <v>185</v>
      </c>
      <c r="B91" s="3">
        <v>40</v>
      </c>
      <c r="C91" s="21">
        <v>90</v>
      </c>
      <c r="D91" s="3" t="s">
        <v>613</v>
      </c>
      <c r="G91" s="3" t="s">
        <v>187</v>
      </c>
      <c r="H91" s="4" t="s">
        <v>188</v>
      </c>
      <c r="I91" s="4" t="s">
        <v>189</v>
      </c>
      <c r="J91" s="23" t="s">
        <v>208</v>
      </c>
      <c r="K91" s="23"/>
      <c r="L91" s="4" t="s">
        <v>191</v>
      </c>
      <c r="M91" s="4" t="s">
        <v>224</v>
      </c>
      <c r="N91" s="4" t="s">
        <v>614</v>
      </c>
      <c r="O91" s="4" t="s">
        <v>615</v>
      </c>
      <c r="P91" s="4" t="s">
        <v>616</v>
      </c>
      <c r="Q91" s="3" t="s">
        <v>210</v>
      </c>
      <c r="R91" s="3" t="s">
        <v>197</v>
      </c>
      <c r="S91" s="3" t="s">
        <v>257</v>
      </c>
      <c r="T91" s="3" t="s">
        <v>311</v>
      </c>
      <c r="U91" s="3" t="s">
        <v>200</v>
      </c>
      <c r="V91" s="3" t="s">
        <v>231</v>
      </c>
      <c r="Z91" s="5">
        <v>2</v>
      </c>
      <c r="AA91" s="3" t="s">
        <v>214</v>
      </c>
      <c r="AH91" s="3" t="s">
        <v>617</v>
      </c>
      <c r="AI91" s="17">
        <v>0</v>
      </c>
      <c r="AJ91" s="17">
        <v>3</v>
      </c>
      <c r="AK91" s="17">
        <v>2</v>
      </c>
      <c r="AL91" s="17">
        <v>0</v>
      </c>
      <c r="AM91" s="17">
        <v>0</v>
      </c>
      <c r="AN91" s="17">
        <v>0</v>
      </c>
      <c r="AO91" s="17">
        <v>0</v>
      </c>
      <c r="AP91" s="17">
        <v>3</v>
      </c>
      <c r="AQ91" s="17">
        <v>4</v>
      </c>
      <c r="AR91" s="17">
        <v>66</v>
      </c>
      <c r="AS91" s="17">
        <v>48</v>
      </c>
      <c r="AT91" s="3">
        <v>11</v>
      </c>
      <c r="AU91" s="3">
        <v>0</v>
      </c>
      <c r="AV91" s="3">
        <v>3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1</v>
      </c>
      <c r="BC91" s="3">
        <v>1</v>
      </c>
      <c r="BD91" s="3">
        <v>4</v>
      </c>
      <c r="BE91" s="3">
        <v>3</v>
      </c>
      <c r="BF91" s="3">
        <v>1.0909090910000001</v>
      </c>
      <c r="CA91" s="3">
        <v>10.5025</v>
      </c>
      <c r="CB91" s="17">
        <v>73517500</v>
      </c>
      <c r="CC91" s="18">
        <v>2E-3</v>
      </c>
      <c r="CD91" s="18">
        <v>1467.87</v>
      </c>
      <c r="CE91" s="18">
        <v>16814389644</v>
      </c>
      <c r="CF91" s="18">
        <v>11454.94</v>
      </c>
      <c r="CG91" s="18">
        <v>770.01</v>
      </c>
      <c r="CH91" s="18">
        <v>1154349160</v>
      </c>
      <c r="CI91" s="18">
        <v>1286873783</v>
      </c>
      <c r="CJ91" s="18">
        <v>1499.14</v>
      </c>
      <c r="CK91" s="18">
        <v>1671.25</v>
      </c>
      <c r="CL91" s="18"/>
      <c r="CM91" s="18"/>
      <c r="CN91" s="18">
        <v>0</v>
      </c>
      <c r="CO91" s="18">
        <v>1.4E-3</v>
      </c>
      <c r="CP91" s="18">
        <v>2.0000000000000001E-4</v>
      </c>
      <c r="CQ91" s="18">
        <v>-7.0000000000000007E-2</v>
      </c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</row>
    <row r="92" spans="1:125" x14ac:dyDescent="0.25">
      <c r="A92" s="3" t="s">
        <v>185</v>
      </c>
      <c r="B92" s="3">
        <v>41</v>
      </c>
      <c r="C92" s="21">
        <v>91</v>
      </c>
      <c r="D92" s="3" t="s">
        <v>618</v>
      </c>
      <c r="G92" s="3" t="s">
        <v>187</v>
      </c>
      <c r="H92" s="23" t="s">
        <v>207</v>
      </c>
      <c r="J92" s="23" t="s">
        <v>208</v>
      </c>
      <c r="K92" s="23"/>
      <c r="Q92" s="3" t="s">
        <v>245</v>
      </c>
      <c r="R92" s="3" t="s">
        <v>197</v>
      </c>
      <c r="S92" s="3" t="s">
        <v>198</v>
      </c>
      <c r="T92" s="3" t="s">
        <v>420</v>
      </c>
      <c r="U92" s="3" t="s">
        <v>421</v>
      </c>
      <c r="V92" s="3" t="s">
        <v>231</v>
      </c>
      <c r="Z92" s="5">
        <v>2</v>
      </c>
      <c r="AA92" s="3" t="s">
        <v>202</v>
      </c>
      <c r="AG92" s="3">
        <v>2</v>
      </c>
      <c r="AH92" s="3" t="s">
        <v>619</v>
      </c>
      <c r="AI92" s="3">
        <v>3.5</v>
      </c>
      <c r="AJ92" s="3">
        <v>6</v>
      </c>
      <c r="AK92" s="3">
        <v>3</v>
      </c>
      <c r="AL92" s="3">
        <v>4</v>
      </c>
      <c r="AM92" s="3">
        <v>7.2539999999999996</v>
      </c>
      <c r="AN92" s="3">
        <v>56.216999999999999</v>
      </c>
      <c r="AO92" s="3">
        <v>86.74</v>
      </c>
      <c r="AP92" s="3">
        <v>74.599999999999994</v>
      </c>
      <c r="AQ92" s="3">
        <v>100.7</v>
      </c>
      <c r="AR92" s="3">
        <v>73.400000000000006</v>
      </c>
      <c r="AS92" s="3">
        <v>77.849999999999994</v>
      </c>
      <c r="AT92" s="3">
        <v>44.84</v>
      </c>
      <c r="AV92" s="3">
        <v>3</v>
      </c>
      <c r="AY92" s="3">
        <v>9.3000000000000007</v>
      </c>
      <c r="AZ92" s="3">
        <v>59.05</v>
      </c>
      <c r="BA92" s="3">
        <v>48.5</v>
      </c>
      <c r="BB92" s="3">
        <v>3.5</v>
      </c>
      <c r="BC92" s="3">
        <v>30</v>
      </c>
      <c r="BD92" s="3">
        <v>30.4</v>
      </c>
      <c r="BE92" s="3">
        <v>41.25</v>
      </c>
      <c r="BF92" s="3">
        <v>28.125</v>
      </c>
      <c r="BL92" s="3">
        <v>5.7093999999999999E-2</v>
      </c>
      <c r="BM92" s="3">
        <v>8.8117000000000001E-2</v>
      </c>
      <c r="BN92" s="3">
        <v>7.5009999999999993E-2</v>
      </c>
      <c r="BO92" s="3">
        <v>9.2685000000000003E-2</v>
      </c>
      <c r="BP92" s="3">
        <v>9.7475000000000006E-2</v>
      </c>
      <c r="BQ92" s="3">
        <v>8.2075999999999996E-2</v>
      </c>
      <c r="BR92" s="17">
        <v>10383</v>
      </c>
      <c r="BS92" s="17">
        <v>8891</v>
      </c>
      <c r="BT92" s="17">
        <v>7713</v>
      </c>
      <c r="BU92" s="17">
        <v>19752</v>
      </c>
      <c r="BV92" s="17">
        <v>7197</v>
      </c>
      <c r="BW92" s="17">
        <v>12008</v>
      </c>
      <c r="BX92" s="17">
        <v>9848</v>
      </c>
      <c r="BY92" s="17">
        <v>10657</v>
      </c>
      <c r="BZ92" s="17">
        <v>7689</v>
      </c>
      <c r="CA92" s="17">
        <v>2</v>
      </c>
      <c r="CB92" s="17">
        <v>8383245</v>
      </c>
      <c r="CC92" s="17">
        <v>0</v>
      </c>
      <c r="CD92" s="17">
        <v>0.18</v>
      </c>
      <c r="CE92" s="17">
        <v>1872348.2</v>
      </c>
      <c r="CF92" s="17">
        <v>10699.13</v>
      </c>
      <c r="CG92" s="17">
        <v>10048.77</v>
      </c>
      <c r="CH92" s="17">
        <v>30041782989</v>
      </c>
      <c r="CI92" s="17">
        <v>31598708265</v>
      </c>
      <c r="CJ92" s="17">
        <v>2989.6</v>
      </c>
      <c r="CK92" s="17">
        <v>3144.54</v>
      </c>
      <c r="CL92" s="17">
        <v>0</v>
      </c>
      <c r="CM92" s="17">
        <v>10126.44</v>
      </c>
      <c r="CN92" s="17">
        <v>3.8999999999999998E-3</v>
      </c>
      <c r="CO92" s="17">
        <v>0</v>
      </c>
      <c r="CP92" s="17">
        <v>4.3E-3</v>
      </c>
      <c r="CQ92" s="17">
        <v>0.01</v>
      </c>
      <c r="CR92" s="3">
        <v>3.4930187499999996</v>
      </c>
      <c r="CS92" s="3">
        <v>81.867626953124983</v>
      </c>
      <c r="CT92" s="3">
        <v>17.465093749999998</v>
      </c>
      <c r="CU92" s="3">
        <v>1.7465093749999998</v>
      </c>
      <c r="CV92" s="3"/>
      <c r="CW92" s="3"/>
      <c r="CX92" s="3"/>
      <c r="CY92" s="3"/>
      <c r="CZ92" s="3"/>
      <c r="DA92" s="3"/>
      <c r="DB92" s="3">
        <v>7.379617077464788</v>
      </c>
      <c r="DC92" s="3">
        <v>1.7523505434782607</v>
      </c>
      <c r="DD92" s="3">
        <v>6.9397723509933771</v>
      </c>
      <c r="DE92" s="3">
        <v>100.76015624999998</v>
      </c>
      <c r="DF92" s="3">
        <v>374.2520089285714</v>
      </c>
      <c r="DG92" s="3">
        <v>374.2520089285714</v>
      </c>
      <c r="DH92" s="3">
        <v>74.850401785714283</v>
      </c>
      <c r="DI92" s="19">
        <v>50</v>
      </c>
      <c r="DJ92" s="20">
        <v>75</v>
      </c>
      <c r="DK92" s="20">
        <v>3.2</v>
      </c>
      <c r="DL92" s="20">
        <v>0</v>
      </c>
      <c r="DM92" s="20">
        <v>35.5</v>
      </c>
      <c r="DN92" s="20">
        <v>0.125</v>
      </c>
      <c r="DO92" s="20" t="s">
        <v>215</v>
      </c>
      <c r="DR92" s="20">
        <v>0.2462</v>
      </c>
      <c r="DS92" s="20" t="s">
        <v>215</v>
      </c>
      <c r="DT92" s="20">
        <v>2.9600000000000001E-2</v>
      </c>
      <c r="DU92" s="20" t="s">
        <v>215</v>
      </c>
    </row>
    <row r="93" spans="1:125" x14ac:dyDescent="0.25">
      <c r="A93" s="3" t="s">
        <v>185</v>
      </c>
      <c r="B93" s="3">
        <v>41</v>
      </c>
      <c r="C93" s="3">
        <v>92</v>
      </c>
      <c r="D93" s="3" t="s">
        <v>620</v>
      </c>
      <c r="E93" s="22" t="str">
        <f>LOOKUP(D93,[1]consolidadov3!$D$2:$D$298,[1]consolidadov3!$A$2:$A$298)</f>
        <v>Cítricos</v>
      </c>
      <c r="F93" s="22" t="s">
        <v>621</v>
      </c>
      <c r="G93" s="22" t="s">
        <v>206</v>
      </c>
      <c r="H93" s="23" t="s">
        <v>207</v>
      </c>
      <c r="J93" s="23" t="s">
        <v>208</v>
      </c>
      <c r="K93" s="3" t="s">
        <v>209</v>
      </c>
      <c r="Q93" s="3" t="s">
        <v>279</v>
      </c>
      <c r="R93" s="3" t="s">
        <v>197</v>
      </c>
      <c r="S93" s="3" t="s">
        <v>198</v>
      </c>
      <c r="T93" s="3" t="s">
        <v>211</v>
      </c>
      <c r="U93" s="3" t="s">
        <v>212</v>
      </c>
      <c r="V93" s="17" t="s">
        <v>201</v>
      </c>
      <c r="X93" s="21" t="e">
        <f>LOOKUP(D93,#REF!,#REF!)</f>
        <v>#REF!</v>
      </c>
      <c r="Y93" s="21" t="s">
        <v>232</v>
      </c>
      <c r="Z93" s="5">
        <v>0</v>
      </c>
      <c r="AA93" s="3" t="s">
        <v>214</v>
      </c>
      <c r="CA93" s="3">
        <v>14</v>
      </c>
      <c r="CB93" s="17">
        <v>16800000</v>
      </c>
      <c r="CM93" s="3">
        <v>0</v>
      </c>
      <c r="CN93" s="18">
        <v>0</v>
      </c>
      <c r="CO93" s="18">
        <v>0</v>
      </c>
      <c r="CP93" s="18">
        <v>0</v>
      </c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20"/>
    </row>
    <row r="94" spans="1:125" x14ac:dyDescent="0.25">
      <c r="A94" s="3" t="s">
        <v>271</v>
      </c>
      <c r="B94" s="3">
        <v>42</v>
      </c>
      <c r="C94" s="21">
        <v>93</v>
      </c>
      <c r="D94" s="3" t="s">
        <v>622</v>
      </c>
      <c r="G94" s="3" t="s">
        <v>273</v>
      </c>
      <c r="H94" s="4" t="s">
        <v>188</v>
      </c>
      <c r="I94" s="4" t="s">
        <v>189</v>
      </c>
      <c r="J94" s="23" t="s">
        <v>218</v>
      </c>
      <c r="K94" s="23"/>
      <c r="L94" s="4" t="s">
        <v>623</v>
      </c>
      <c r="M94" s="4" t="s">
        <v>224</v>
      </c>
      <c r="N94" s="4" t="s">
        <v>225</v>
      </c>
      <c r="O94" s="4" t="s">
        <v>624</v>
      </c>
      <c r="P94" s="4" t="s">
        <v>625</v>
      </c>
      <c r="Q94" s="3" t="s">
        <v>270</v>
      </c>
      <c r="R94" s="3" t="s">
        <v>197</v>
      </c>
      <c r="S94" s="3" t="s">
        <v>198</v>
      </c>
      <c r="T94" s="3" t="s">
        <v>229</v>
      </c>
      <c r="U94" s="3" t="s">
        <v>230</v>
      </c>
      <c r="V94" s="3" t="s">
        <v>231</v>
      </c>
      <c r="X94" s="21"/>
      <c r="Z94" s="5">
        <v>2</v>
      </c>
      <c r="AA94" s="3" t="s">
        <v>202</v>
      </c>
      <c r="AH94" s="3" t="s">
        <v>626</v>
      </c>
      <c r="AI94" s="3">
        <v>0</v>
      </c>
      <c r="AJ94" s="3">
        <v>0</v>
      </c>
      <c r="AK94" s="3">
        <v>5</v>
      </c>
      <c r="AL94" s="3">
        <v>0</v>
      </c>
      <c r="AM94" s="3">
        <v>0</v>
      </c>
      <c r="AN94" s="3">
        <v>0</v>
      </c>
      <c r="AO94" s="3">
        <v>0</v>
      </c>
      <c r="AP94" s="3">
        <v>30</v>
      </c>
      <c r="AQ94" s="3">
        <v>0</v>
      </c>
      <c r="AR94" s="3">
        <v>56.5</v>
      </c>
      <c r="AS94" s="3">
        <v>56.5</v>
      </c>
      <c r="AT94" s="3">
        <v>13.454545449999999</v>
      </c>
      <c r="AW94" s="3">
        <v>5</v>
      </c>
      <c r="BB94" s="3">
        <v>2</v>
      </c>
      <c r="BD94" s="3">
        <v>4.5</v>
      </c>
      <c r="BE94" s="3">
        <v>4.5</v>
      </c>
      <c r="BF94" s="3">
        <v>4</v>
      </c>
      <c r="CA94" s="3">
        <v>3.363636364</v>
      </c>
      <c r="CC94" s="18">
        <v>2E-3</v>
      </c>
      <c r="CD94" s="18"/>
      <c r="CE94" s="18"/>
      <c r="CF94" s="18"/>
      <c r="CG94" s="18"/>
      <c r="CH94" s="18"/>
      <c r="CI94" s="18"/>
      <c r="CJ94" s="18"/>
      <c r="CK94" s="18"/>
      <c r="CL94" s="18">
        <v>1</v>
      </c>
      <c r="CM94" s="18">
        <v>56.5</v>
      </c>
      <c r="CN94" s="18">
        <v>0</v>
      </c>
      <c r="CO94" s="18">
        <v>0</v>
      </c>
      <c r="CP94" s="18">
        <v>0</v>
      </c>
      <c r="CQ94" s="18">
        <v>1</v>
      </c>
      <c r="CR94" s="3"/>
      <c r="CS94" s="3"/>
      <c r="CT94" s="3"/>
      <c r="CU94" s="3">
        <v>0</v>
      </c>
      <c r="CV94" s="3"/>
      <c r="CW94" s="3"/>
      <c r="CX94" s="3"/>
      <c r="CY94" s="3"/>
      <c r="CZ94" s="3"/>
      <c r="DA94" s="3"/>
      <c r="DB94" s="3"/>
      <c r="DC94" s="3"/>
      <c r="DD94" s="3">
        <v>0</v>
      </c>
      <c r="DE94" s="3">
        <v>0</v>
      </c>
      <c r="DF94" s="3" t="e">
        <v>#DIV/0!</v>
      </c>
      <c r="DG94" s="3">
        <v>0</v>
      </c>
      <c r="DH94" s="3"/>
      <c r="DN94" s="20">
        <v>3.0800000000000001E-2</v>
      </c>
      <c r="DO94" s="20" t="s">
        <v>268</v>
      </c>
      <c r="DR94" s="20">
        <v>1.7299999999999999E-2</v>
      </c>
      <c r="DS94" s="20" t="s">
        <v>268</v>
      </c>
      <c r="DT94" s="20">
        <v>8.6E-3</v>
      </c>
      <c r="DU94" s="20" t="s">
        <v>268</v>
      </c>
    </row>
    <row r="95" spans="1:125" x14ac:dyDescent="0.25">
      <c r="A95" s="3" t="s">
        <v>185</v>
      </c>
      <c r="B95" s="21">
        <v>42</v>
      </c>
      <c r="C95" s="21">
        <v>94</v>
      </c>
      <c r="D95" s="3" t="s">
        <v>627</v>
      </c>
      <c r="E95" s="22" t="str">
        <f>LOOKUP(D95,[1]consolidadov3!$D$2:$D$298,[1]consolidadov3!$A$2:$A$298)</f>
        <v>Cítricos</v>
      </c>
      <c r="F95" s="22" t="s">
        <v>621</v>
      </c>
      <c r="G95" s="22" t="s">
        <v>206</v>
      </c>
      <c r="H95" s="23" t="s">
        <v>207</v>
      </c>
      <c r="J95" s="23" t="s">
        <v>218</v>
      </c>
      <c r="K95" s="3" t="s">
        <v>223</v>
      </c>
      <c r="Q95" s="3" t="s">
        <v>279</v>
      </c>
      <c r="R95" s="3" t="s">
        <v>197</v>
      </c>
      <c r="S95" s="3" t="s">
        <v>198</v>
      </c>
      <c r="T95" s="3" t="s">
        <v>211</v>
      </c>
      <c r="U95" s="3" t="s">
        <v>212</v>
      </c>
      <c r="V95" s="17" t="s">
        <v>201</v>
      </c>
      <c r="X95" s="21" t="e">
        <f>LOOKUP(D95,#REF!,#REF!)</f>
        <v>#REF!</v>
      </c>
      <c r="Y95" s="21" t="s">
        <v>232</v>
      </c>
      <c r="Z95" s="5">
        <v>1</v>
      </c>
      <c r="AA95" s="3" t="s">
        <v>214</v>
      </c>
      <c r="AH95" s="3" t="s">
        <v>628</v>
      </c>
      <c r="AI95" s="3">
        <v>91808</v>
      </c>
      <c r="AJ95" s="3">
        <v>66681.5</v>
      </c>
      <c r="AK95" s="3">
        <v>68425.399999999994</v>
      </c>
      <c r="AL95" s="3">
        <v>82464</v>
      </c>
      <c r="AM95" s="3">
        <v>80873.5</v>
      </c>
      <c r="AN95" s="3">
        <v>97524</v>
      </c>
      <c r="AO95" s="3">
        <v>94111.4</v>
      </c>
      <c r="AP95" s="3">
        <v>107674</v>
      </c>
      <c r="AQ95" s="3">
        <v>134981</v>
      </c>
      <c r="AR95" s="3">
        <v>75558.899999999994</v>
      </c>
      <c r="AS95" s="3">
        <v>79489.7</v>
      </c>
      <c r="AT95" s="3">
        <v>89053.763640000005</v>
      </c>
      <c r="BG95" s="3">
        <v>43.403100000000002</v>
      </c>
      <c r="BH95" s="3">
        <v>38.546900000000001</v>
      </c>
      <c r="BI95" s="3">
        <v>49.649900000000002</v>
      </c>
      <c r="BJ95" s="3">
        <v>55.215600000000002</v>
      </c>
      <c r="BK95" s="3">
        <v>71.764499999999998</v>
      </c>
      <c r="BL95" s="3">
        <v>89.953999999999994</v>
      </c>
      <c r="BM95" s="3">
        <v>38.1068</v>
      </c>
      <c r="BN95" s="3">
        <v>48.559399999999997</v>
      </c>
      <c r="BO95" s="3">
        <v>49.695599999999999</v>
      </c>
      <c r="BP95" s="3">
        <v>37.677100000000003</v>
      </c>
      <c r="BQ95" s="3">
        <v>52.257300000000001</v>
      </c>
      <c r="CA95" s="3">
        <v>14</v>
      </c>
      <c r="CB95" s="17">
        <v>14000000</v>
      </c>
      <c r="CC95" s="18">
        <v>1.2999999999999999E-2</v>
      </c>
      <c r="CD95" s="18">
        <v>20406.97</v>
      </c>
      <c r="CE95" s="18">
        <v>70985874724</v>
      </c>
      <c r="CF95" s="18">
        <v>3478.51</v>
      </c>
      <c r="CG95" s="18">
        <v>503.45</v>
      </c>
      <c r="CH95" s="18">
        <v>777605936.70000005</v>
      </c>
      <c r="CI95" s="18">
        <v>890670573.79999995</v>
      </c>
      <c r="CJ95" s="18">
        <v>1544.56</v>
      </c>
      <c r="CK95" s="18">
        <v>1769.14</v>
      </c>
      <c r="CL95" s="18">
        <v>0.99160000000000004</v>
      </c>
      <c r="CM95" s="18">
        <v>59586.18</v>
      </c>
      <c r="CN95" s="18">
        <v>0.22919999999999999</v>
      </c>
      <c r="CO95" s="18">
        <v>6.1000000000000004E-3</v>
      </c>
      <c r="CP95" s="18">
        <v>1E-4</v>
      </c>
      <c r="CQ95" s="18">
        <v>1.33</v>
      </c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20">
        <v>45.6</v>
      </c>
      <c r="DJ95" s="20">
        <v>0</v>
      </c>
      <c r="DK95" s="20">
        <v>0</v>
      </c>
      <c r="DL95" s="20">
        <v>0</v>
      </c>
      <c r="DN95" s="20">
        <v>0</v>
      </c>
      <c r="DO95" s="1" t="s">
        <v>215</v>
      </c>
    </row>
    <row r="96" spans="1:125" x14ac:dyDescent="0.25">
      <c r="A96" s="3" t="s">
        <v>185</v>
      </c>
      <c r="B96" s="21">
        <v>43</v>
      </c>
      <c r="C96" s="3">
        <v>95</v>
      </c>
      <c r="D96" s="3" t="s">
        <v>629</v>
      </c>
      <c r="E96" s="22" t="str">
        <f>LOOKUP(D96,[1]consolidadov3!$D$2:$D$298,[1]consolidadov3!$A$2:$A$298)</f>
        <v>Cítricos</v>
      </c>
      <c r="F96" s="22" t="s">
        <v>621</v>
      </c>
      <c r="G96" s="22" t="s">
        <v>206</v>
      </c>
      <c r="H96" s="23" t="s">
        <v>207</v>
      </c>
      <c r="J96" s="23" t="s">
        <v>218</v>
      </c>
      <c r="K96" s="3" t="s">
        <v>223</v>
      </c>
      <c r="Q96" s="3" t="s">
        <v>279</v>
      </c>
      <c r="R96" s="3" t="s">
        <v>197</v>
      </c>
      <c r="S96" s="3" t="s">
        <v>198</v>
      </c>
      <c r="T96" s="3" t="s">
        <v>211</v>
      </c>
      <c r="U96" s="3" t="s">
        <v>212</v>
      </c>
      <c r="V96" s="3" t="s">
        <v>201</v>
      </c>
      <c r="X96" s="21" t="e">
        <f>LOOKUP(D96,#REF!,#REF!)</f>
        <v>#REF!</v>
      </c>
      <c r="Y96" s="21" t="s">
        <v>232</v>
      </c>
      <c r="Z96" s="5">
        <v>0</v>
      </c>
      <c r="AA96" s="3" t="s">
        <v>214</v>
      </c>
      <c r="AF96" s="3" t="s">
        <v>233</v>
      </c>
      <c r="CA96" s="3">
        <v>14</v>
      </c>
      <c r="CB96" s="17">
        <v>16800000</v>
      </c>
      <c r="CM96" s="3">
        <v>0</v>
      </c>
      <c r="CN96" s="18">
        <v>0</v>
      </c>
      <c r="CO96" s="18">
        <v>0</v>
      </c>
      <c r="CP96" s="18">
        <v>0</v>
      </c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20"/>
    </row>
    <row r="97" spans="1:125" x14ac:dyDescent="0.25">
      <c r="A97" s="3" t="s">
        <v>185</v>
      </c>
      <c r="B97" s="3">
        <v>43</v>
      </c>
      <c r="C97" s="21">
        <v>96</v>
      </c>
      <c r="D97" s="3" t="s">
        <v>630</v>
      </c>
      <c r="G97" s="3" t="s">
        <v>187</v>
      </c>
      <c r="H97" s="23" t="s">
        <v>207</v>
      </c>
      <c r="J97" s="23" t="s">
        <v>208</v>
      </c>
      <c r="K97" s="23"/>
      <c r="Q97" s="3" t="s">
        <v>316</v>
      </c>
      <c r="R97" s="3" t="s">
        <v>197</v>
      </c>
      <c r="S97" s="3" t="s">
        <v>198</v>
      </c>
      <c r="T97" s="3" t="s">
        <v>211</v>
      </c>
      <c r="U97" s="3" t="s">
        <v>631</v>
      </c>
      <c r="V97" s="3" t="s">
        <v>201</v>
      </c>
      <c r="Z97" s="5">
        <v>2</v>
      </c>
      <c r="AA97" s="3" t="s">
        <v>202</v>
      </c>
      <c r="AG97" s="3">
        <v>2</v>
      </c>
      <c r="AI97" s="3">
        <v>20</v>
      </c>
      <c r="AJ97" s="3">
        <v>8</v>
      </c>
      <c r="AK97" s="3">
        <v>16</v>
      </c>
      <c r="AL97" s="3">
        <v>30</v>
      </c>
      <c r="AM97" s="3">
        <v>9</v>
      </c>
      <c r="AN97" s="3">
        <v>12</v>
      </c>
      <c r="AO97" s="3">
        <v>12</v>
      </c>
      <c r="AP97" s="3">
        <v>21</v>
      </c>
      <c r="AQ97" s="3">
        <v>57</v>
      </c>
      <c r="AR97" s="3">
        <v>42.5</v>
      </c>
      <c r="AS97" s="3">
        <v>7.2</v>
      </c>
      <c r="AT97" s="3">
        <v>21.336363639999998</v>
      </c>
      <c r="AU97" s="3">
        <v>5</v>
      </c>
      <c r="AV97" s="3">
        <v>2</v>
      </c>
      <c r="AW97" s="3">
        <v>4</v>
      </c>
      <c r="AX97" s="3">
        <v>3</v>
      </c>
      <c r="AY97" s="3">
        <v>3</v>
      </c>
      <c r="AZ97" s="3">
        <v>4</v>
      </c>
      <c r="BA97" s="3">
        <v>4</v>
      </c>
      <c r="BB97" s="3">
        <v>7</v>
      </c>
      <c r="BC97" s="3">
        <v>19</v>
      </c>
      <c r="BD97" s="3">
        <v>5</v>
      </c>
      <c r="BE97" s="3">
        <v>6</v>
      </c>
      <c r="BF97" s="3">
        <v>5.6363636359999996</v>
      </c>
      <c r="CA97" s="3">
        <v>3.7854838709999998</v>
      </c>
      <c r="CB97" s="17"/>
      <c r="CC97" s="18">
        <v>1E-3</v>
      </c>
      <c r="CD97" s="18"/>
      <c r="CE97" s="18"/>
      <c r="CF97" s="18"/>
      <c r="CG97" s="18"/>
      <c r="CH97" s="18"/>
      <c r="CI97" s="18"/>
      <c r="CJ97" s="18"/>
      <c r="CK97" s="18"/>
      <c r="CL97" s="18">
        <v>1</v>
      </c>
      <c r="CM97" s="18">
        <v>7.2</v>
      </c>
      <c r="CN97" s="18">
        <v>0</v>
      </c>
      <c r="CO97" s="18">
        <v>0</v>
      </c>
      <c r="CP97" s="18">
        <v>0</v>
      </c>
      <c r="CQ97" s="18">
        <v>1</v>
      </c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</row>
    <row r="98" spans="1:125" x14ac:dyDescent="0.25">
      <c r="A98" s="3" t="s">
        <v>185</v>
      </c>
      <c r="B98" s="3">
        <v>44</v>
      </c>
      <c r="C98" s="3">
        <v>97</v>
      </c>
      <c r="D98" s="3" t="s">
        <v>632</v>
      </c>
      <c r="E98" s="22" t="str">
        <f>LOOKUP(D98,[1]consolidadov3!$D$2:$D$298,[1]consolidadov3!$A$2:$A$298)</f>
        <v>Cítricos</v>
      </c>
      <c r="F98" s="22" t="s">
        <v>621</v>
      </c>
      <c r="G98" s="22" t="s">
        <v>206</v>
      </c>
      <c r="H98" s="23" t="s">
        <v>207</v>
      </c>
      <c r="J98" s="23" t="s">
        <v>208</v>
      </c>
      <c r="K98" s="3" t="s">
        <v>209</v>
      </c>
      <c r="Q98" s="3" t="s">
        <v>279</v>
      </c>
      <c r="R98" s="3" t="s">
        <v>197</v>
      </c>
      <c r="S98" s="3" t="s">
        <v>198</v>
      </c>
      <c r="T98" s="3" t="s">
        <v>211</v>
      </c>
      <c r="U98" s="3" t="s">
        <v>212</v>
      </c>
      <c r="V98" s="3" t="s">
        <v>201</v>
      </c>
      <c r="X98" s="21" t="e">
        <f>LOOKUP(D98,#REF!,#REF!)</f>
        <v>#REF!</v>
      </c>
      <c r="Y98" s="21"/>
      <c r="Z98" s="5">
        <v>0</v>
      </c>
      <c r="AA98" s="3" t="s">
        <v>202</v>
      </c>
      <c r="AF98" s="3" t="s">
        <v>233</v>
      </c>
      <c r="CA98" s="3">
        <v>14</v>
      </c>
      <c r="CB98" s="17">
        <v>16800000</v>
      </c>
      <c r="CM98" s="3">
        <v>0</v>
      </c>
      <c r="CN98" s="18">
        <v>0</v>
      </c>
      <c r="CO98" s="18">
        <v>0</v>
      </c>
      <c r="CP98" s="18">
        <v>0</v>
      </c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20"/>
    </row>
    <row r="99" spans="1:125" x14ac:dyDescent="0.25">
      <c r="A99" s="3" t="s">
        <v>185</v>
      </c>
      <c r="B99" s="3">
        <v>44</v>
      </c>
      <c r="C99" s="21">
        <v>98</v>
      </c>
      <c r="D99" s="3" t="s">
        <v>633</v>
      </c>
      <c r="G99" s="3" t="s">
        <v>187</v>
      </c>
      <c r="H99" s="4" t="s">
        <v>188</v>
      </c>
      <c r="I99" s="4" t="s">
        <v>189</v>
      </c>
      <c r="J99" s="23" t="s">
        <v>218</v>
      </c>
      <c r="K99" s="23"/>
      <c r="L99" s="4" t="s">
        <v>623</v>
      </c>
      <c r="M99" s="4" t="s">
        <v>224</v>
      </c>
      <c r="N99" s="4" t="s">
        <v>225</v>
      </c>
      <c r="O99" s="4" t="s">
        <v>634</v>
      </c>
      <c r="P99" s="4" t="s">
        <v>635</v>
      </c>
      <c r="Q99" s="3" t="s">
        <v>270</v>
      </c>
      <c r="R99" s="3" t="s">
        <v>197</v>
      </c>
      <c r="S99" s="3" t="s">
        <v>198</v>
      </c>
      <c r="T99" s="3" t="s">
        <v>311</v>
      </c>
      <c r="U99" s="3" t="s">
        <v>200</v>
      </c>
      <c r="V99" s="3" t="s">
        <v>231</v>
      </c>
      <c r="AA99" s="3" t="s">
        <v>214</v>
      </c>
      <c r="AH99" s="3" t="s">
        <v>636</v>
      </c>
      <c r="AI99" s="3">
        <v>7.6</v>
      </c>
      <c r="AJ99" s="3">
        <v>7.5</v>
      </c>
      <c r="AK99" s="3">
        <v>2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31.6</v>
      </c>
      <c r="AS99" s="3">
        <v>79.599999999999994</v>
      </c>
      <c r="AT99" s="3">
        <v>11.66363636</v>
      </c>
      <c r="AU99" s="3">
        <v>2.5</v>
      </c>
      <c r="AV99" s="3">
        <v>2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4.8</v>
      </c>
      <c r="BE99" s="3">
        <v>6.8</v>
      </c>
      <c r="BF99" s="3">
        <v>1.4636363640000001</v>
      </c>
      <c r="CA99" s="3">
        <v>7.9689440989999998</v>
      </c>
      <c r="CC99" s="18">
        <v>1E-3</v>
      </c>
      <c r="CD99" s="18"/>
      <c r="CE99" s="18"/>
      <c r="CF99" s="18"/>
      <c r="CG99" s="18"/>
      <c r="CH99" s="18"/>
      <c r="CI99" s="18"/>
      <c r="CJ99" s="18"/>
      <c r="CK99" s="18"/>
      <c r="CL99" s="18">
        <v>1</v>
      </c>
      <c r="CM99" s="18">
        <v>79.599999999999994</v>
      </c>
      <c r="CN99" s="18">
        <v>0</v>
      </c>
      <c r="CO99" s="18">
        <v>0</v>
      </c>
      <c r="CP99" s="18">
        <v>0</v>
      </c>
      <c r="CQ99" s="18">
        <v>1</v>
      </c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</row>
    <row r="100" spans="1:125" x14ac:dyDescent="0.25">
      <c r="A100" s="3" t="s">
        <v>271</v>
      </c>
      <c r="B100" s="3">
        <v>45</v>
      </c>
      <c r="C100" s="21">
        <v>99</v>
      </c>
      <c r="D100" s="3" t="s">
        <v>637</v>
      </c>
      <c r="G100" s="3" t="s">
        <v>273</v>
      </c>
      <c r="H100" s="23" t="s">
        <v>207</v>
      </c>
      <c r="J100" s="23" t="s">
        <v>208</v>
      </c>
      <c r="K100" s="23"/>
      <c r="Q100" s="3" t="s">
        <v>279</v>
      </c>
      <c r="R100" s="3" t="s">
        <v>197</v>
      </c>
      <c r="S100" s="3" t="s">
        <v>198</v>
      </c>
      <c r="T100" s="3" t="s">
        <v>211</v>
      </c>
      <c r="U100" s="3" t="s">
        <v>212</v>
      </c>
      <c r="V100" s="3" t="s">
        <v>201</v>
      </c>
      <c r="X100" s="21"/>
      <c r="Y100" s="21" t="s">
        <v>232</v>
      </c>
      <c r="Z100" s="5">
        <v>0</v>
      </c>
      <c r="AA100" s="3" t="s">
        <v>214</v>
      </c>
      <c r="AF100" s="3" t="s">
        <v>233</v>
      </c>
      <c r="CA100" s="3">
        <v>14</v>
      </c>
      <c r="CB100" s="17">
        <v>16800000</v>
      </c>
      <c r="CM100" s="3">
        <v>0</v>
      </c>
      <c r="CN100" s="18">
        <v>0</v>
      </c>
      <c r="CO100" s="18">
        <v>0</v>
      </c>
      <c r="CP100" s="18">
        <v>0</v>
      </c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</row>
    <row r="101" spans="1:125" x14ac:dyDescent="0.25">
      <c r="A101" s="3" t="s">
        <v>185</v>
      </c>
      <c r="B101" s="3">
        <v>46</v>
      </c>
      <c r="C101" s="3">
        <v>100</v>
      </c>
      <c r="D101" s="3" t="s">
        <v>638</v>
      </c>
      <c r="G101" s="3" t="s">
        <v>187</v>
      </c>
      <c r="H101" s="4" t="s">
        <v>188</v>
      </c>
      <c r="I101" s="4" t="s">
        <v>189</v>
      </c>
      <c r="J101" s="23" t="s">
        <v>208</v>
      </c>
      <c r="K101" s="23"/>
      <c r="L101" s="4" t="s">
        <v>191</v>
      </c>
      <c r="M101" s="4" t="s">
        <v>364</v>
      </c>
      <c r="N101" s="4" t="s">
        <v>313</v>
      </c>
      <c r="O101" s="26" t="s">
        <v>639</v>
      </c>
      <c r="P101" s="4" t="s">
        <v>640</v>
      </c>
      <c r="Q101" s="3" t="s">
        <v>219</v>
      </c>
      <c r="R101" s="3" t="s">
        <v>220</v>
      </c>
      <c r="S101" s="3" t="s">
        <v>198</v>
      </c>
      <c r="T101" s="3" t="s">
        <v>311</v>
      </c>
      <c r="U101" s="3" t="s">
        <v>200</v>
      </c>
      <c r="V101" s="3" t="s">
        <v>231</v>
      </c>
      <c r="AA101" s="3" t="s">
        <v>373</v>
      </c>
      <c r="AH101" s="3" t="s">
        <v>641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0.9</v>
      </c>
      <c r="AR101" s="3">
        <v>8.6</v>
      </c>
      <c r="AS101" s="3">
        <v>15.2</v>
      </c>
      <c r="AT101" s="3">
        <v>2.2454545449999999</v>
      </c>
      <c r="BC101" s="3">
        <v>1</v>
      </c>
      <c r="BD101" s="3">
        <v>6</v>
      </c>
      <c r="BE101" s="3">
        <v>6</v>
      </c>
      <c r="BF101" s="3">
        <v>4.3333333329999997</v>
      </c>
      <c r="CA101" s="3">
        <v>0.51818181799999996</v>
      </c>
      <c r="CB101" s="17">
        <v>8809091</v>
      </c>
      <c r="CC101" s="18">
        <v>2E-3</v>
      </c>
      <c r="CD101" s="18"/>
      <c r="CE101" s="18"/>
      <c r="CF101" s="18"/>
      <c r="CG101" s="18"/>
      <c r="CH101" s="18"/>
      <c r="CI101" s="18"/>
      <c r="CJ101" s="18"/>
      <c r="CK101" s="18"/>
      <c r="CL101" s="18">
        <v>1</v>
      </c>
      <c r="CM101" s="18">
        <v>15.2</v>
      </c>
      <c r="CN101" s="18">
        <v>0</v>
      </c>
      <c r="CO101" s="18">
        <v>0</v>
      </c>
      <c r="CP101" s="18">
        <v>0</v>
      </c>
      <c r="CQ101" s="18">
        <v>1</v>
      </c>
      <c r="CR101" s="3">
        <v>566.66667271345034</v>
      </c>
      <c r="CS101" s="3">
        <v>17000.000181403509</v>
      </c>
      <c r="CT101" s="3"/>
      <c r="CU101" s="3"/>
      <c r="CV101" s="3"/>
      <c r="CW101" s="3"/>
      <c r="CX101" s="3"/>
      <c r="CY101" s="3">
        <v>1545.4545619457735</v>
      </c>
      <c r="CZ101" s="3">
        <v>58.620690280701766</v>
      </c>
      <c r="DA101" s="3"/>
      <c r="DB101" s="3"/>
      <c r="DC101" s="3"/>
      <c r="DD101" s="3"/>
      <c r="DE101" s="3"/>
      <c r="DF101" s="3"/>
      <c r="DG101" s="3"/>
      <c r="DH101" s="3"/>
      <c r="DN101" s="20">
        <v>5.0000000000000001E-3</v>
      </c>
      <c r="DO101" s="20" t="s">
        <v>268</v>
      </c>
      <c r="DR101" s="20">
        <v>7.7000000000000002E-3</v>
      </c>
      <c r="DS101" s="20" t="s">
        <v>268</v>
      </c>
    </row>
    <row r="102" spans="1:125" x14ac:dyDescent="0.25">
      <c r="A102" s="3" t="s">
        <v>185</v>
      </c>
      <c r="B102" s="3">
        <v>46</v>
      </c>
      <c r="C102" s="21">
        <v>101</v>
      </c>
      <c r="D102" s="3" t="s">
        <v>642</v>
      </c>
      <c r="E102" s="22" t="str">
        <f>LOOKUP(D102,[1]consolidadov3!$D$2:$D$298,[1]consolidadov3!$A$2:$A$298)</f>
        <v>Cítricos</v>
      </c>
      <c r="F102" s="22" t="s">
        <v>621</v>
      </c>
      <c r="G102" s="22" t="s">
        <v>206</v>
      </c>
      <c r="H102" s="23" t="s">
        <v>207</v>
      </c>
      <c r="J102" s="23" t="s">
        <v>208</v>
      </c>
      <c r="K102" s="3" t="s">
        <v>209</v>
      </c>
      <c r="Q102" s="3" t="s">
        <v>279</v>
      </c>
      <c r="R102" s="3" t="s">
        <v>197</v>
      </c>
      <c r="S102" s="3" t="s">
        <v>198</v>
      </c>
      <c r="T102" s="3" t="s">
        <v>211</v>
      </c>
      <c r="U102" s="3" t="s">
        <v>212</v>
      </c>
      <c r="V102" s="3" t="s">
        <v>201</v>
      </c>
      <c r="X102" s="21" t="e">
        <f>LOOKUP(D102,#REF!,#REF!)</f>
        <v>#REF!</v>
      </c>
      <c r="Y102" s="21" t="s">
        <v>232</v>
      </c>
      <c r="Z102" s="5">
        <v>0</v>
      </c>
      <c r="AA102" s="3" t="s">
        <v>214</v>
      </c>
      <c r="CA102" s="3">
        <v>14</v>
      </c>
      <c r="CB102" s="17">
        <v>16800000</v>
      </c>
      <c r="CM102" s="3">
        <v>0</v>
      </c>
      <c r="CN102" s="18">
        <v>0</v>
      </c>
      <c r="CO102" s="18">
        <v>0</v>
      </c>
      <c r="CP102" s="18">
        <v>0</v>
      </c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20"/>
      <c r="DO102" s="1"/>
    </row>
    <row r="103" spans="1:125" x14ac:dyDescent="0.25">
      <c r="A103" s="3" t="s">
        <v>185</v>
      </c>
      <c r="B103" s="21">
        <v>47</v>
      </c>
      <c r="C103" s="21">
        <v>102</v>
      </c>
      <c r="D103" s="3" t="s">
        <v>643</v>
      </c>
      <c r="E103" s="22" t="str">
        <f>LOOKUP(D103,[1]consolidadov3!$D$2:$D$298,[1]consolidadov3!$A$2:$A$298)</f>
        <v>Cítricos</v>
      </c>
      <c r="F103" s="22" t="s">
        <v>621</v>
      </c>
      <c r="G103" s="22" t="s">
        <v>206</v>
      </c>
      <c r="H103" s="4" t="s">
        <v>188</v>
      </c>
      <c r="I103" s="4" t="s">
        <v>189</v>
      </c>
      <c r="J103" s="23" t="s">
        <v>208</v>
      </c>
      <c r="K103" s="3" t="s">
        <v>209</v>
      </c>
      <c r="L103" s="4" t="s">
        <v>191</v>
      </c>
      <c r="M103" s="4" t="s">
        <v>284</v>
      </c>
      <c r="N103" s="4" t="s">
        <v>644</v>
      </c>
      <c r="O103" s="4" t="s">
        <v>645</v>
      </c>
      <c r="P103" s="4" t="s">
        <v>646</v>
      </c>
      <c r="Q103" s="3" t="s">
        <v>279</v>
      </c>
      <c r="R103" s="3" t="s">
        <v>197</v>
      </c>
      <c r="S103" s="3" t="s">
        <v>198</v>
      </c>
      <c r="T103" s="3" t="s">
        <v>211</v>
      </c>
      <c r="U103" s="3" t="s">
        <v>212</v>
      </c>
      <c r="V103" s="17" t="s">
        <v>201</v>
      </c>
      <c r="X103" s="21" t="e">
        <f>LOOKUP(D103,#REF!,#REF!)</f>
        <v>#REF!</v>
      </c>
      <c r="Y103" s="21" t="s">
        <v>232</v>
      </c>
      <c r="Z103" s="5">
        <v>0</v>
      </c>
      <c r="AA103" s="3" t="s">
        <v>214</v>
      </c>
      <c r="AE103" s="3" t="s">
        <v>647</v>
      </c>
      <c r="CA103" s="3">
        <v>14</v>
      </c>
      <c r="CB103" s="17">
        <v>16800000</v>
      </c>
      <c r="CM103" s="3">
        <v>0</v>
      </c>
      <c r="CN103" s="18">
        <v>0</v>
      </c>
      <c r="CO103" s="18">
        <v>0</v>
      </c>
      <c r="CP103" s="18">
        <v>0</v>
      </c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20"/>
    </row>
    <row r="104" spans="1:125" x14ac:dyDescent="0.25">
      <c r="A104" s="3" t="s">
        <v>185</v>
      </c>
      <c r="B104" s="3">
        <v>47</v>
      </c>
      <c r="C104" s="3">
        <v>103</v>
      </c>
      <c r="D104" s="3" t="s">
        <v>648</v>
      </c>
      <c r="G104" s="3" t="s">
        <v>187</v>
      </c>
      <c r="H104" s="4" t="s">
        <v>188</v>
      </c>
      <c r="I104" s="4" t="s">
        <v>218</v>
      </c>
      <c r="J104" s="23" t="s">
        <v>208</v>
      </c>
      <c r="K104" s="23"/>
      <c r="L104" s="4" t="s">
        <v>283</v>
      </c>
      <c r="M104" s="4" t="s">
        <v>224</v>
      </c>
      <c r="N104" s="4" t="s">
        <v>225</v>
      </c>
      <c r="O104" s="4" t="s">
        <v>649</v>
      </c>
      <c r="P104" s="4" t="s">
        <v>244</v>
      </c>
      <c r="Q104" s="3" t="s">
        <v>310</v>
      </c>
      <c r="R104" s="3" t="s">
        <v>220</v>
      </c>
      <c r="S104" s="3" t="s">
        <v>257</v>
      </c>
      <c r="T104" s="3" t="s">
        <v>311</v>
      </c>
      <c r="U104" s="3" t="s">
        <v>200</v>
      </c>
      <c r="V104" s="3" t="s">
        <v>231</v>
      </c>
      <c r="AA104" s="3" t="s">
        <v>214</v>
      </c>
      <c r="AH104" s="3" t="s">
        <v>650</v>
      </c>
      <c r="AI104" s="29">
        <v>0</v>
      </c>
      <c r="AJ104" s="29">
        <v>0</v>
      </c>
      <c r="AK104" s="29">
        <v>0</v>
      </c>
      <c r="AL104" s="29">
        <v>0</v>
      </c>
      <c r="AM104" s="29">
        <v>0</v>
      </c>
      <c r="AN104" s="29">
        <v>0</v>
      </c>
      <c r="AO104" s="29">
        <v>0</v>
      </c>
      <c r="AP104" s="29">
        <v>0</v>
      </c>
      <c r="AQ104" s="29">
        <v>7.4</v>
      </c>
      <c r="AR104" s="29">
        <v>9.3000000000000007</v>
      </c>
      <c r="AS104" s="29">
        <v>21.6</v>
      </c>
      <c r="AT104" s="3">
        <v>3.481818182</v>
      </c>
      <c r="BC104" s="3">
        <v>3</v>
      </c>
      <c r="BD104" s="3">
        <v>4</v>
      </c>
      <c r="BE104" s="3">
        <v>8</v>
      </c>
      <c r="BF104" s="3">
        <v>5</v>
      </c>
      <c r="CA104" s="3">
        <v>0.69636363599999995</v>
      </c>
      <c r="CB104" s="17">
        <v>13230909</v>
      </c>
      <c r="CC104" s="18">
        <v>1E-3</v>
      </c>
      <c r="CD104" s="18"/>
      <c r="CE104" s="18"/>
      <c r="CF104" s="18"/>
      <c r="CG104" s="18"/>
      <c r="CH104" s="18"/>
      <c r="CI104" s="18"/>
      <c r="CJ104" s="18"/>
      <c r="CK104" s="18"/>
      <c r="CL104" s="18">
        <v>1</v>
      </c>
      <c r="CM104" s="18">
        <v>21.6</v>
      </c>
      <c r="CN104" s="18">
        <v>0</v>
      </c>
      <c r="CO104" s="18">
        <v>0</v>
      </c>
      <c r="CP104" s="18">
        <v>0</v>
      </c>
      <c r="CQ104" s="18">
        <v>1</v>
      </c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</row>
    <row r="105" spans="1:125" x14ac:dyDescent="0.25">
      <c r="A105" s="3" t="s">
        <v>185</v>
      </c>
      <c r="B105" s="21">
        <v>48</v>
      </c>
      <c r="C105" s="21">
        <v>104</v>
      </c>
      <c r="D105" s="3" t="s">
        <v>651</v>
      </c>
      <c r="E105" s="22" t="str">
        <f>LOOKUP(D105,[1]consolidadov3!$D$2:$D$298,[1]consolidadov3!$A$2:$A$298)</f>
        <v>Cítricos</v>
      </c>
      <c r="F105" s="22" t="s">
        <v>621</v>
      </c>
      <c r="G105" s="22" t="s">
        <v>206</v>
      </c>
      <c r="H105" s="23" t="s">
        <v>207</v>
      </c>
      <c r="J105" s="23" t="s">
        <v>208</v>
      </c>
      <c r="K105" s="3" t="s">
        <v>209</v>
      </c>
      <c r="Q105" s="3" t="s">
        <v>279</v>
      </c>
      <c r="R105" s="3" t="s">
        <v>197</v>
      </c>
      <c r="S105" s="3" t="s">
        <v>198</v>
      </c>
      <c r="T105" s="3" t="s">
        <v>211</v>
      </c>
      <c r="U105" s="3" t="s">
        <v>212</v>
      </c>
      <c r="V105" s="3" t="s">
        <v>201</v>
      </c>
      <c r="X105" s="21">
        <v>4</v>
      </c>
      <c r="Y105" s="21" t="s">
        <v>232</v>
      </c>
      <c r="Z105" s="5">
        <v>0</v>
      </c>
      <c r="AA105" s="3" t="s">
        <v>214</v>
      </c>
      <c r="CA105" s="3">
        <v>14</v>
      </c>
      <c r="CB105" s="17">
        <v>16800000</v>
      </c>
      <c r="CM105" s="3">
        <v>0</v>
      </c>
      <c r="CN105" s="18">
        <v>0</v>
      </c>
      <c r="CO105" s="18">
        <v>0</v>
      </c>
      <c r="CP105" s="18">
        <v>0</v>
      </c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20"/>
    </row>
    <row r="106" spans="1:125" x14ac:dyDescent="0.25">
      <c r="A106" s="3" t="s">
        <v>185</v>
      </c>
      <c r="B106" s="3">
        <v>48</v>
      </c>
      <c r="C106" s="3">
        <v>105</v>
      </c>
      <c r="D106" s="3" t="s">
        <v>652</v>
      </c>
      <c r="G106" s="3" t="s">
        <v>187</v>
      </c>
      <c r="H106" s="4" t="s">
        <v>188</v>
      </c>
      <c r="I106" s="4" t="s">
        <v>218</v>
      </c>
      <c r="J106" s="4" t="s">
        <v>473</v>
      </c>
      <c r="L106" s="4" t="s">
        <v>330</v>
      </c>
      <c r="M106" s="4" t="s">
        <v>192</v>
      </c>
      <c r="N106" s="4" t="s">
        <v>225</v>
      </c>
      <c r="O106" s="4" t="s">
        <v>653</v>
      </c>
      <c r="P106" s="4" t="s">
        <v>654</v>
      </c>
      <c r="Q106" s="3" t="s">
        <v>219</v>
      </c>
      <c r="R106" s="3" t="s">
        <v>220</v>
      </c>
      <c r="S106" s="3" t="s">
        <v>198</v>
      </c>
      <c r="T106" s="3" t="s">
        <v>420</v>
      </c>
      <c r="U106" s="3" t="s">
        <v>421</v>
      </c>
      <c r="V106" s="3" t="s">
        <v>201</v>
      </c>
      <c r="AA106" s="3" t="s">
        <v>214</v>
      </c>
      <c r="AH106" s="3" t="s">
        <v>655</v>
      </c>
      <c r="AI106" s="3">
        <v>50</v>
      </c>
      <c r="AL106" s="3">
        <v>20</v>
      </c>
      <c r="AM106" s="3">
        <v>100</v>
      </c>
      <c r="AO106" s="3">
        <v>300</v>
      </c>
      <c r="AR106" s="3">
        <v>12.9</v>
      </c>
      <c r="AS106" s="3">
        <v>11.6</v>
      </c>
      <c r="AT106" s="3">
        <v>82.416666669999998</v>
      </c>
      <c r="AU106" s="3">
        <v>10</v>
      </c>
      <c r="AX106" s="3">
        <v>2</v>
      </c>
      <c r="AY106" s="3">
        <v>10</v>
      </c>
      <c r="BA106" s="3">
        <v>60</v>
      </c>
      <c r="BD106" s="3">
        <v>3</v>
      </c>
      <c r="BE106" s="3">
        <v>2.9</v>
      </c>
      <c r="BF106" s="3">
        <v>14.65</v>
      </c>
      <c r="CA106" s="3">
        <v>5.6257110350000001</v>
      </c>
      <c r="CB106" s="17">
        <v>11251422</v>
      </c>
      <c r="CC106" s="18">
        <v>1E-3</v>
      </c>
      <c r="CD106" s="18"/>
      <c r="CE106" s="18"/>
      <c r="CF106" s="18"/>
      <c r="CG106" s="18"/>
      <c r="CH106" s="18"/>
      <c r="CI106" s="18"/>
      <c r="CJ106" s="18"/>
      <c r="CK106" s="18"/>
      <c r="CL106" s="18">
        <v>1</v>
      </c>
      <c r="CM106" s="18">
        <v>11.6</v>
      </c>
      <c r="CN106" s="18">
        <v>0</v>
      </c>
      <c r="CO106" s="18">
        <v>0</v>
      </c>
      <c r="CP106" s="18">
        <v>0</v>
      </c>
      <c r="CQ106" s="18">
        <v>1</v>
      </c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</row>
    <row r="107" spans="1:125" x14ac:dyDescent="0.25">
      <c r="A107" s="3" t="s">
        <v>185</v>
      </c>
      <c r="B107" s="21">
        <v>49</v>
      </c>
      <c r="C107" s="21">
        <v>106</v>
      </c>
      <c r="D107" s="3" t="s">
        <v>656</v>
      </c>
      <c r="E107" s="22" t="str">
        <f>LOOKUP(D107,[1]consolidadov3!$D$2:$D$298,[1]consolidadov3!$A$2:$A$298)</f>
        <v>Cítricos</v>
      </c>
      <c r="F107" s="22" t="s">
        <v>621</v>
      </c>
      <c r="G107" s="22" t="s">
        <v>206</v>
      </c>
      <c r="H107" s="23" t="s">
        <v>207</v>
      </c>
      <c r="J107" s="23" t="s">
        <v>208</v>
      </c>
      <c r="K107" s="3" t="s">
        <v>209</v>
      </c>
      <c r="Q107" s="3" t="s">
        <v>279</v>
      </c>
      <c r="R107" s="3" t="s">
        <v>197</v>
      </c>
      <c r="S107" s="3" t="s">
        <v>198</v>
      </c>
      <c r="T107" s="3" t="s">
        <v>211</v>
      </c>
      <c r="U107" s="3" t="s">
        <v>212</v>
      </c>
      <c r="V107" s="17" t="s">
        <v>201</v>
      </c>
      <c r="X107" s="21" t="e">
        <f>LOOKUP(D107,#REF!,#REF!)</f>
        <v>#REF!</v>
      </c>
      <c r="Y107" s="21" t="s">
        <v>232</v>
      </c>
      <c r="Z107" s="5">
        <v>1</v>
      </c>
      <c r="AA107" s="3" t="s">
        <v>214</v>
      </c>
      <c r="AH107" s="3" t="s">
        <v>657</v>
      </c>
      <c r="AI107" s="3">
        <v>6589.7</v>
      </c>
      <c r="AJ107" s="3">
        <v>3976.6</v>
      </c>
      <c r="AK107" s="3">
        <v>8561.6</v>
      </c>
      <c r="AL107" s="3">
        <v>9840.4</v>
      </c>
      <c r="AM107" s="3">
        <v>12166.33</v>
      </c>
      <c r="AN107" s="3">
        <v>20285.3</v>
      </c>
      <c r="AO107" s="3">
        <v>15629.9</v>
      </c>
      <c r="AP107" s="3">
        <v>17726.3</v>
      </c>
      <c r="AQ107" s="3">
        <v>50809.775000000001</v>
      </c>
      <c r="AR107" s="3">
        <v>76264.899999999994</v>
      </c>
      <c r="AS107" s="3">
        <v>98539.282000000007</v>
      </c>
      <c r="AT107" s="3">
        <v>29126.37</v>
      </c>
      <c r="AU107" s="3">
        <v>234.1</v>
      </c>
      <c r="AV107" s="3">
        <v>189.1</v>
      </c>
      <c r="AW107" s="3">
        <v>388.1</v>
      </c>
      <c r="AX107" s="3">
        <v>457.8</v>
      </c>
      <c r="AY107" s="3">
        <v>521.29999999999995</v>
      </c>
      <c r="AZ107" s="3">
        <v>1237.8</v>
      </c>
      <c r="BA107" s="3">
        <v>892.75</v>
      </c>
      <c r="BB107" s="3">
        <v>1053.75</v>
      </c>
      <c r="BC107" s="3">
        <v>2430.75</v>
      </c>
      <c r="BD107" s="3">
        <v>3724.8</v>
      </c>
      <c r="BE107" s="3">
        <v>4897.8999999999996</v>
      </c>
      <c r="BF107" s="3">
        <v>1457.1</v>
      </c>
      <c r="CA107" s="3">
        <v>19.98</v>
      </c>
      <c r="CC107" s="18">
        <v>3.4000000000000002E-2</v>
      </c>
      <c r="CD107" s="18"/>
      <c r="CE107" s="18"/>
      <c r="CF107" s="18"/>
      <c r="CG107" s="18"/>
      <c r="CH107" s="18"/>
      <c r="CI107" s="18"/>
      <c r="CJ107" s="18"/>
      <c r="CK107" s="18"/>
      <c r="CL107" s="18">
        <v>1</v>
      </c>
      <c r="CM107" s="18">
        <v>98539.28</v>
      </c>
      <c r="CN107" s="18">
        <v>0</v>
      </c>
      <c r="CO107" s="18">
        <v>0</v>
      </c>
      <c r="CP107" s="18">
        <v>0</v>
      </c>
      <c r="CQ107" s="18">
        <v>1</v>
      </c>
      <c r="CR107" s="3"/>
      <c r="CS107" s="3"/>
      <c r="CT107" s="3"/>
      <c r="CU107" s="3">
        <v>0</v>
      </c>
      <c r="CV107" s="3"/>
      <c r="CW107" s="3"/>
      <c r="CX107" s="3"/>
      <c r="CY107" s="3"/>
      <c r="CZ107" s="3">
        <v>0</v>
      </c>
      <c r="DA107" s="3">
        <v>0</v>
      </c>
      <c r="DB107" s="3"/>
      <c r="DC107" s="3"/>
      <c r="DD107" s="3">
        <v>0</v>
      </c>
      <c r="DE107" s="3">
        <v>0</v>
      </c>
      <c r="DF107" s="3">
        <v>0</v>
      </c>
      <c r="DG107" s="3">
        <v>0</v>
      </c>
      <c r="DH107" s="3"/>
      <c r="DI107" s="20">
        <v>45.6</v>
      </c>
      <c r="DJ107" s="20">
        <v>12.768000000000001</v>
      </c>
      <c r="DK107" s="20">
        <v>0.1368</v>
      </c>
      <c r="DL107" s="20">
        <v>0</v>
      </c>
      <c r="DM107" s="20">
        <v>12.311999999999999</v>
      </c>
      <c r="DN107" s="20">
        <v>2.1299999999999999E-2</v>
      </c>
      <c r="DO107" s="20" t="s">
        <v>215</v>
      </c>
      <c r="DR107" s="20">
        <v>1.0500000000000001E-2</v>
      </c>
      <c r="DS107" s="20" t="s">
        <v>215</v>
      </c>
      <c r="DT107" s="20">
        <v>1.03E-2</v>
      </c>
      <c r="DU107" s="20" t="s">
        <v>215</v>
      </c>
    </row>
    <row r="108" spans="1:125" x14ac:dyDescent="0.25">
      <c r="A108" s="3" t="s">
        <v>185</v>
      </c>
      <c r="B108" s="3">
        <v>49</v>
      </c>
      <c r="C108" s="21">
        <v>107</v>
      </c>
      <c r="D108" s="3" t="s">
        <v>658</v>
      </c>
      <c r="G108" s="3" t="s">
        <v>187</v>
      </c>
      <c r="H108" s="4" t="s">
        <v>188</v>
      </c>
      <c r="I108" s="4" t="s">
        <v>189</v>
      </c>
      <c r="J108" s="23" t="s">
        <v>218</v>
      </c>
      <c r="K108" s="23"/>
      <c r="L108" s="4" t="s">
        <v>191</v>
      </c>
      <c r="M108" s="4" t="s">
        <v>224</v>
      </c>
      <c r="N108" s="4" t="s">
        <v>325</v>
      </c>
      <c r="O108" s="4" t="s">
        <v>659</v>
      </c>
      <c r="P108" s="4" t="s">
        <v>594</v>
      </c>
      <c r="Q108" s="3" t="s">
        <v>245</v>
      </c>
      <c r="R108" s="3" t="s">
        <v>197</v>
      </c>
      <c r="S108" s="3" t="s">
        <v>198</v>
      </c>
      <c r="T108" s="3" t="s">
        <v>311</v>
      </c>
      <c r="U108" s="3" t="s">
        <v>200</v>
      </c>
      <c r="V108" s="3" t="s">
        <v>231</v>
      </c>
      <c r="AA108" s="3" t="s">
        <v>373</v>
      </c>
      <c r="AH108" s="3" t="s">
        <v>660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2</v>
      </c>
      <c r="AP108" s="3">
        <v>6</v>
      </c>
      <c r="AQ108" s="3">
        <v>9</v>
      </c>
      <c r="AR108" s="3">
        <v>9</v>
      </c>
      <c r="AS108" s="3">
        <v>25</v>
      </c>
      <c r="AT108" s="3">
        <v>4.6363636359999996</v>
      </c>
      <c r="BA108" s="3">
        <v>2</v>
      </c>
      <c r="BB108" s="3">
        <v>4</v>
      </c>
      <c r="BC108" s="3">
        <v>4</v>
      </c>
      <c r="BD108" s="3">
        <v>4</v>
      </c>
      <c r="BE108" s="3">
        <v>20</v>
      </c>
      <c r="BF108" s="3">
        <v>6.8</v>
      </c>
      <c r="CA108" s="3">
        <v>0.68181818199999999</v>
      </c>
      <c r="CC108" s="18">
        <v>1E-3</v>
      </c>
      <c r="CD108" s="18"/>
      <c r="CE108" s="18"/>
      <c r="CF108" s="18"/>
      <c r="CG108" s="18"/>
      <c r="CH108" s="18"/>
      <c r="CI108" s="18"/>
      <c r="CJ108" s="18"/>
      <c r="CK108" s="18"/>
      <c r="CL108" s="18">
        <v>1</v>
      </c>
      <c r="CM108" s="18">
        <v>25</v>
      </c>
      <c r="CN108" s="18">
        <v>0</v>
      </c>
      <c r="CO108" s="18">
        <v>0</v>
      </c>
      <c r="CP108" s="18">
        <v>0</v>
      </c>
      <c r="CQ108" s="18">
        <v>1</v>
      </c>
      <c r="CR108" s="3"/>
      <c r="CS108" s="3"/>
      <c r="CT108" s="3"/>
      <c r="CU108" s="3"/>
      <c r="CV108" s="3"/>
      <c r="CW108" s="3"/>
      <c r="CX108" s="3"/>
      <c r="CY108" s="3"/>
      <c r="CZ108" s="3">
        <v>0</v>
      </c>
      <c r="DA108" s="3"/>
      <c r="DB108" s="3"/>
      <c r="DC108" s="3"/>
      <c r="DD108" s="3"/>
      <c r="DE108" s="3"/>
      <c r="DF108" s="3"/>
      <c r="DG108" s="3"/>
      <c r="DH108" s="3"/>
      <c r="DN108" s="20">
        <v>0.22670000000000001</v>
      </c>
      <c r="DO108" s="20" t="s">
        <v>268</v>
      </c>
      <c r="DP108" s="20">
        <v>0.6</v>
      </c>
      <c r="DQ108" s="20" t="s">
        <v>268</v>
      </c>
    </row>
    <row r="109" spans="1:125" x14ac:dyDescent="0.25">
      <c r="A109" s="3" t="s">
        <v>271</v>
      </c>
      <c r="B109" s="21">
        <v>50</v>
      </c>
      <c r="C109" s="3">
        <v>108</v>
      </c>
      <c r="D109" s="3" t="s">
        <v>661</v>
      </c>
      <c r="G109" s="3" t="s">
        <v>273</v>
      </c>
      <c r="H109" s="23" t="s">
        <v>207</v>
      </c>
      <c r="J109" s="23" t="s">
        <v>208</v>
      </c>
      <c r="K109" s="23"/>
      <c r="Q109" s="3" t="s">
        <v>279</v>
      </c>
      <c r="R109" s="3" t="s">
        <v>197</v>
      </c>
      <c r="S109" s="3" t="s">
        <v>198</v>
      </c>
      <c r="T109" s="3" t="s">
        <v>211</v>
      </c>
      <c r="U109" s="3" t="s">
        <v>212</v>
      </c>
      <c r="V109" s="3" t="s">
        <v>201</v>
      </c>
      <c r="X109" s="21"/>
      <c r="Y109" s="21" t="s">
        <v>232</v>
      </c>
      <c r="Z109" s="5">
        <v>0</v>
      </c>
      <c r="AA109" s="3" t="s">
        <v>214</v>
      </c>
      <c r="CA109" s="3">
        <v>14</v>
      </c>
      <c r="CB109" s="17">
        <v>16800000</v>
      </c>
      <c r="CM109" s="3">
        <v>0</v>
      </c>
      <c r="CN109" s="18">
        <v>0</v>
      </c>
      <c r="CO109" s="18">
        <v>0</v>
      </c>
      <c r="CP109" s="18">
        <v>0</v>
      </c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O109" s="1"/>
    </row>
    <row r="110" spans="1:125" x14ac:dyDescent="0.25">
      <c r="A110" s="3" t="s">
        <v>185</v>
      </c>
      <c r="B110" s="3">
        <v>50</v>
      </c>
      <c r="C110" s="21">
        <v>109</v>
      </c>
      <c r="D110" s="3" t="s">
        <v>662</v>
      </c>
      <c r="G110" s="3" t="s">
        <v>187</v>
      </c>
      <c r="H110" s="23" t="s">
        <v>207</v>
      </c>
      <c r="J110" s="23" t="s">
        <v>218</v>
      </c>
      <c r="K110" s="23"/>
      <c r="Q110" s="3" t="s">
        <v>316</v>
      </c>
      <c r="R110" s="3" t="s">
        <v>197</v>
      </c>
      <c r="S110" s="3" t="s">
        <v>198</v>
      </c>
      <c r="T110" s="3" t="s">
        <v>211</v>
      </c>
      <c r="U110" s="3" t="s">
        <v>212</v>
      </c>
      <c r="V110" s="3" t="s">
        <v>201</v>
      </c>
      <c r="AA110" s="3" t="s">
        <v>214</v>
      </c>
      <c r="AH110" s="3" t="s">
        <v>663</v>
      </c>
      <c r="AP110" s="3">
        <v>0</v>
      </c>
      <c r="AQ110" s="3">
        <v>8</v>
      </c>
      <c r="AR110" s="3">
        <v>8.5</v>
      </c>
      <c r="AS110" s="3">
        <v>8.5</v>
      </c>
      <c r="AT110" s="3">
        <v>6.25</v>
      </c>
      <c r="BB110" s="3">
        <v>0</v>
      </c>
      <c r="BC110" s="3">
        <v>2</v>
      </c>
      <c r="BD110" s="3">
        <v>2.5</v>
      </c>
      <c r="BE110" s="3">
        <v>2.5</v>
      </c>
      <c r="BF110" s="3">
        <v>1.75</v>
      </c>
      <c r="CA110" s="3">
        <v>3.5714285710000002</v>
      </c>
      <c r="CB110" s="17">
        <v>57142857</v>
      </c>
      <c r="CC110" s="18">
        <v>4.0000000000000001E-3</v>
      </c>
      <c r="CD110" s="18"/>
      <c r="CE110" s="18"/>
      <c r="CF110" s="18"/>
      <c r="CG110" s="18"/>
      <c r="CH110" s="18"/>
      <c r="CI110" s="18"/>
      <c r="CJ110" s="18"/>
      <c r="CK110" s="18"/>
      <c r="CL110" s="18">
        <v>1</v>
      </c>
      <c r="CM110" s="18">
        <v>8.5</v>
      </c>
      <c r="CN110" s="18">
        <v>0</v>
      </c>
      <c r="CO110" s="18">
        <v>0</v>
      </c>
      <c r="CP110" s="18">
        <v>0</v>
      </c>
      <c r="CQ110" s="18">
        <v>1</v>
      </c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</row>
    <row r="111" spans="1:125" x14ac:dyDescent="0.25">
      <c r="A111" s="3" t="s">
        <v>185</v>
      </c>
      <c r="B111" s="3">
        <v>51</v>
      </c>
      <c r="C111" s="21">
        <v>110</v>
      </c>
      <c r="D111" s="3" t="s">
        <v>664</v>
      </c>
      <c r="E111" s="22" t="str">
        <f>LOOKUP(D111,[1]consolidadov3!$D$2:$D$298,[1]consolidadov3!$A$2:$A$298)</f>
        <v>Cítricos</v>
      </c>
      <c r="F111" s="22" t="s">
        <v>621</v>
      </c>
      <c r="G111" s="22" t="s">
        <v>206</v>
      </c>
      <c r="H111" s="4" t="s">
        <v>188</v>
      </c>
      <c r="I111" s="4" t="s">
        <v>189</v>
      </c>
      <c r="J111" s="23" t="s">
        <v>208</v>
      </c>
      <c r="K111" s="3" t="s">
        <v>209</v>
      </c>
      <c r="L111" s="4" t="s">
        <v>191</v>
      </c>
      <c r="M111" s="4" t="s">
        <v>665</v>
      </c>
      <c r="N111" s="4" t="s">
        <v>644</v>
      </c>
      <c r="O111" s="4" t="s">
        <v>666</v>
      </c>
      <c r="P111" s="4" t="s">
        <v>667</v>
      </c>
      <c r="Q111" s="3" t="s">
        <v>279</v>
      </c>
      <c r="R111" s="3" t="s">
        <v>197</v>
      </c>
      <c r="S111" s="3" t="s">
        <v>198</v>
      </c>
      <c r="T111" s="3" t="s">
        <v>211</v>
      </c>
      <c r="U111" s="3" t="s">
        <v>212</v>
      </c>
      <c r="V111" s="17" t="s">
        <v>201</v>
      </c>
      <c r="X111" s="21" t="e">
        <f>LOOKUP(D111,#REF!,#REF!)</f>
        <v>#REF!</v>
      </c>
      <c r="Y111" s="21" t="s">
        <v>232</v>
      </c>
      <c r="Z111" s="5">
        <v>1</v>
      </c>
      <c r="AA111" s="3" t="s">
        <v>214</v>
      </c>
      <c r="AG111" s="3">
        <v>2</v>
      </c>
      <c r="AH111" s="3" t="s">
        <v>668</v>
      </c>
      <c r="AW111" s="3">
        <v>0</v>
      </c>
      <c r="AX111" s="3">
        <v>41</v>
      </c>
      <c r="AY111" s="3">
        <v>42</v>
      </c>
      <c r="AZ111" s="3">
        <v>941</v>
      </c>
      <c r="BA111" s="3">
        <v>913</v>
      </c>
      <c r="BB111" s="3">
        <v>1132</v>
      </c>
      <c r="BC111" s="3">
        <v>2495</v>
      </c>
      <c r="BD111" s="3">
        <v>242</v>
      </c>
      <c r="BE111" s="3">
        <v>270</v>
      </c>
      <c r="BF111" s="3">
        <v>675.11111110000002</v>
      </c>
      <c r="CA111" s="3">
        <v>14</v>
      </c>
      <c r="CB111" s="17">
        <v>14000000</v>
      </c>
      <c r="CC111" s="18">
        <v>0.13500000000000001</v>
      </c>
      <c r="CD111" s="18"/>
      <c r="CE111" s="18"/>
      <c r="CF111" s="18"/>
      <c r="CG111" s="18"/>
      <c r="CH111" s="18"/>
      <c r="CI111" s="18"/>
      <c r="CJ111" s="18"/>
      <c r="CK111" s="18"/>
      <c r="CL111" s="18"/>
      <c r="CM111" s="18">
        <v>0</v>
      </c>
      <c r="CN111" s="18">
        <v>0</v>
      </c>
      <c r="CO111" s="18">
        <v>0</v>
      </c>
      <c r="CP111" s="18">
        <v>0</v>
      </c>
      <c r="CQ111" s="18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20"/>
    </row>
    <row r="112" spans="1:125" x14ac:dyDescent="0.25">
      <c r="A112" s="3" t="s">
        <v>185</v>
      </c>
      <c r="B112" s="3">
        <v>51</v>
      </c>
      <c r="C112" s="3">
        <v>111</v>
      </c>
      <c r="D112" s="3" t="s">
        <v>669</v>
      </c>
      <c r="G112" s="3" t="s">
        <v>187</v>
      </c>
      <c r="H112" s="23" t="s">
        <v>207</v>
      </c>
      <c r="J112" s="23" t="s">
        <v>208</v>
      </c>
      <c r="K112" s="23"/>
      <c r="Q112" s="3" t="s">
        <v>219</v>
      </c>
      <c r="R112" s="3" t="s">
        <v>220</v>
      </c>
      <c r="S112" s="3" t="s">
        <v>257</v>
      </c>
      <c r="T112" s="3" t="s">
        <v>311</v>
      </c>
      <c r="U112" s="3" t="s">
        <v>200</v>
      </c>
      <c r="V112" s="3" t="s">
        <v>201</v>
      </c>
      <c r="AA112" s="3" t="s">
        <v>373</v>
      </c>
      <c r="AH112" s="3" t="s">
        <v>670</v>
      </c>
      <c r="AI112" s="3">
        <v>86.5</v>
      </c>
      <c r="AJ112" s="3">
        <v>17.5</v>
      </c>
      <c r="AK112" s="3">
        <v>22.5</v>
      </c>
      <c r="AL112" s="3">
        <v>14.8</v>
      </c>
      <c r="AM112" s="3">
        <v>0.27500000000000002</v>
      </c>
      <c r="AN112" s="3">
        <v>8.1999999999999993</v>
      </c>
      <c r="AO112" s="3">
        <v>7.6</v>
      </c>
      <c r="AP112" s="3">
        <v>3.4</v>
      </c>
      <c r="AQ112" s="3">
        <v>3.1</v>
      </c>
      <c r="AR112" s="3">
        <v>5.05</v>
      </c>
      <c r="AS112" s="3">
        <v>6.3</v>
      </c>
      <c r="AT112" s="3">
        <v>15.929545450000001</v>
      </c>
      <c r="AU112" s="3">
        <v>12.75</v>
      </c>
      <c r="AV112" s="3">
        <v>5</v>
      </c>
      <c r="AW112" s="3">
        <v>7</v>
      </c>
      <c r="AX112" s="3">
        <v>5.2</v>
      </c>
      <c r="AY112" s="3">
        <v>0.5</v>
      </c>
      <c r="AZ112" s="3">
        <v>10</v>
      </c>
      <c r="BA112" s="3">
        <v>7</v>
      </c>
      <c r="BB112" s="3">
        <v>2.5</v>
      </c>
      <c r="BC112" s="3">
        <v>2</v>
      </c>
      <c r="BD112" s="3">
        <v>3</v>
      </c>
      <c r="BE112" s="3">
        <v>3.5</v>
      </c>
      <c r="BF112" s="3">
        <v>5.3136363639999997</v>
      </c>
      <c r="CA112" s="3">
        <v>2.99786142</v>
      </c>
      <c r="CC112" s="18">
        <v>3.0000000000000001E-3</v>
      </c>
      <c r="CD112" s="18"/>
      <c r="CE112" s="18"/>
      <c r="CF112" s="18"/>
      <c r="CG112" s="18"/>
      <c r="CH112" s="18"/>
      <c r="CI112" s="18"/>
      <c r="CJ112" s="18"/>
      <c r="CK112" s="18"/>
      <c r="CL112" s="18">
        <v>1</v>
      </c>
      <c r="CM112" s="18">
        <v>6.3</v>
      </c>
      <c r="CN112" s="18">
        <v>0</v>
      </c>
      <c r="CO112" s="18">
        <v>0</v>
      </c>
      <c r="CP112" s="18">
        <v>0</v>
      </c>
      <c r="CQ112" s="18">
        <v>1</v>
      </c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</row>
    <row r="113" spans="1:125" x14ac:dyDescent="0.25">
      <c r="A113" s="3" t="s">
        <v>185</v>
      </c>
      <c r="B113" s="3">
        <v>52</v>
      </c>
      <c r="C113" s="21">
        <v>112</v>
      </c>
      <c r="D113" s="3" t="s">
        <v>671</v>
      </c>
      <c r="E113" s="22" t="str">
        <f>LOOKUP(D113,[1]consolidadov3!$D$2:$D$298,[1]consolidadov3!$A$2:$A$298)</f>
        <v>Cítricos</v>
      </c>
      <c r="F113" s="22" t="s">
        <v>621</v>
      </c>
      <c r="G113" s="22" t="s">
        <v>206</v>
      </c>
      <c r="H113" s="23" t="s">
        <v>207</v>
      </c>
      <c r="J113" s="23" t="s">
        <v>208</v>
      </c>
      <c r="K113" s="3" t="s">
        <v>209</v>
      </c>
      <c r="Q113" s="3" t="s">
        <v>279</v>
      </c>
      <c r="R113" s="3" t="s">
        <v>197</v>
      </c>
      <c r="S113" s="3" t="s">
        <v>198</v>
      </c>
      <c r="T113" s="3" t="s">
        <v>211</v>
      </c>
      <c r="U113" s="3" t="s">
        <v>212</v>
      </c>
      <c r="V113" s="3" t="s">
        <v>201</v>
      </c>
      <c r="X113" s="21" t="e">
        <f>LOOKUP(D113,#REF!,#REF!)</f>
        <v>#REF!</v>
      </c>
      <c r="Y113" s="21" t="s">
        <v>232</v>
      </c>
      <c r="Z113" s="5">
        <v>0</v>
      </c>
      <c r="AA113" s="3" t="s">
        <v>214</v>
      </c>
      <c r="CA113" s="3">
        <v>14</v>
      </c>
      <c r="CB113" s="17">
        <v>16800000</v>
      </c>
      <c r="CM113" s="3">
        <v>0</v>
      </c>
      <c r="CN113" s="18">
        <v>0</v>
      </c>
      <c r="CO113" s="18">
        <v>0</v>
      </c>
      <c r="CP113" s="18">
        <v>0</v>
      </c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20"/>
    </row>
    <row r="114" spans="1:125" x14ac:dyDescent="0.25">
      <c r="A114" s="3" t="s">
        <v>185</v>
      </c>
      <c r="B114" s="3">
        <v>52</v>
      </c>
      <c r="C114" s="3">
        <v>113</v>
      </c>
      <c r="D114" s="3" t="s">
        <v>672</v>
      </c>
      <c r="G114" s="3" t="s">
        <v>187</v>
      </c>
      <c r="H114" s="4" t="s">
        <v>188</v>
      </c>
      <c r="I114" s="4" t="s">
        <v>189</v>
      </c>
      <c r="J114" s="23" t="s">
        <v>208</v>
      </c>
      <c r="K114" s="23"/>
      <c r="L114" s="4" t="s">
        <v>330</v>
      </c>
      <c r="M114" s="4" t="s">
        <v>237</v>
      </c>
      <c r="N114" s="4" t="s">
        <v>673</v>
      </c>
      <c r="O114" s="4" t="s">
        <v>674</v>
      </c>
      <c r="P114" s="4" t="s">
        <v>675</v>
      </c>
      <c r="Q114" s="3" t="s">
        <v>219</v>
      </c>
      <c r="R114" s="3" t="s">
        <v>220</v>
      </c>
      <c r="S114" s="3" t="s">
        <v>217</v>
      </c>
      <c r="T114" s="3" t="s">
        <v>211</v>
      </c>
      <c r="U114" s="3" t="s">
        <v>212</v>
      </c>
      <c r="V114" s="3" t="s">
        <v>201</v>
      </c>
      <c r="AA114" s="3" t="s">
        <v>214</v>
      </c>
      <c r="AH114" s="3" t="s">
        <v>676</v>
      </c>
      <c r="AJ114" s="3">
        <v>1150</v>
      </c>
      <c r="AK114" s="3">
        <v>233</v>
      </c>
      <c r="AL114" s="3">
        <v>232.8</v>
      </c>
      <c r="AM114" s="3">
        <v>130.19999999999999</v>
      </c>
      <c r="AN114" s="3">
        <v>91.6</v>
      </c>
      <c r="AO114" s="3">
        <v>1.1499999999999999</v>
      </c>
      <c r="AP114" s="3">
        <v>3</v>
      </c>
      <c r="AQ114" s="3">
        <v>3</v>
      </c>
      <c r="AR114" s="3">
        <v>3</v>
      </c>
      <c r="AS114" s="3">
        <v>3</v>
      </c>
      <c r="AT114" s="3">
        <v>185.07499999999999</v>
      </c>
      <c r="AV114" s="3">
        <v>160</v>
      </c>
      <c r="AW114" s="3">
        <v>75</v>
      </c>
      <c r="AX114" s="3">
        <v>70</v>
      </c>
      <c r="AY114" s="3">
        <v>71</v>
      </c>
      <c r="AZ114" s="3">
        <v>45</v>
      </c>
      <c r="BA114" s="3">
        <v>3.25</v>
      </c>
      <c r="BB114" s="3">
        <v>1</v>
      </c>
      <c r="BC114" s="3">
        <v>1</v>
      </c>
      <c r="BD114" s="3">
        <v>1</v>
      </c>
      <c r="BE114" s="3">
        <v>1</v>
      </c>
      <c r="BF114" s="3">
        <v>42.825000000000003</v>
      </c>
      <c r="CA114" s="3">
        <v>4.3216579099999999</v>
      </c>
      <c r="CC114" s="18">
        <v>1E-3</v>
      </c>
      <c r="CD114" s="18"/>
      <c r="CE114" s="18"/>
      <c r="CF114" s="18"/>
      <c r="CG114" s="18"/>
      <c r="CH114" s="18"/>
      <c r="CI114" s="18"/>
      <c r="CJ114" s="18"/>
      <c r="CK114" s="18"/>
      <c r="CL114" s="18">
        <v>1</v>
      </c>
      <c r="CM114" s="18">
        <v>3</v>
      </c>
      <c r="CN114" s="18">
        <v>0</v>
      </c>
      <c r="CO114" s="18">
        <v>0</v>
      </c>
      <c r="CP114" s="18">
        <v>0</v>
      </c>
      <c r="CQ114" s="18">
        <v>1</v>
      </c>
      <c r="CR114" s="3"/>
      <c r="CS114" s="3"/>
      <c r="CT114" s="3">
        <v>0</v>
      </c>
      <c r="CU114" s="3">
        <v>0</v>
      </c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19">
        <v>135</v>
      </c>
      <c r="DJ114" s="20">
        <v>184.95</v>
      </c>
      <c r="DK114" s="20">
        <v>1.35</v>
      </c>
      <c r="DL114" s="20">
        <v>0</v>
      </c>
      <c r="DM114" s="20">
        <v>0</v>
      </c>
      <c r="DN114" s="20">
        <v>0.30830000000000002</v>
      </c>
      <c r="DO114" s="20" t="s">
        <v>215</v>
      </c>
      <c r="DR114" s="20">
        <v>0.1038</v>
      </c>
      <c r="DS114" s="20" t="s">
        <v>215</v>
      </c>
    </row>
    <row r="115" spans="1:125" x14ac:dyDescent="0.25">
      <c r="A115" s="3" t="s">
        <v>185</v>
      </c>
      <c r="B115" s="3">
        <v>53</v>
      </c>
      <c r="C115" s="21">
        <v>114</v>
      </c>
      <c r="D115" s="3" t="s">
        <v>677</v>
      </c>
      <c r="G115" s="3" t="s">
        <v>187</v>
      </c>
      <c r="H115" s="23" t="s">
        <v>207</v>
      </c>
      <c r="J115" s="23" t="s">
        <v>208</v>
      </c>
      <c r="K115" s="23"/>
      <c r="Q115" s="3" t="s">
        <v>270</v>
      </c>
      <c r="R115" s="3" t="s">
        <v>197</v>
      </c>
      <c r="S115" s="3" t="s">
        <v>217</v>
      </c>
      <c r="T115" s="3" t="s">
        <v>599</v>
      </c>
      <c r="U115" s="3" t="s">
        <v>230</v>
      </c>
      <c r="V115" s="3" t="s">
        <v>201</v>
      </c>
      <c r="AA115" s="3" t="s">
        <v>202</v>
      </c>
      <c r="AH115" s="3" t="s">
        <v>678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0.3</v>
      </c>
      <c r="AQ115" s="3">
        <v>1</v>
      </c>
      <c r="AR115" s="3">
        <v>1</v>
      </c>
      <c r="AS115" s="3">
        <v>2</v>
      </c>
      <c r="AT115" s="3">
        <v>0.39090909099999999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0.5</v>
      </c>
      <c r="BC115" s="3">
        <v>1</v>
      </c>
      <c r="BD115" s="3">
        <v>1</v>
      </c>
      <c r="BE115" s="3">
        <v>1</v>
      </c>
      <c r="BF115" s="3">
        <v>0.31818181800000001</v>
      </c>
      <c r="CA115" s="3">
        <v>1.228571429</v>
      </c>
      <c r="CB115" s="17"/>
      <c r="CC115" s="18">
        <v>1E-3</v>
      </c>
      <c r="CD115" s="18"/>
      <c r="CE115" s="18"/>
      <c r="CF115" s="18"/>
      <c r="CG115" s="18"/>
      <c r="CH115" s="18"/>
      <c r="CI115" s="18"/>
      <c r="CJ115" s="18"/>
      <c r="CK115" s="18"/>
      <c r="CL115" s="18">
        <v>1</v>
      </c>
      <c r="CM115" s="18">
        <v>2</v>
      </c>
      <c r="CN115" s="18">
        <v>0</v>
      </c>
      <c r="CO115" s="18">
        <v>0</v>
      </c>
      <c r="CP115" s="18">
        <v>0</v>
      </c>
      <c r="CQ115" s="18">
        <v>1</v>
      </c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</row>
    <row r="116" spans="1:125" x14ac:dyDescent="0.25">
      <c r="A116" s="3" t="s">
        <v>185</v>
      </c>
      <c r="B116" s="3">
        <v>54</v>
      </c>
      <c r="C116" s="21">
        <v>115</v>
      </c>
      <c r="D116" s="3" t="s">
        <v>679</v>
      </c>
      <c r="G116" s="3" t="s">
        <v>187</v>
      </c>
      <c r="H116" s="23" t="s">
        <v>207</v>
      </c>
      <c r="J116" s="23" t="s">
        <v>208</v>
      </c>
      <c r="K116" s="23"/>
      <c r="Q116" s="3" t="s">
        <v>196</v>
      </c>
      <c r="R116" s="3" t="s">
        <v>197</v>
      </c>
      <c r="S116" s="3" t="s">
        <v>198</v>
      </c>
      <c r="T116" s="3" t="s">
        <v>311</v>
      </c>
      <c r="U116" s="3" t="s">
        <v>200</v>
      </c>
      <c r="V116" s="3" t="s">
        <v>231</v>
      </c>
      <c r="AA116" s="3" t="s">
        <v>373</v>
      </c>
      <c r="AI116" s="3">
        <v>0</v>
      </c>
      <c r="AJ116" s="3">
        <v>8</v>
      </c>
      <c r="AK116" s="3">
        <v>16.696000000000002</v>
      </c>
      <c r="AL116" s="3">
        <v>21.125</v>
      </c>
      <c r="AM116" s="3">
        <v>21.324999999999999</v>
      </c>
      <c r="AN116" s="3">
        <v>45.435000000000002</v>
      </c>
      <c r="AO116" s="3">
        <v>33.72</v>
      </c>
      <c r="AP116" s="3">
        <v>18.8</v>
      </c>
      <c r="AQ116" s="3">
        <v>28.3</v>
      </c>
      <c r="AR116" s="3">
        <v>0.375</v>
      </c>
      <c r="AS116" s="3">
        <v>4.24</v>
      </c>
      <c r="AT116" s="3">
        <v>198.01599999999999</v>
      </c>
      <c r="AU116" s="3">
        <v>0</v>
      </c>
      <c r="AV116" s="3">
        <v>28</v>
      </c>
      <c r="AW116" s="3">
        <v>17.3</v>
      </c>
      <c r="AX116" s="3">
        <v>50.5</v>
      </c>
      <c r="AY116" s="3">
        <v>44</v>
      </c>
      <c r="AZ116" s="3">
        <v>83.2</v>
      </c>
      <c r="BA116" s="3">
        <v>37.9</v>
      </c>
      <c r="BB116" s="3">
        <v>37</v>
      </c>
      <c r="BC116" s="3">
        <v>37.299999999999997</v>
      </c>
      <c r="BD116" s="3">
        <v>1</v>
      </c>
      <c r="BE116" s="3">
        <v>5.3</v>
      </c>
      <c r="BF116" s="3">
        <v>31.04</v>
      </c>
      <c r="CA116" s="3">
        <v>6.3793814429999998</v>
      </c>
      <c r="CC116" s="18">
        <v>2E-3</v>
      </c>
      <c r="CD116" s="18"/>
      <c r="CE116" s="18"/>
      <c r="CF116" s="18"/>
      <c r="CG116" s="18"/>
      <c r="CH116" s="18"/>
      <c r="CI116" s="18"/>
      <c r="CJ116" s="18"/>
      <c r="CK116" s="18"/>
      <c r="CL116" s="18">
        <v>1</v>
      </c>
      <c r="CM116" s="18">
        <v>4.24</v>
      </c>
      <c r="CN116" s="18">
        <v>0</v>
      </c>
      <c r="CO116" s="18">
        <v>0</v>
      </c>
      <c r="CP116" s="18">
        <v>0</v>
      </c>
      <c r="CQ116" s="18">
        <v>1</v>
      </c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</row>
    <row r="117" spans="1:125" x14ac:dyDescent="0.25">
      <c r="A117" s="3" t="s">
        <v>185</v>
      </c>
      <c r="B117" s="3">
        <v>56</v>
      </c>
      <c r="C117" s="3">
        <v>116</v>
      </c>
      <c r="D117" s="3" t="s">
        <v>680</v>
      </c>
      <c r="E117" s="22" t="str">
        <f>LOOKUP(D117,[1]consolidadov3!$D$2:$D$298,[1]consolidadov3!$A$2:$A$298)</f>
        <v>Cítricos</v>
      </c>
      <c r="F117" s="22" t="s">
        <v>621</v>
      </c>
      <c r="G117" s="22" t="s">
        <v>206</v>
      </c>
      <c r="H117" s="4" t="s">
        <v>188</v>
      </c>
      <c r="I117" s="4" t="s">
        <v>189</v>
      </c>
      <c r="J117" s="23" t="s">
        <v>218</v>
      </c>
      <c r="K117" s="3" t="s">
        <v>223</v>
      </c>
      <c r="L117" s="4" t="s">
        <v>191</v>
      </c>
      <c r="M117" s="4" t="s">
        <v>665</v>
      </c>
      <c r="N117" s="4" t="s">
        <v>681</v>
      </c>
      <c r="O117" s="4" t="s">
        <v>682</v>
      </c>
      <c r="P117" s="4" t="s">
        <v>683</v>
      </c>
      <c r="Q117" s="3" t="s">
        <v>279</v>
      </c>
      <c r="R117" s="3" t="s">
        <v>197</v>
      </c>
      <c r="S117" s="3" t="s">
        <v>198</v>
      </c>
      <c r="T117" s="3" t="s">
        <v>211</v>
      </c>
      <c r="U117" s="3" t="s">
        <v>212</v>
      </c>
      <c r="V117" s="17" t="s">
        <v>201</v>
      </c>
      <c r="X117" s="21" t="e">
        <f>LOOKUP(D117,#REF!,#REF!)</f>
        <v>#REF!</v>
      </c>
      <c r="Y117" s="21" t="s">
        <v>232</v>
      </c>
      <c r="Z117" s="5">
        <v>0</v>
      </c>
      <c r="AA117" s="3" t="s">
        <v>202</v>
      </c>
      <c r="CA117" s="3">
        <v>14</v>
      </c>
      <c r="CB117" s="17">
        <v>16800000</v>
      </c>
      <c r="CM117" s="3">
        <v>0</v>
      </c>
      <c r="CN117" s="18">
        <v>0</v>
      </c>
      <c r="CO117" s="18">
        <v>0</v>
      </c>
      <c r="CP117" s="18">
        <v>0</v>
      </c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20"/>
    </row>
    <row r="118" spans="1:125" x14ac:dyDescent="0.25">
      <c r="A118" s="3" t="s">
        <v>271</v>
      </c>
      <c r="B118" s="3">
        <v>57</v>
      </c>
      <c r="C118" s="21">
        <v>117</v>
      </c>
      <c r="D118" s="3" t="s">
        <v>684</v>
      </c>
      <c r="G118" s="3" t="s">
        <v>273</v>
      </c>
      <c r="H118" s="23" t="s">
        <v>207</v>
      </c>
      <c r="J118" s="23" t="s">
        <v>208</v>
      </c>
      <c r="K118" s="23"/>
      <c r="Q118" s="3" t="s">
        <v>279</v>
      </c>
      <c r="R118" s="3" t="s">
        <v>197</v>
      </c>
      <c r="S118" s="3" t="s">
        <v>198</v>
      </c>
      <c r="T118" s="3" t="s">
        <v>211</v>
      </c>
      <c r="U118" s="3" t="s">
        <v>212</v>
      </c>
      <c r="V118" s="17" t="s">
        <v>201</v>
      </c>
      <c r="X118" s="21"/>
      <c r="Y118" s="21" t="s">
        <v>232</v>
      </c>
      <c r="Z118" s="5">
        <v>0</v>
      </c>
      <c r="AA118" s="3" t="s">
        <v>214</v>
      </c>
      <c r="CA118" s="3">
        <v>14</v>
      </c>
      <c r="CB118" s="17">
        <v>16800000</v>
      </c>
      <c r="CM118" s="3">
        <v>0</v>
      </c>
      <c r="CN118" s="18">
        <v>0</v>
      </c>
      <c r="CO118" s="18">
        <v>0</v>
      </c>
      <c r="CP118" s="18">
        <v>0</v>
      </c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</row>
    <row r="119" spans="1:125" x14ac:dyDescent="0.25">
      <c r="A119" s="3" t="s">
        <v>185</v>
      </c>
      <c r="B119" s="3">
        <v>58</v>
      </c>
      <c r="C119" s="21">
        <v>118</v>
      </c>
      <c r="D119" s="3" t="s">
        <v>685</v>
      </c>
      <c r="E119" s="22" t="str">
        <f>LOOKUP(D119,[1]consolidadov3!$D$2:$D$298,[1]consolidadov3!$A$2:$A$298)</f>
        <v>Cítricos</v>
      </c>
      <c r="F119" s="22" t="s">
        <v>621</v>
      </c>
      <c r="G119" s="22" t="s">
        <v>206</v>
      </c>
      <c r="H119" s="23" t="s">
        <v>207</v>
      </c>
      <c r="J119" s="23" t="s">
        <v>208</v>
      </c>
      <c r="K119" s="3" t="s">
        <v>209</v>
      </c>
      <c r="Q119" s="3" t="s">
        <v>279</v>
      </c>
      <c r="R119" s="3" t="s">
        <v>197</v>
      </c>
      <c r="S119" s="3" t="s">
        <v>198</v>
      </c>
      <c r="T119" s="3" t="s">
        <v>211</v>
      </c>
      <c r="U119" s="3" t="s">
        <v>212</v>
      </c>
      <c r="V119" s="3" t="s">
        <v>201</v>
      </c>
      <c r="X119" s="21" t="e">
        <f>LOOKUP(D119,#REF!,#REF!)</f>
        <v>#REF!</v>
      </c>
      <c r="Y119" s="21" t="s">
        <v>232</v>
      </c>
      <c r="Z119" s="5">
        <v>0</v>
      </c>
      <c r="AA119" s="3" t="s">
        <v>214</v>
      </c>
      <c r="AF119" s="3" t="s">
        <v>233</v>
      </c>
      <c r="CA119" s="3">
        <v>14</v>
      </c>
      <c r="CB119" s="17">
        <v>16800000</v>
      </c>
      <c r="CM119" s="3">
        <v>0</v>
      </c>
      <c r="CN119" s="18">
        <v>0</v>
      </c>
      <c r="CO119" s="18">
        <v>0</v>
      </c>
      <c r="CP119" s="18">
        <v>0</v>
      </c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20"/>
    </row>
    <row r="120" spans="1:125" x14ac:dyDescent="0.25">
      <c r="A120" s="3" t="s">
        <v>185</v>
      </c>
      <c r="B120" s="21">
        <v>59</v>
      </c>
      <c r="C120" s="3">
        <v>119</v>
      </c>
      <c r="D120" s="3" t="s">
        <v>686</v>
      </c>
      <c r="E120" s="22" t="str">
        <f>LOOKUP(D120,[1]consolidadov3!$D$2:$D$298,[1]consolidadov3!$A$2:$A$298)</f>
        <v>Cítricos</v>
      </c>
      <c r="F120" s="22" t="s">
        <v>621</v>
      </c>
      <c r="G120" s="22" t="s">
        <v>206</v>
      </c>
      <c r="H120" s="23" t="s">
        <v>207</v>
      </c>
      <c r="J120" s="23" t="s">
        <v>208</v>
      </c>
      <c r="K120" s="3" t="s">
        <v>209</v>
      </c>
      <c r="Q120" s="3" t="s">
        <v>279</v>
      </c>
      <c r="R120" s="3" t="s">
        <v>197</v>
      </c>
      <c r="S120" s="3" t="s">
        <v>198</v>
      </c>
      <c r="T120" s="3" t="s">
        <v>211</v>
      </c>
      <c r="U120" s="3" t="s">
        <v>212</v>
      </c>
      <c r="V120" s="3" t="s">
        <v>201</v>
      </c>
      <c r="X120" s="21">
        <v>16</v>
      </c>
      <c r="Y120" s="21" t="s">
        <v>232</v>
      </c>
      <c r="Z120" s="5">
        <v>0</v>
      </c>
      <c r="AA120" s="3" t="s">
        <v>214</v>
      </c>
      <c r="AF120" s="3" t="s">
        <v>233</v>
      </c>
      <c r="AJ120" s="3">
        <v>48</v>
      </c>
      <c r="AK120" s="3">
        <v>60</v>
      </c>
      <c r="AL120" s="3">
        <v>196</v>
      </c>
      <c r="AM120" s="3">
        <v>20</v>
      </c>
      <c r="AO120" s="3">
        <v>120</v>
      </c>
      <c r="AP120" s="3">
        <v>120</v>
      </c>
      <c r="AT120" s="3">
        <v>94</v>
      </c>
      <c r="AV120" s="3">
        <v>13</v>
      </c>
      <c r="AW120" s="3">
        <v>14</v>
      </c>
      <c r="AX120" s="3">
        <v>14</v>
      </c>
      <c r="AY120" s="3">
        <v>2</v>
      </c>
      <c r="BA120" s="3">
        <v>30</v>
      </c>
      <c r="BB120" s="3">
        <v>30</v>
      </c>
      <c r="BF120" s="3">
        <v>17.166666670000001</v>
      </c>
      <c r="CA120" s="3">
        <v>5.4757281549999997</v>
      </c>
      <c r="CC120" s="18">
        <v>1.8E-3</v>
      </c>
      <c r="CD120" s="18"/>
      <c r="CE120" s="18"/>
      <c r="CF120" s="18"/>
      <c r="CG120" s="18"/>
      <c r="CH120" s="18"/>
      <c r="CI120" s="18"/>
      <c r="CJ120" s="18"/>
      <c r="CK120" s="18"/>
      <c r="CL120" s="18"/>
      <c r="CM120" s="18">
        <v>0</v>
      </c>
      <c r="CN120" s="18">
        <v>0</v>
      </c>
      <c r="CO120" s="18">
        <v>0</v>
      </c>
      <c r="CP120" s="18">
        <v>0</v>
      </c>
      <c r="CQ120" s="18">
        <v>1</v>
      </c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20"/>
    </row>
    <row r="121" spans="1:125" x14ac:dyDescent="0.25">
      <c r="A121" s="3" t="s">
        <v>185</v>
      </c>
      <c r="B121" s="21">
        <v>60</v>
      </c>
      <c r="C121" s="21">
        <v>120</v>
      </c>
      <c r="D121" s="3" t="s">
        <v>687</v>
      </c>
      <c r="E121" s="22" t="str">
        <f>LOOKUP(D121,[1]consolidadov3!$D$2:$D$298,[1]consolidadov3!$A$2:$A$298)</f>
        <v>Cítricos</v>
      </c>
      <c r="F121" s="22" t="s">
        <v>621</v>
      </c>
      <c r="G121" s="22" t="s">
        <v>206</v>
      </c>
      <c r="H121" s="4" t="s">
        <v>188</v>
      </c>
      <c r="I121" s="4" t="s">
        <v>189</v>
      </c>
      <c r="J121" s="23" t="s">
        <v>218</v>
      </c>
      <c r="K121" s="3" t="s">
        <v>223</v>
      </c>
      <c r="L121" s="4" t="s">
        <v>191</v>
      </c>
      <c r="M121" s="4" t="s">
        <v>665</v>
      </c>
      <c r="N121" s="4" t="s">
        <v>325</v>
      </c>
      <c r="O121" s="4" t="s">
        <v>688</v>
      </c>
      <c r="P121" s="4" t="s">
        <v>689</v>
      </c>
      <c r="Q121" s="3" t="s">
        <v>279</v>
      </c>
      <c r="R121" s="3" t="s">
        <v>197</v>
      </c>
      <c r="S121" s="3" t="s">
        <v>198</v>
      </c>
      <c r="T121" s="3" t="s">
        <v>211</v>
      </c>
      <c r="U121" s="3" t="s">
        <v>212</v>
      </c>
      <c r="V121" s="17" t="s">
        <v>201</v>
      </c>
      <c r="X121" s="21" t="e">
        <f>LOOKUP(D121,#REF!,#REF!)</f>
        <v>#REF!</v>
      </c>
      <c r="Y121" s="21"/>
      <c r="Z121" s="5">
        <v>1</v>
      </c>
      <c r="AA121" s="3" t="s">
        <v>202</v>
      </c>
      <c r="AH121" s="3" t="s">
        <v>690</v>
      </c>
      <c r="AI121" s="3">
        <v>47252.1</v>
      </c>
      <c r="AJ121" s="3">
        <v>43370.5</v>
      </c>
      <c r="AK121" s="3">
        <v>97929.4</v>
      </c>
      <c r="AL121" s="3">
        <v>109768</v>
      </c>
      <c r="AM121" s="3">
        <v>114535</v>
      </c>
      <c r="AN121" s="3">
        <v>131401</v>
      </c>
      <c r="AO121" s="3">
        <v>136466</v>
      </c>
      <c r="AP121" s="3">
        <v>129762</v>
      </c>
      <c r="AQ121" s="3">
        <v>137049</v>
      </c>
      <c r="AR121" s="3">
        <v>133074</v>
      </c>
      <c r="AS121" s="3">
        <v>122329</v>
      </c>
      <c r="AT121" s="3">
        <v>109357.81819999999</v>
      </c>
      <c r="AU121" s="3">
        <v>3190.2</v>
      </c>
      <c r="AV121" s="3">
        <v>2723.1</v>
      </c>
      <c r="AW121" s="3">
        <v>7672.3</v>
      </c>
      <c r="AX121" s="3">
        <v>8089.6</v>
      </c>
      <c r="AY121" s="3">
        <v>8336.89</v>
      </c>
      <c r="AZ121" s="3">
        <v>8670</v>
      </c>
      <c r="BA121" s="3">
        <v>9095.9</v>
      </c>
      <c r="BB121" s="3">
        <v>8606.1</v>
      </c>
      <c r="BC121" s="3">
        <v>11063.1</v>
      </c>
      <c r="BD121" s="3">
        <v>10374.299999999999</v>
      </c>
      <c r="BE121" s="3">
        <v>9076.7999999999993</v>
      </c>
      <c r="BF121" s="3">
        <v>7899.8445449999999</v>
      </c>
      <c r="CA121" s="3">
        <v>13.8430342</v>
      </c>
      <c r="CB121" s="17">
        <v>22079640</v>
      </c>
      <c r="CC121" s="18">
        <v>0.08</v>
      </c>
      <c r="CD121" s="18">
        <v>209.98</v>
      </c>
      <c r="CE121" s="18">
        <v>653246594.60000002</v>
      </c>
      <c r="CF121" s="18">
        <v>3110.92</v>
      </c>
      <c r="CG121" s="18">
        <v>4054.47</v>
      </c>
      <c r="CH121" s="18">
        <v>4063725436</v>
      </c>
      <c r="CI121" s="18">
        <v>4382563418</v>
      </c>
      <c r="CJ121" s="18">
        <v>1002.28</v>
      </c>
      <c r="CK121" s="18">
        <v>1080.92</v>
      </c>
      <c r="CL121" s="18">
        <v>0.96789999999999998</v>
      </c>
      <c r="CM121" s="18">
        <v>126173.49</v>
      </c>
      <c r="CN121" s="18">
        <v>1.9E-3</v>
      </c>
      <c r="CO121" s="18">
        <v>1E-4</v>
      </c>
      <c r="CP121" s="18">
        <v>5.9999999999999995E-4</v>
      </c>
      <c r="CQ121" s="18">
        <v>0.97</v>
      </c>
      <c r="CR121" s="3">
        <v>4.5571429502273215</v>
      </c>
      <c r="CS121" s="3">
        <v>531.66667752652086</v>
      </c>
      <c r="CT121" s="3">
        <v>79.750001628978126</v>
      </c>
      <c r="CU121" s="3">
        <v>7.5952382503788689</v>
      </c>
      <c r="CV121" s="3"/>
      <c r="CW121" s="3"/>
      <c r="CX121" s="3">
        <v>797.50001628978123</v>
      </c>
      <c r="CY121" s="3">
        <v>1595.0000325795625</v>
      </c>
      <c r="CZ121" s="3">
        <v>13.29166693816302</v>
      </c>
      <c r="DA121" s="3">
        <v>1.0562914123043461</v>
      </c>
      <c r="DB121" s="3">
        <v>3.1900000651591252</v>
      </c>
      <c r="DC121" s="3">
        <v>0.75952382503788696</v>
      </c>
      <c r="DD121" s="3">
        <v>1.8291284777288561</v>
      </c>
      <c r="DE121" s="3">
        <v>177.2222258421736</v>
      </c>
      <c r="DF121" s="3">
        <v>1595.0000325795625</v>
      </c>
      <c r="DG121" s="3">
        <v>398.75000814489061</v>
      </c>
      <c r="DH121" s="3"/>
      <c r="DI121" s="20">
        <v>105</v>
      </c>
      <c r="DJ121" s="20">
        <v>36.75</v>
      </c>
      <c r="DK121" s="20">
        <v>0.315</v>
      </c>
      <c r="DL121" s="20">
        <v>0.21</v>
      </c>
      <c r="DM121" s="20">
        <v>52.5</v>
      </c>
      <c r="DN121" s="20">
        <v>6.13E-2</v>
      </c>
      <c r="DO121" s="20" t="s">
        <v>215</v>
      </c>
      <c r="DP121" s="20">
        <v>5.2499999999999998E-2</v>
      </c>
      <c r="DQ121" s="20" t="s">
        <v>215</v>
      </c>
      <c r="DR121" s="20">
        <v>2.4199999999999999E-2</v>
      </c>
      <c r="DS121" s="20" t="s">
        <v>215</v>
      </c>
      <c r="DT121" s="20">
        <v>4.3799999999999999E-2</v>
      </c>
      <c r="DU121" s="20" t="s">
        <v>215</v>
      </c>
    </row>
    <row r="122" spans="1:125" x14ac:dyDescent="0.25">
      <c r="A122" s="3" t="s">
        <v>185</v>
      </c>
      <c r="B122" s="21">
        <v>61</v>
      </c>
      <c r="C122" s="3">
        <v>121</v>
      </c>
      <c r="D122" s="3" t="s">
        <v>691</v>
      </c>
      <c r="E122" s="22" t="str">
        <f>LOOKUP(D122,[1]consolidadov3!$D$2:$D$298,[1]consolidadov3!$A$2:$A$298)</f>
        <v>Cítricos</v>
      </c>
      <c r="F122" s="22" t="s">
        <v>621</v>
      </c>
      <c r="G122" s="22" t="s">
        <v>206</v>
      </c>
      <c r="H122" s="4" t="s">
        <v>188</v>
      </c>
      <c r="I122" s="4" t="s">
        <v>189</v>
      </c>
      <c r="J122" s="23" t="s">
        <v>208</v>
      </c>
      <c r="K122" s="3" t="s">
        <v>209</v>
      </c>
      <c r="L122" s="4" t="s">
        <v>191</v>
      </c>
      <c r="N122" s="4" t="s">
        <v>692</v>
      </c>
      <c r="O122" s="4" t="s">
        <v>688</v>
      </c>
      <c r="P122" s="4" t="s">
        <v>693</v>
      </c>
      <c r="Q122" s="3" t="s">
        <v>279</v>
      </c>
      <c r="R122" s="3" t="s">
        <v>197</v>
      </c>
      <c r="S122" s="3" t="s">
        <v>198</v>
      </c>
      <c r="T122" s="3" t="s">
        <v>211</v>
      </c>
      <c r="U122" s="3" t="s">
        <v>212</v>
      </c>
      <c r="V122" s="17" t="s">
        <v>201</v>
      </c>
      <c r="X122" s="21" t="e">
        <f>LOOKUP(D122,#REF!,#REF!)</f>
        <v>#REF!</v>
      </c>
      <c r="Y122" s="21"/>
      <c r="Z122" s="5">
        <v>1</v>
      </c>
      <c r="AA122" s="3" t="s">
        <v>202</v>
      </c>
      <c r="AF122" s="3" t="s">
        <v>233</v>
      </c>
      <c r="AH122" s="3" t="s">
        <v>694</v>
      </c>
      <c r="AI122" s="3">
        <v>198581</v>
      </c>
      <c r="AJ122" s="3">
        <v>204259</v>
      </c>
      <c r="AK122" s="3">
        <v>194241</v>
      </c>
      <c r="AL122" s="3">
        <v>228128</v>
      </c>
      <c r="AM122" s="3">
        <v>220077</v>
      </c>
      <c r="AN122" s="3">
        <v>229229</v>
      </c>
      <c r="AO122" s="3">
        <v>252359</v>
      </c>
      <c r="AP122" s="3">
        <v>246473</v>
      </c>
      <c r="AQ122" s="3">
        <v>260536</v>
      </c>
      <c r="AR122" s="3">
        <v>296595</v>
      </c>
      <c r="AS122" s="3">
        <v>307181</v>
      </c>
      <c r="AT122" s="3">
        <v>239787.18179999999</v>
      </c>
      <c r="AU122" s="3">
        <v>11738.8</v>
      </c>
      <c r="AV122" s="3">
        <v>12300.3</v>
      </c>
      <c r="AW122" s="3">
        <v>12275.2</v>
      </c>
      <c r="AX122" s="3">
        <v>12572.9</v>
      </c>
      <c r="AY122" s="3">
        <v>11788.7</v>
      </c>
      <c r="AZ122" s="3">
        <v>11918.4</v>
      </c>
      <c r="BA122" s="3">
        <v>14511.8</v>
      </c>
      <c r="BB122" s="3">
        <v>14665.8</v>
      </c>
      <c r="BC122" s="3">
        <v>15631.8</v>
      </c>
      <c r="BD122" s="3">
        <v>16315</v>
      </c>
      <c r="BE122" s="3">
        <v>16820.8</v>
      </c>
      <c r="BF122" s="3">
        <v>13685.409089999999</v>
      </c>
      <c r="BG122" s="3">
        <v>54.7164</v>
      </c>
      <c r="BH122" s="3">
        <v>46.9437</v>
      </c>
      <c r="BI122" s="3">
        <v>60.404000000000003</v>
      </c>
      <c r="BJ122" s="3">
        <v>48.132899999999999</v>
      </c>
      <c r="BK122" s="3">
        <v>79.960400000000007</v>
      </c>
      <c r="BL122" s="3">
        <v>83.4983</v>
      </c>
      <c r="BM122" s="3">
        <v>66.215199999999996</v>
      </c>
      <c r="BN122" s="3">
        <v>80.230599999999995</v>
      </c>
      <c r="BO122" s="3">
        <v>73.092399999999998</v>
      </c>
      <c r="BP122" s="3">
        <v>63.6248</v>
      </c>
      <c r="BQ122" s="3">
        <v>65.681899999999999</v>
      </c>
      <c r="CA122" s="3">
        <v>17.521374789999999</v>
      </c>
      <c r="CB122" s="17">
        <v>12944967</v>
      </c>
      <c r="CC122" s="18">
        <v>0.16400000000000001</v>
      </c>
      <c r="CD122" s="18">
        <v>11239.28</v>
      </c>
      <c r="CE122" s="18">
        <v>14423831476</v>
      </c>
      <c r="CF122" s="18">
        <v>1283.3399999999999</v>
      </c>
      <c r="CG122" s="18">
        <v>3928.56</v>
      </c>
      <c r="CH122" s="18">
        <v>19635672736</v>
      </c>
      <c r="CI122" s="18">
        <v>21262921321</v>
      </c>
      <c r="CJ122" s="18">
        <v>4998.18</v>
      </c>
      <c r="CK122" s="18">
        <v>5412.39</v>
      </c>
      <c r="CL122" s="18">
        <v>0.9869</v>
      </c>
      <c r="CM122" s="18">
        <v>299870.28000000003</v>
      </c>
      <c r="CN122" s="18">
        <v>4.6899999999999997E-2</v>
      </c>
      <c r="CO122" s="18">
        <v>1.1999999999999999E-3</v>
      </c>
      <c r="CP122" s="18">
        <v>2.8999999999999998E-3</v>
      </c>
      <c r="CQ122" s="18">
        <v>1.02</v>
      </c>
      <c r="CR122" s="3">
        <v>2.2388181976257315</v>
      </c>
      <c r="CS122" s="3">
        <v>56.831538862807029</v>
      </c>
      <c r="CT122" s="3">
        <v>36.940500260824571</v>
      </c>
      <c r="CU122" s="3">
        <v>3.6940500260824569</v>
      </c>
      <c r="CV122" s="3"/>
      <c r="CW122" s="3"/>
      <c r="CX122" s="3">
        <v>147.76200104329828</v>
      </c>
      <c r="CY122" s="3"/>
      <c r="CZ122" s="3">
        <v>0.34685915737863449</v>
      </c>
      <c r="DA122" s="3">
        <v>0.55135075016156077</v>
      </c>
      <c r="DB122" s="3">
        <v>1.8470250130412285</v>
      </c>
      <c r="DC122" s="3">
        <v>0.43716568356005409</v>
      </c>
      <c r="DD122" s="3">
        <v>0.83481356521637451</v>
      </c>
      <c r="DE122" s="3">
        <v>105.54428645949878</v>
      </c>
      <c r="DF122" s="3">
        <v>246.27000173883047</v>
      </c>
      <c r="DG122" s="3">
        <v>43.459412071558319</v>
      </c>
      <c r="DH122" s="3">
        <v>369.4050026082457</v>
      </c>
      <c r="DI122" s="20">
        <v>308.3</v>
      </c>
      <c r="DJ122" s="20">
        <v>101.739</v>
      </c>
      <c r="DK122" s="20">
        <v>4.0079000000000002</v>
      </c>
      <c r="DL122" s="20">
        <v>1.5415000000000001</v>
      </c>
      <c r="DM122" s="20">
        <v>123.32</v>
      </c>
      <c r="DN122" s="20">
        <v>0.1696</v>
      </c>
      <c r="DO122" s="20" t="s">
        <v>215</v>
      </c>
      <c r="DP122" s="20">
        <v>0.38540000000000002</v>
      </c>
      <c r="DQ122" s="20" t="s">
        <v>215</v>
      </c>
      <c r="DR122" s="20">
        <v>0.30830000000000002</v>
      </c>
      <c r="DS122" s="20" t="s">
        <v>215</v>
      </c>
      <c r="DT122" s="20">
        <v>0.1028</v>
      </c>
      <c r="DU122" s="20" t="s">
        <v>215</v>
      </c>
    </row>
    <row r="123" spans="1:125" x14ac:dyDescent="0.25">
      <c r="A123" s="3" t="s">
        <v>271</v>
      </c>
      <c r="B123" s="21">
        <v>62</v>
      </c>
      <c r="C123" s="21">
        <v>122</v>
      </c>
      <c r="D123" s="3" t="s">
        <v>695</v>
      </c>
      <c r="G123" s="3" t="s">
        <v>273</v>
      </c>
      <c r="H123" s="23" t="s">
        <v>207</v>
      </c>
      <c r="J123" s="23" t="s">
        <v>208</v>
      </c>
      <c r="K123" s="23"/>
      <c r="Q123" s="3" t="s">
        <v>279</v>
      </c>
      <c r="R123" s="3" t="s">
        <v>197</v>
      </c>
      <c r="S123" s="3" t="s">
        <v>198</v>
      </c>
      <c r="T123" s="3" t="s">
        <v>211</v>
      </c>
      <c r="U123" s="3" t="s">
        <v>212</v>
      </c>
      <c r="V123" s="3" t="s">
        <v>201</v>
      </c>
      <c r="X123" s="21"/>
      <c r="Y123" s="21" t="s">
        <v>232</v>
      </c>
      <c r="Z123" s="5">
        <v>0</v>
      </c>
      <c r="AA123" s="3" t="s">
        <v>214</v>
      </c>
      <c r="CA123" s="3">
        <v>14</v>
      </c>
      <c r="CB123" s="17">
        <v>16800000</v>
      </c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>
        <v>0</v>
      </c>
      <c r="CN123" s="18">
        <v>0</v>
      </c>
      <c r="CO123" s="18">
        <v>0</v>
      </c>
      <c r="CP123" s="18">
        <v>0</v>
      </c>
      <c r="CQ123" s="18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</row>
    <row r="124" spans="1:125" x14ac:dyDescent="0.25">
      <c r="A124" s="3" t="s">
        <v>271</v>
      </c>
      <c r="B124" s="3">
        <v>63</v>
      </c>
      <c r="C124" s="21">
        <v>123</v>
      </c>
      <c r="D124" s="3" t="s">
        <v>696</v>
      </c>
      <c r="G124" s="3" t="s">
        <v>273</v>
      </c>
      <c r="H124" s="23" t="s">
        <v>207</v>
      </c>
      <c r="J124" s="23" t="s">
        <v>208</v>
      </c>
      <c r="K124" s="23"/>
      <c r="Q124" s="3" t="s">
        <v>279</v>
      </c>
      <c r="R124" s="3" t="s">
        <v>197</v>
      </c>
      <c r="S124" s="3" t="s">
        <v>198</v>
      </c>
      <c r="T124" s="3" t="s">
        <v>211</v>
      </c>
      <c r="U124" s="3" t="s">
        <v>212</v>
      </c>
      <c r="V124" s="17" t="s">
        <v>201</v>
      </c>
      <c r="X124" s="21"/>
      <c r="Y124" s="21" t="s">
        <v>232</v>
      </c>
      <c r="Z124" s="5">
        <v>0</v>
      </c>
      <c r="AA124" s="3" t="s">
        <v>214</v>
      </c>
      <c r="CA124" s="3">
        <v>14</v>
      </c>
      <c r="CB124" s="17">
        <v>16800000</v>
      </c>
      <c r="CM124" s="3">
        <v>0</v>
      </c>
      <c r="CN124" s="18">
        <v>0</v>
      </c>
      <c r="CO124" s="18">
        <v>0</v>
      </c>
      <c r="CP124" s="18">
        <v>0</v>
      </c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</row>
    <row r="125" spans="1:125" x14ac:dyDescent="0.25">
      <c r="A125" s="3" t="s">
        <v>271</v>
      </c>
      <c r="B125" s="3">
        <v>64</v>
      </c>
      <c r="C125" s="3">
        <v>124</v>
      </c>
      <c r="D125" s="3" t="s">
        <v>697</v>
      </c>
      <c r="G125" s="3" t="s">
        <v>273</v>
      </c>
      <c r="H125" s="23" t="s">
        <v>207</v>
      </c>
      <c r="J125" s="23" t="s">
        <v>208</v>
      </c>
      <c r="K125" s="23"/>
      <c r="Q125" s="3" t="s">
        <v>279</v>
      </c>
      <c r="R125" s="3" t="s">
        <v>197</v>
      </c>
      <c r="S125" s="3" t="s">
        <v>198</v>
      </c>
      <c r="T125" s="3" t="s">
        <v>211</v>
      </c>
      <c r="U125" s="3" t="s">
        <v>212</v>
      </c>
      <c r="V125" s="3" t="s">
        <v>201</v>
      </c>
      <c r="X125" s="21"/>
      <c r="Y125" s="21" t="s">
        <v>232</v>
      </c>
      <c r="Z125" s="5">
        <v>0</v>
      </c>
      <c r="AA125" s="3" t="s">
        <v>202</v>
      </c>
      <c r="CA125" s="3">
        <v>14</v>
      </c>
      <c r="CB125" s="17">
        <v>16800000</v>
      </c>
      <c r="CM125" s="3">
        <v>0</v>
      </c>
      <c r="CN125" s="18">
        <v>0</v>
      </c>
      <c r="CO125" s="18">
        <v>0</v>
      </c>
      <c r="CP125" s="18">
        <v>0</v>
      </c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</row>
    <row r="126" spans="1:125" x14ac:dyDescent="0.25">
      <c r="A126" s="3" t="s">
        <v>185</v>
      </c>
      <c r="B126" s="3">
        <v>65</v>
      </c>
      <c r="C126" s="21">
        <v>125</v>
      </c>
      <c r="D126" s="3" t="s">
        <v>698</v>
      </c>
      <c r="E126" s="22" t="str">
        <f>LOOKUP(D126,[1]consolidadov3!$D$2:$D$298,[1]consolidadov3!$A$2:$A$298)</f>
        <v>Cítricos</v>
      </c>
      <c r="F126" s="22" t="s">
        <v>621</v>
      </c>
      <c r="G126" s="22" t="s">
        <v>206</v>
      </c>
      <c r="H126" s="4" t="s">
        <v>188</v>
      </c>
      <c r="I126" s="4" t="s">
        <v>189</v>
      </c>
      <c r="J126" s="23" t="s">
        <v>208</v>
      </c>
      <c r="K126" s="3" t="s">
        <v>209</v>
      </c>
      <c r="L126" s="4" t="s">
        <v>191</v>
      </c>
      <c r="M126" s="4" t="s">
        <v>665</v>
      </c>
      <c r="N126" s="4" t="s">
        <v>699</v>
      </c>
      <c r="O126" s="4">
        <v>400</v>
      </c>
      <c r="P126" s="4" t="s">
        <v>700</v>
      </c>
      <c r="Q126" s="3" t="s">
        <v>279</v>
      </c>
      <c r="R126" s="3" t="s">
        <v>197</v>
      </c>
      <c r="S126" s="3" t="s">
        <v>198</v>
      </c>
      <c r="T126" s="3" t="s">
        <v>211</v>
      </c>
      <c r="U126" s="3" t="s">
        <v>212</v>
      </c>
      <c r="V126" s="17" t="s">
        <v>201</v>
      </c>
      <c r="X126" s="21" t="e">
        <f>LOOKUP(D126,#REF!,#REF!)</f>
        <v>#REF!</v>
      </c>
      <c r="Y126" s="21" t="s">
        <v>232</v>
      </c>
      <c r="Z126" s="5">
        <v>0</v>
      </c>
      <c r="AA126" s="3" t="s">
        <v>214</v>
      </c>
      <c r="CA126" s="3">
        <v>14</v>
      </c>
      <c r="CB126" s="17">
        <v>16800000</v>
      </c>
      <c r="CM126" s="3">
        <v>0</v>
      </c>
      <c r="CN126" s="18">
        <v>0</v>
      </c>
      <c r="CO126" s="18">
        <v>0</v>
      </c>
      <c r="CP126" s="18">
        <v>0</v>
      </c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20"/>
    </row>
    <row r="127" spans="1:125" x14ac:dyDescent="0.25">
      <c r="A127" s="3" t="s">
        <v>185</v>
      </c>
      <c r="B127" s="21">
        <v>66</v>
      </c>
      <c r="C127" s="21">
        <v>126</v>
      </c>
      <c r="D127" s="3" t="s">
        <v>701</v>
      </c>
      <c r="E127" s="22" t="str">
        <f>LOOKUP(D127,[1]consolidadov3!$D$2:$D$298,[1]consolidadov3!$A$2:$A$298)</f>
        <v>Cítricos</v>
      </c>
      <c r="F127" s="22" t="s">
        <v>621</v>
      </c>
      <c r="G127" s="22" t="s">
        <v>206</v>
      </c>
      <c r="H127" s="23" t="s">
        <v>207</v>
      </c>
      <c r="J127" s="23" t="s">
        <v>208</v>
      </c>
      <c r="K127" s="3" t="s">
        <v>209</v>
      </c>
      <c r="Q127" s="3" t="s">
        <v>279</v>
      </c>
      <c r="R127" s="3" t="s">
        <v>197</v>
      </c>
      <c r="S127" s="3" t="s">
        <v>198</v>
      </c>
      <c r="T127" s="3" t="s">
        <v>211</v>
      </c>
      <c r="U127" s="3" t="s">
        <v>212</v>
      </c>
      <c r="V127" s="17" t="s">
        <v>201</v>
      </c>
      <c r="X127" s="21" t="e">
        <f>LOOKUP(D127,#REF!,#REF!)</f>
        <v>#REF!</v>
      </c>
      <c r="Y127" s="21" t="s">
        <v>232</v>
      </c>
      <c r="Z127" s="5">
        <v>0</v>
      </c>
      <c r="AA127" s="3" t="s">
        <v>214</v>
      </c>
      <c r="CA127" s="3">
        <v>14</v>
      </c>
      <c r="CB127" s="17">
        <v>16800000</v>
      </c>
      <c r="CM127" s="3">
        <v>0</v>
      </c>
      <c r="CN127" s="18">
        <v>0</v>
      </c>
      <c r="CO127" s="18">
        <v>0</v>
      </c>
      <c r="CP127" s="18">
        <v>0</v>
      </c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20"/>
    </row>
    <row r="128" spans="1:125" x14ac:dyDescent="0.25">
      <c r="A128" s="3" t="s">
        <v>185</v>
      </c>
      <c r="B128" s="21"/>
      <c r="C128" s="21"/>
      <c r="D128" s="3" t="s">
        <v>702</v>
      </c>
      <c r="E128" s="22" t="str">
        <f>LOOKUP(D128,[1]consolidadov3!$D$2:$D$298,[1]consolidadov3!$A$2:$A$298)</f>
        <v>Cítricos</v>
      </c>
      <c r="F128" s="22" t="s">
        <v>621</v>
      </c>
      <c r="G128" s="22" t="s">
        <v>206</v>
      </c>
      <c r="H128" s="23" t="s">
        <v>207</v>
      </c>
      <c r="J128" s="23" t="s">
        <v>208</v>
      </c>
      <c r="K128" s="23" t="s">
        <v>209</v>
      </c>
      <c r="Q128" s="3" t="s">
        <v>279</v>
      </c>
      <c r="R128" s="3" t="s">
        <v>197</v>
      </c>
      <c r="S128" s="3" t="s">
        <v>198</v>
      </c>
      <c r="T128" s="3" t="s">
        <v>211</v>
      </c>
      <c r="U128" s="3" t="s">
        <v>212</v>
      </c>
      <c r="V128" s="17" t="s">
        <v>201</v>
      </c>
      <c r="X128" s="21">
        <v>1</v>
      </c>
      <c r="Y128" s="21"/>
      <c r="CB128" s="17"/>
      <c r="CN128" s="18"/>
      <c r="CO128" s="18"/>
      <c r="CP128" s="18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20"/>
    </row>
    <row r="129" spans="1:125" x14ac:dyDescent="0.25">
      <c r="A129" s="3" t="s">
        <v>185</v>
      </c>
      <c r="B129" s="21">
        <v>67</v>
      </c>
      <c r="C129" s="3">
        <v>127</v>
      </c>
      <c r="D129" s="16" t="s">
        <v>703</v>
      </c>
      <c r="E129" s="22" t="str">
        <f>LOOKUP(D129,[1]consolidadov3!$D$2:$D$298,[1]consolidadov3!$A$2:$A$298)</f>
        <v>Cítricos</v>
      </c>
      <c r="F129" s="22" t="s">
        <v>621</v>
      </c>
      <c r="G129" s="22" t="s">
        <v>206</v>
      </c>
      <c r="H129" s="23" t="s">
        <v>207</v>
      </c>
      <c r="J129" s="23" t="s">
        <v>218</v>
      </c>
      <c r="K129" s="3" t="s">
        <v>223</v>
      </c>
      <c r="Q129" s="3" t="s">
        <v>279</v>
      </c>
      <c r="R129" s="3" t="s">
        <v>197</v>
      </c>
      <c r="S129" s="3" t="s">
        <v>198</v>
      </c>
      <c r="T129" s="3" t="s">
        <v>211</v>
      </c>
      <c r="U129" s="3" t="s">
        <v>212</v>
      </c>
      <c r="V129" s="17" t="s">
        <v>201</v>
      </c>
      <c r="X129" s="21" t="e">
        <f>LOOKUP(D129,#REF!,#REF!)</f>
        <v>#REF!</v>
      </c>
      <c r="Y129" s="21" t="s">
        <v>232</v>
      </c>
      <c r="Z129" s="5">
        <v>0</v>
      </c>
      <c r="AA129" s="3" t="s">
        <v>214</v>
      </c>
      <c r="CM129" s="3">
        <v>0</v>
      </c>
      <c r="CN129" s="18">
        <v>0</v>
      </c>
      <c r="CO129" s="18">
        <v>0</v>
      </c>
      <c r="CP129" s="18">
        <v>0</v>
      </c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20"/>
    </row>
    <row r="130" spans="1:125" x14ac:dyDescent="0.25">
      <c r="A130" s="3" t="s">
        <v>185</v>
      </c>
      <c r="B130" s="3">
        <v>68</v>
      </c>
      <c r="C130" s="21">
        <v>128</v>
      </c>
      <c r="D130" s="3" t="s">
        <v>704</v>
      </c>
      <c r="E130" s="22" t="str">
        <f>LOOKUP(D130,[1]consolidadov3!$D$2:$D$298,[1]consolidadov3!$A$2:$A$298)</f>
        <v>Frutales menores</v>
      </c>
      <c r="F130" s="22" t="s">
        <v>205</v>
      </c>
      <c r="G130" s="22" t="s">
        <v>206</v>
      </c>
      <c r="H130" s="4" t="s">
        <v>188</v>
      </c>
      <c r="I130" s="4" t="s">
        <v>189</v>
      </c>
      <c r="J130" s="23" t="s">
        <v>208</v>
      </c>
      <c r="K130" s="3" t="s">
        <v>209</v>
      </c>
      <c r="L130" s="4" t="s">
        <v>330</v>
      </c>
      <c r="M130" s="4" t="s">
        <v>237</v>
      </c>
      <c r="N130" s="4" t="s">
        <v>705</v>
      </c>
      <c r="O130" s="4" t="s">
        <v>706</v>
      </c>
      <c r="P130" s="4" t="s">
        <v>707</v>
      </c>
      <c r="Q130" s="3" t="s">
        <v>388</v>
      </c>
      <c r="R130" s="3" t="s">
        <v>220</v>
      </c>
      <c r="S130" s="3" t="s">
        <v>198</v>
      </c>
      <c r="T130" s="3" t="s">
        <v>199</v>
      </c>
      <c r="U130" s="3" t="s">
        <v>241</v>
      </c>
      <c r="V130" s="3" t="s">
        <v>201</v>
      </c>
      <c r="X130" s="21" t="e">
        <f>LOOKUP(D130,#REF!,#REF!)</f>
        <v>#REF!</v>
      </c>
      <c r="Y130" s="21" t="s">
        <v>213</v>
      </c>
      <c r="Z130" s="5">
        <v>0</v>
      </c>
      <c r="AA130" s="3" t="s">
        <v>214</v>
      </c>
      <c r="CM130" s="3">
        <v>0</v>
      </c>
      <c r="CN130" s="18">
        <v>0</v>
      </c>
      <c r="CO130" s="18">
        <v>0</v>
      </c>
      <c r="CP130" s="18">
        <v>0</v>
      </c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20"/>
    </row>
    <row r="131" spans="1:125" x14ac:dyDescent="0.25">
      <c r="A131" s="3" t="s">
        <v>185</v>
      </c>
      <c r="B131" s="3">
        <v>69</v>
      </c>
      <c r="C131" s="3">
        <v>129</v>
      </c>
      <c r="D131" s="3" t="s">
        <v>708</v>
      </c>
      <c r="E131" s="22" t="str">
        <f>LOOKUP(D131,[1]consolidadov3!$D$2:$D$298,[1]consolidadov3!$A$2:$A$298)</f>
        <v>Coco</v>
      </c>
      <c r="F131" s="22" t="s">
        <v>709</v>
      </c>
      <c r="G131" s="22" t="s">
        <v>206</v>
      </c>
      <c r="H131" s="4" t="s">
        <v>188</v>
      </c>
      <c r="I131" s="4" t="s">
        <v>189</v>
      </c>
      <c r="J131" s="23" t="s">
        <v>218</v>
      </c>
      <c r="K131" s="3" t="s">
        <v>223</v>
      </c>
      <c r="L131" s="4" t="s">
        <v>330</v>
      </c>
      <c r="M131" s="4" t="s">
        <v>289</v>
      </c>
      <c r="N131" s="4" t="s">
        <v>710</v>
      </c>
      <c r="O131" s="4" t="s">
        <v>465</v>
      </c>
      <c r="P131" s="4" t="s">
        <v>304</v>
      </c>
      <c r="Q131" s="3" t="s">
        <v>210</v>
      </c>
      <c r="R131" s="3" t="s">
        <v>197</v>
      </c>
      <c r="S131" s="3" t="s">
        <v>198</v>
      </c>
      <c r="T131" s="3" t="s">
        <v>211</v>
      </c>
      <c r="U131" s="3" t="s">
        <v>212</v>
      </c>
      <c r="V131" s="17" t="s">
        <v>201</v>
      </c>
      <c r="X131" s="21" t="e">
        <f>LOOKUP(D131,#REF!,#REF!)</f>
        <v>#REF!</v>
      </c>
      <c r="Y131" s="21"/>
      <c r="Z131" s="5">
        <v>1</v>
      </c>
      <c r="AA131" s="3" t="s">
        <v>202</v>
      </c>
      <c r="AG131" s="3">
        <v>4</v>
      </c>
      <c r="AH131" s="3" t="s">
        <v>711</v>
      </c>
      <c r="AI131" s="3">
        <v>112592</v>
      </c>
      <c r="AJ131" s="3">
        <v>109065</v>
      </c>
      <c r="AK131" s="3">
        <v>101719</v>
      </c>
      <c r="AL131" s="3">
        <v>110372</v>
      </c>
      <c r="AM131" s="3">
        <v>112399</v>
      </c>
      <c r="AN131" s="3">
        <v>114705</v>
      </c>
      <c r="AO131" s="3">
        <v>114708</v>
      </c>
      <c r="AP131" s="3">
        <v>129673</v>
      </c>
      <c r="AQ131" s="3">
        <v>129957</v>
      </c>
      <c r="AR131" s="3">
        <v>122769</v>
      </c>
      <c r="AS131" s="3">
        <v>127159</v>
      </c>
      <c r="AT131" s="3">
        <v>116828.9091</v>
      </c>
      <c r="AU131" s="3">
        <v>15187</v>
      </c>
      <c r="AV131" s="3">
        <v>14697.5</v>
      </c>
      <c r="AW131" s="3">
        <v>13523.7</v>
      </c>
      <c r="AX131" s="3">
        <v>16091.3</v>
      </c>
      <c r="AY131" s="3">
        <v>15736.7</v>
      </c>
      <c r="AZ131" s="3">
        <v>16727.599999999999</v>
      </c>
      <c r="BA131" s="3">
        <v>16170.5</v>
      </c>
      <c r="BB131" s="3">
        <v>17620.8</v>
      </c>
      <c r="BC131" s="3">
        <v>17706.3</v>
      </c>
      <c r="BD131" s="3">
        <v>16855.2</v>
      </c>
      <c r="BE131" s="3">
        <v>17010.8</v>
      </c>
      <c r="BF131" s="3">
        <v>16120.67273</v>
      </c>
      <c r="BG131" s="3">
        <v>23.7441</v>
      </c>
      <c r="BH131" s="3">
        <v>26.9861</v>
      </c>
      <c r="BI131" s="3">
        <v>22.110600000000002</v>
      </c>
      <c r="BJ131" s="3">
        <v>27.9953</v>
      </c>
      <c r="BK131" s="3">
        <v>34.732100000000003</v>
      </c>
      <c r="BL131" s="3">
        <v>34.6539</v>
      </c>
      <c r="BM131" s="3">
        <v>33.331699999999998</v>
      </c>
      <c r="BN131" s="3">
        <v>37.283700000000003</v>
      </c>
      <c r="BO131" s="3">
        <v>28.939399999999999</v>
      </c>
      <c r="BP131" s="3">
        <v>25.0062</v>
      </c>
      <c r="BQ131" s="3">
        <v>29.478300000000001</v>
      </c>
      <c r="CA131" s="3">
        <v>7.2471484950000002</v>
      </c>
      <c r="CB131" s="17">
        <v>17500777</v>
      </c>
      <c r="CC131" s="18">
        <v>5.5E-2</v>
      </c>
      <c r="CD131" s="18">
        <v>4.66</v>
      </c>
      <c r="CE131" s="18">
        <v>60361968.939999998</v>
      </c>
      <c r="CF131" s="18">
        <v>12956.97</v>
      </c>
      <c r="CG131" s="18">
        <v>696.63</v>
      </c>
      <c r="CH131" s="18">
        <v>4282445941</v>
      </c>
      <c r="CI131" s="18">
        <v>4538384846</v>
      </c>
      <c r="CJ131" s="18">
        <v>6147.38</v>
      </c>
      <c r="CK131" s="18">
        <v>6514.78</v>
      </c>
      <c r="CL131" s="18">
        <v>0.99460000000000004</v>
      </c>
      <c r="CM131" s="18">
        <v>127850.97</v>
      </c>
      <c r="CN131" s="18">
        <v>0</v>
      </c>
      <c r="CO131" s="18">
        <v>0</v>
      </c>
      <c r="CP131" s="18">
        <v>5.9999999999999995E-4</v>
      </c>
      <c r="CQ131" s="18">
        <v>0.99</v>
      </c>
      <c r="CR131" s="3">
        <v>34.497858043406907</v>
      </c>
      <c r="CS131" s="3">
        <v>185.75769715680642</v>
      </c>
      <c r="CT131" s="3"/>
      <c r="CU131" s="3">
        <v>3.0185625787981043</v>
      </c>
      <c r="CV131" s="3"/>
      <c r="CW131" s="3"/>
      <c r="CX131" s="3"/>
      <c r="CY131" s="3"/>
      <c r="CZ131" s="3"/>
      <c r="DA131" s="3"/>
      <c r="DB131" s="3">
        <v>0.62886720391627171</v>
      </c>
      <c r="DC131" s="3">
        <v>0.15027069465080792</v>
      </c>
      <c r="DD131" s="3">
        <v>5.105391253781149</v>
      </c>
      <c r="DE131" s="3">
        <v>67.079168417735644</v>
      </c>
      <c r="DF131" s="3">
        <v>6.8023945437703759</v>
      </c>
      <c r="DG131" s="3">
        <v>219.53182391258937</v>
      </c>
      <c r="DH131" s="3"/>
      <c r="DI131" s="20">
        <v>14</v>
      </c>
      <c r="DJ131" s="20">
        <v>0.98</v>
      </c>
      <c r="DK131" s="20">
        <v>0.182</v>
      </c>
      <c r="DL131" s="20">
        <v>0</v>
      </c>
      <c r="DM131" s="20">
        <v>53.76</v>
      </c>
      <c r="DN131" s="20">
        <v>1.6000000000000001E-3</v>
      </c>
      <c r="DO131" s="20" t="s">
        <v>215</v>
      </c>
      <c r="DR131" s="20">
        <v>1.4E-2</v>
      </c>
      <c r="DS131" s="20" t="s">
        <v>215</v>
      </c>
      <c r="DT131" s="20">
        <v>4.48E-2</v>
      </c>
      <c r="DU131" s="20" t="s">
        <v>215</v>
      </c>
    </row>
    <row r="132" spans="1:125" x14ac:dyDescent="0.25">
      <c r="A132" s="3" t="s">
        <v>185</v>
      </c>
      <c r="B132" s="3">
        <v>70</v>
      </c>
      <c r="C132" s="21">
        <v>130</v>
      </c>
      <c r="D132" s="3" t="s">
        <v>712</v>
      </c>
      <c r="E132" s="22" t="str">
        <f>LOOKUP(D132,[1]consolidadov3!$D$2:$D$298,[1]consolidadov3!$A$2:$A$298)</f>
        <v>Cucurbitaceas</v>
      </c>
      <c r="F132" s="22" t="s">
        <v>713</v>
      </c>
      <c r="G132" s="22" t="s">
        <v>206</v>
      </c>
      <c r="H132" s="4" t="s">
        <v>188</v>
      </c>
      <c r="I132" s="4" t="s">
        <v>189</v>
      </c>
      <c r="J132" s="23" t="s">
        <v>208</v>
      </c>
      <c r="K132" s="3" t="s">
        <v>209</v>
      </c>
      <c r="L132" s="4" t="s">
        <v>191</v>
      </c>
      <c r="M132" s="4" t="s">
        <v>275</v>
      </c>
      <c r="N132" s="4" t="s">
        <v>225</v>
      </c>
      <c r="O132" s="4" t="s">
        <v>714</v>
      </c>
      <c r="P132" s="4" t="s">
        <v>715</v>
      </c>
      <c r="Q132" s="3" t="s">
        <v>310</v>
      </c>
      <c r="R132" s="3" t="s">
        <v>220</v>
      </c>
      <c r="S132" s="3" t="s">
        <v>198</v>
      </c>
      <c r="T132" s="3" t="s">
        <v>229</v>
      </c>
      <c r="U132" s="3" t="s">
        <v>230</v>
      </c>
      <c r="V132" s="3" t="s">
        <v>231</v>
      </c>
      <c r="X132" s="21" t="e">
        <f>LOOKUP(D132,#REF!,#REF!)</f>
        <v>#REF!</v>
      </c>
      <c r="Y132" s="21"/>
      <c r="Z132" s="5">
        <v>0</v>
      </c>
      <c r="AA132" s="3" t="s">
        <v>214</v>
      </c>
      <c r="AG132" s="3">
        <v>1</v>
      </c>
      <c r="CB132" s="17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>
        <v>0</v>
      </c>
      <c r="CN132" s="18">
        <v>0</v>
      </c>
      <c r="CO132" s="18">
        <v>0</v>
      </c>
      <c r="CP132" s="18">
        <v>0</v>
      </c>
      <c r="CQ132" s="18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20"/>
    </row>
    <row r="133" spans="1:125" x14ac:dyDescent="0.25">
      <c r="A133" s="3" t="s">
        <v>185</v>
      </c>
      <c r="B133" s="21">
        <v>71</v>
      </c>
      <c r="C133" s="21">
        <v>131</v>
      </c>
      <c r="D133" s="3" t="s">
        <v>716</v>
      </c>
      <c r="E133" s="22" t="str">
        <f>LOOKUP(D133,[1]consolidadov3!$D$2:$D$298,[1]consolidadov3!$A$2:$A$298)</f>
        <v>Cucurbitaceas</v>
      </c>
      <c r="F133" s="22" t="s">
        <v>713</v>
      </c>
      <c r="G133" s="22" t="s">
        <v>206</v>
      </c>
      <c r="H133" s="4" t="s">
        <v>188</v>
      </c>
      <c r="I133" s="4" t="s">
        <v>189</v>
      </c>
      <c r="J133" s="23" t="s">
        <v>208</v>
      </c>
      <c r="K133" s="3" t="s">
        <v>209</v>
      </c>
      <c r="L133" s="4" t="s">
        <v>191</v>
      </c>
      <c r="M133" s="4" t="s">
        <v>275</v>
      </c>
      <c r="N133" s="4" t="s">
        <v>717</v>
      </c>
      <c r="O133" s="4" t="s">
        <v>718</v>
      </c>
      <c r="P133" s="4" t="s">
        <v>719</v>
      </c>
      <c r="Q133" s="3" t="s">
        <v>310</v>
      </c>
      <c r="R133" s="3" t="s">
        <v>220</v>
      </c>
      <c r="S133" s="3" t="s">
        <v>198</v>
      </c>
      <c r="T133" s="3" t="s">
        <v>229</v>
      </c>
      <c r="U133" s="3" t="s">
        <v>230</v>
      </c>
      <c r="V133" s="17" t="s">
        <v>231</v>
      </c>
      <c r="X133" s="21" t="e">
        <f>LOOKUP(D133,#REF!,#REF!)</f>
        <v>#REF!</v>
      </c>
      <c r="Y133" s="21"/>
      <c r="Z133" s="5">
        <v>1</v>
      </c>
      <c r="AA133" s="3" t="s">
        <v>202</v>
      </c>
      <c r="AF133" s="3" t="s">
        <v>233</v>
      </c>
      <c r="AG133" s="3">
        <v>2</v>
      </c>
      <c r="AH133" s="3" t="s">
        <v>720</v>
      </c>
      <c r="AI133" s="3">
        <v>3106</v>
      </c>
      <c r="AJ133" s="3">
        <v>732</v>
      </c>
      <c r="AK133" s="3">
        <v>462</v>
      </c>
      <c r="AL133" s="3">
        <v>2720.8</v>
      </c>
      <c r="AM133" s="3">
        <v>1870.16</v>
      </c>
      <c r="AN133" s="3">
        <v>3542.69</v>
      </c>
      <c r="AO133" s="3">
        <v>5409</v>
      </c>
      <c r="AP133" s="3">
        <v>5195</v>
      </c>
      <c r="AQ133" s="3">
        <v>5668</v>
      </c>
      <c r="AR133" s="3">
        <v>2090</v>
      </c>
      <c r="AS133" s="3">
        <v>9875</v>
      </c>
      <c r="AT133" s="3">
        <v>3697.3318180000001</v>
      </c>
      <c r="AU133" s="3">
        <v>118</v>
      </c>
      <c r="AV133" s="3">
        <v>38</v>
      </c>
      <c r="AX133" s="3">
        <v>114.4</v>
      </c>
      <c r="AY133" s="3">
        <v>80.040000000000006</v>
      </c>
      <c r="AZ133" s="3">
        <v>147</v>
      </c>
      <c r="BA133" s="3">
        <v>146</v>
      </c>
      <c r="BB133" s="3">
        <v>104</v>
      </c>
      <c r="BC133" s="3">
        <v>83</v>
      </c>
      <c r="BD133" s="3">
        <v>29.5</v>
      </c>
      <c r="BE133" s="3">
        <v>230</v>
      </c>
      <c r="BF133" s="3">
        <v>108.994</v>
      </c>
      <c r="BG133" s="3">
        <v>10.1089</v>
      </c>
      <c r="BH133" s="3">
        <v>6.9534099999999999</v>
      </c>
      <c r="BI133" s="3">
        <v>5.8324600000000002</v>
      </c>
      <c r="BJ133" s="3">
        <v>9.4514899999999997</v>
      </c>
      <c r="BK133" s="3">
        <v>9.4038299999999992</v>
      </c>
      <c r="BL133" s="3">
        <v>12.886900000000001</v>
      </c>
      <c r="BM133" s="3">
        <v>39.206400000000002</v>
      </c>
      <c r="BN133" s="3">
        <v>32.176499999999997</v>
      </c>
      <c r="BO133" s="3">
        <v>24.829899999999999</v>
      </c>
      <c r="BP133" s="3">
        <v>23.098299999999998</v>
      </c>
      <c r="BQ133" s="3">
        <v>17.3948</v>
      </c>
      <c r="CA133" s="3">
        <v>23</v>
      </c>
      <c r="CB133" s="17">
        <v>25645291</v>
      </c>
      <c r="CC133" s="18">
        <v>3.0000000000000001E-3</v>
      </c>
      <c r="CD133" s="18">
        <v>189.82</v>
      </c>
      <c r="CE133" s="18">
        <v>423160137.60000002</v>
      </c>
      <c r="CF133" s="18">
        <v>2229.2800000000002</v>
      </c>
      <c r="CG133" s="18"/>
      <c r="CH133" s="18"/>
      <c r="CI133" s="18"/>
      <c r="CJ133" s="18"/>
      <c r="CK133" s="18"/>
      <c r="CL133" s="18">
        <v>1</v>
      </c>
      <c r="CM133" s="18">
        <v>9685.18</v>
      </c>
      <c r="CN133" s="18">
        <v>5.1299999999999998E-2</v>
      </c>
      <c r="CO133" s="18">
        <v>0</v>
      </c>
      <c r="CP133" s="18">
        <v>0</v>
      </c>
      <c r="CQ133" s="18">
        <v>1.02</v>
      </c>
      <c r="CR133" s="3">
        <v>8.5770204013377924</v>
      </c>
      <c r="CS133" s="3">
        <v>371.67088405797097</v>
      </c>
      <c r="CT133" s="3"/>
      <c r="CU133" s="3">
        <v>3.844871214392803</v>
      </c>
      <c r="CV133" s="3"/>
      <c r="CW133" s="3"/>
      <c r="CX133" s="3"/>
      <c r="CY133" s="3"/>
      <c r="CZ133" s="3"/>
      <c r="DA133" s="3"/>
      <c r="DB133" s="3">
        <v>5.3095840579710138</v>
      </c>
      <c r="DC133" s="3">
        <v>1.2528232046897898</v>
      </c>
      <c r="DD133" s="3">
        <v>1.18744691392323</v>
      </c>
      <c r="DE133" s="3">
        <v>139.3765815217391</v>
      </c>
      <c r="DF133" s="3" t="e">
        <v>#DIV/0!</v>
      </c>
      <c r="DG133" s="3">
        <v>278.7531630434782</v>
      </c>
      <c r="DH133" s="3"/>
      <c r="DI133" s="20"/>
      <c r="DN133" s="20">
        <v>9.7999999999999997E-3</v>
      </c>
      <c r="DO133" s="1" t="s">
        <v>268</v>
      </c>
      <c r="DR133" s="20">
        <v>1.04E-2</v>
      </c>
      <c r="DS133" s="20" t="s">
        <v>268</v>
      </c>
      <c r="DT133" s="20">
        <v>7.9000000000000008E-3</v>
      </c>
      <c r="DU133" s="20" t="s">
        <v>268</v>
      </c>
    </row>
    <row r="134" spans="1:125" x14ac:dyDescent="0.25">
      <c r="A134" s="3" t="s">
        <v>185</v>
      </c>
      <c r="B134" s="21">
        <v>72</v>
      </c>
      <c r="C134" s="3">
        <v>132</v>
      </c>
      <c r="D134" s="3" t="s">
        <v>721</v>
      </c>
      <c r="E134" s="22" t="str">
        <f>LOOKUP(D134,[1]consolidadov3!$D$2:$D$298,[1]consolidadov3!$A$2:$A$298)</f>
        <v>Cucurbitaceas</v>
      </c>
      <c r="F134" s="22" t="s">
        <v>713</v>
      </c>
      <c r="G134" s="22" t="s">
        <v>206</v>
      </c>
      <c r="H134" s="4" t="s">
        <v>188</v>
      </c>
      <c r="I134" s="4" t="s">
        <v>189</v>
      </c>
      <c r="J134" s="23" t="s">
        <v>208</v>
      </c>
      <c r="K134" s="3" t="s">
        <v>209</v>
      </c>
      <c r="L134" s="4" t="s">
        <v>191</v>
      </c>
      <c r="M134" s="4" t="s">
        <v>275</v>
      </c>
      <c r="N134" s="4" t="s">
        <v>722</v>
      </c>
      <c r="O134" s="4" t="s">
        <v>723</v>
      </c>
      <c r="P134" s="4" t="s">
        <v>724</v>
      </c>
      <c r="Q134" s="3" t="s">
        <v>310</v>
      </c>
      <c r="R134" s="3" t="s">
        <v>220</v>
      </c>
      <c r="S134" s="3" t="s">
        <v>198</v>
      </c>
      <c r="T134" s="3" t="s">
        <v>229</v>
      </c>
      <c r="U134" s="3" t="s">
        <v>230</v>
      </c>
      <c r="V134" s="17" t="s">
        <v>231</v>
      </c>
      <c r="X134" s="21" t="e">
        <f>LOOKUP(D134,#REF!,#REF!)</f>
        <v>#REF!</v>
      </c>
      <c r="Y134" s="21"/>
      <c r="Z134" s="5">
        <v>1</v>
      </c>
      <c r="AA134" s="3" t="s">
        <v>202</v>
      </c>
      <c r="AH134" s="3" t="s">
        <v>725</v>
      </c>
      <c r="AI134" s="3">
        <v>52535.1</v>
      </c>
      <c r="AJ134" s="3">
        <v>54175.9</v>
      </c>
      <c r="AK134" s="3">
        <v>51185.4</v>
      </c>
      <c r="AL134" s="3">
        <v>51968.7</v>
      </c>
      <c r="AM134" s="3">
        <v>59854.1</v>
      </c>
      <c r="AN134" s="3">
        <v>82320.100000000006</v>
      </c>
      <c r="AO134" s="3">
        <v>102593</v>
      </c>
      <c r="AP134" s="3">
        <v>118312</v>
      </c>
      <c r="AQ134" s="3">
        <v>100130</v>
      </c>
      <c r="AR134" s="3">
        <v>107839</v>
      </c>
      <c r="AS134" s="3">
        <v>140099</v>
      </c>
      <c r="AT134" s="3">
        <v>83728.390910000002</v>
      </c>
      <c r="AU134" s="3">
        <v>1794.35</v>
      </c>
      <c r="AV134" s="3">
        <v>2105.6</v>
      </c>
      <c r="AW134" s="3">
        <v>2341.13</v>
      </c>
      <c r="AX134" s="3">
        <v>2427.71</v>
      </c>
      <c r="AY134" s="3">
        <v>2935.2</v>
      </c>
      <c r="AZ134" s="3">
        <v>3877.06</v>
      </c>
      <c r="BA134" s="3">
        <v>4405.1000000000004</v>
      </c>
      <c r="BB134" s="3">
        <v>4075.06</v>
      </c>
      <c r="BC134" s="3">
        <v>3929.84</v>
      </c>
      <c r="BD134" s="3">
        <v>5091.0200000000004</v>
      </c>
      <c r="BE134" s="3">
        <v>7394.87</v>
      </c>
      <c r="BF134" s="3">
        <v>3670.630909</v>
      </c>
      <c r="CA134" s="3">
        <v>22.81035413</v>
      </c>
      <c r="CB134" s="17">
        <v>18768816</v>
      </c>
      <c r="CC134" s="18">
        <v>0.13500000000000001</v>
      </c>
      <c r="CD134" s="18"/>
      <c r="CE134" s="18"/>
      <c r="CF134" s="18"/>
      <c r="CG134" s="18"/>
      <c r="CH134" s="18"/>
      <c r="CI134" s="18"/>
      <c r="CJ134" s="18"/>
      <c r="CK134" s="18"/>
      <c r="CL134" s="18">
        <v>1</v>
      </c>
      <c r="CM134" s="18">
        <v>140099</v>
      </c>
      <c r="CN134" s="18">
        <v>0</v>
      </c>
      <c r="CO134" s="18">
        <v>0</v>
      </c>
      <c r="CP134" s="18">
        <v>0</v>
      </c>
      <c r="CQ134" s="18">
        <v>1</v>
      </c>
      <c r="CR134" s="3">
        <v>5.8772858441620102</v>
      </c>
      <c r="CS134" s="3">
        <v>822.82001818268134</v>
      </c>
      <c r="CT134" s="3">
        <v>0.49270659771418052</v>
      </c>
      <c r="CU134" s="3">
        <v>3.4284167424278391</v>
      </c>
      <c r="CV134" s="3"/>
      <c r="CW134" s="3"/>
      <c r="CX134" s="3">
        <v>411.41000909134067</v>
      </c>
      <c r="CY134" s="3">
        <v>822.82001818268134</v>
      </c>
      <c r="CZ134" s="3">
        <v>7.4801819834789223</v>
      </c>
      <c r="DA134" s="3">
        <v>0.37744037531315661</v>
      </c>
      <c r="DB134" s="3">
        <v>2.0570500454567036</v>
      </c>
      <c r="DC134" s="3">
        <v>0.49270659771418052</v>
      </c>
      <c r="DD134" s="3">
        <v>0.92974013353975304</v>
      </c>
      <c r="DE134" s="3">
        <v>91.424446464742374</v>
      </c>
      <c r="DF134" s="3">
        <v>205.70500454567033</v>
      </c>
      <c r="DG134" s="3">
        <v>91.424446464742374</v>
      </c>
      <c r="DH134" s="3"/>
      <c r="DI134" s="20">
        <v>68</v>
      </c>
      <c r="DJ134" s="20">
        <v>9.52</v>
      </c>
      <c r="DK134" s="20">
        <v>6.8000000000000005E-2</v>
      </c>
      <c r="DL134" s="20">
        <v>0.13600000000000001</v>
      </c>
      <c r="DM134" s="20">
        <v>27.2</v>
      </c>
      <c r="DN134" s="20">
        <v>1.5900000000000001E-2</v>
      </c>
      <c r="DO134" s="20" t="s">
        <v>215</v>
      </c>
      <c r="DP134" s="20">
        <v>3.4000000000000002E-2</v>
      </c>
      <c r="DQ134" s="20" t="s">
        <v>215</v>
      </c>
      <c r="DR134" s="20">
        <v>5.1999999999999998E-3</v>
      </c>
      <c r="DS134" s="20" t="s">
        <v>215</v>
      </c>
      <c r="DT134" s="20">
        <v>2.2700000000000001E-2</v>
      </c>
      <c r="DU134" s="20" t="s">
        <v>215</v>
      </c>
    </row>
    <row r="135" spans="1:125" x14ac:dyDescent="0.25">
      <c r="A135" s="3" t="s">
        <v>185</v>
      </c>
      <c r="B135" s="21">
        <v>73</v>
      </c>
      <c r="C135" s="21">
        <v>133</v>
      </c>
      <c r="D135" s="3" t="s">
        <v>726</v>
      </c>
      <c r="E135" s="22" t="str">
        <f>LOOKUP(D135,[1]consolidadov3!$D$2:$D$298,[1]consolidadov3!$A$2:$A$298)</f>
        <v>Cucurbitaceas</v>
      </c>
      <c r="F135" s="22" t="s">
        <v>713</v>
      </c>
      <c r="G135" s="22" t="s">
        <v>206</v>
      </c>
      <c r="H135" s="4" t="s">
        <v>188</v>
      </c>
      <c r="I135" s="4" t="s">
        <v>189</v>
      </c>
      <c r="J135" s="23" t="s">
        <v>208</v>
      </c>
      <c r="K135" s="3" t="s">
        <v>209</v>
      </c>
      <c r="L135" s="4" t="s">
        <v>191</v>
      </c>
      <c r="M135" s="4" t="s">
        <v>275</v>
      </c>
      <c r="N135" s="4" t="s">
        <v>225</v>
      </c>
      <c r="O135" s="4" t="s">
        <v>727</v>
      </c>
      <c r="P135" s="4" t="s">
        <v>728</v>
      </c>
      <c r="Q135" s="3" t="s">
        <v>310</v>
      </c>
      <c r="R135" s="3" t="s">
        <v>220</v>
      </c>
      <c r="S135" s="3" t="s">
        <v>198</v>
      </c>
      <c r="T135" s="3" t="s">
        <v>229</v>
      </c>
      <c r="U135" s="3" t="s">
        <v>230</v>
      </c>
      <c r="V135" s="17" t="s">
        <v>231</v>
      </c>
      <c r="X135" s="21" t="e">
        <f>LOOKUP(D135,#REF!,#REF!)</f>
        <v>#REF!</v>
      </c>
      <c r="Y135" s="21"/>
      <c r="Z135" s="5">
        <v>1</v>
      </c>
      <c r="AA135" s="3" t="s">
        <v>202</v>
      </c>
      <c r="AH135" s="3" t="s">
        <v>729</v>
      </c>
      <c r="AI135" s="3">
        <v>19.2</v>
      </c>
      <c r="AJ135" s="3">
        <v>150</v>
      </c>
      <c r="AK135" s="3">
        <v>199.5</v>
      </c>
      <c r="AL135" s="3">
        <v>587.5</v>
      </c>
      <c r="AM135" s="3">
        <v>1635</v>
      </c>
      <c r="AN135" s="3">
        <v>1128</v>
      </c>
      <c r="AO135" s="3">
        <v>1684.5</v>
      </c>
      <c r="AP135" s="3">
        <v>869</v>
      </c>
      <c r="AQ135" s="3">
        <v>371</v>
      </c>
      <c r="AR135" s="3">
        <v>1548.15</v>
      </c>
      <c r="AS135" s="3">
        <v>1848.95</v>
      </c>
      <c r="AT135" s="3">
        <v>912.8</v>
      </c>
      <c r="AU135" s="3">
        <v>3</v>
      </c>
      <c r="AW135" s="3">
        <v>4.5</v>
      </c>
      <c r="AX135" s="3">
        <v>53</v>
      </c>
      <c r="AY135" s="3">
        <v>20</v>
      </c>
      <c r="AZ135" s="3">
        <v>22</v>
      </c>
      <c r="BA135" s="3">
        <v>24</v>
      </c>
      <c r="BB135" s="3">
        <v>11</v>
      </c>
      <c r="BC135" s="3">
        <v>24</v>
      </c>
      <c r="BD135" s="3">
        <v>54.2</v>
      </c>
      <c r="BE135" s="3">
        <v>65.400000000000006</v>
      </c>
      <c r="BF135" s="3">
        <v>28.11</v>
      </c>
      <c r="CA135" s="3">
        <v>21.5</v>
      </c>
      <c r="CB135" s="17">
        <v>33246572</v>
      </c>
      <c r="CC135" s="18">
        <v>7.0000000000000001E-3</v>
      </c>
      <c r="CD135" s="18"/>
      <c r="CE135" s="18"/>
      <c r="CF135" s="18"/>
      <c r="CG135" s="18"/>
      <c r="CH135" s="18"/>
      <c r="CI135" s="18"/>
      <c r="CJ135" s="18"/>
      <c r="CK135" s="18"/>
      <c r="CL135" s="18">
        <v>1</v>
      </c>
      <c r="CM135" s="18">
        <v>1848.95</v>
      </c>
      <c r="CN135" s="18">
        <v>0</v>
      </c>
      <c r="CO135" s="18">
        <v>0</v>
      </c>
      <c r="CP135" s="18">
        <v>0</v>
      </c>
      <c r="CQ135" s="18">
        <v>1</v>
      </c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20"/>
    </row>
    <row r="136" spans="1:125" x14ac:dyDescent="0.25">
      <c r="A136" s="3" t="s">
        <v>185</v>
      </c>
      <c r="B136" s="21">
        <v>74</v>
      </c>
      <c r="C136" s="21">
        <v>134</v>
      </c>
      <c r="D136" s="3" t="s">
        <v>730</v>
      </c>
      <c r="E136" s="22" t="str">
        <f>LOOKUP(D136,[1]consolidadov3!$D$2:$D$298,[1]consolidadov3!$A$2:$A$298)</f>
        <v>Cucurbitaceas</v>
      </c>
      <c r="F136" s="22" t="s">
        <v>713</v>
      </c>
      <c r="G136" s="22" t="s">
        <v>206</v>
      </c>
      <c r="H136" s="4" t="s">
        <v>188</v>
      </c>
      <c r="I136" s="4" t="s">
        <v>189</v>
      </c>
      <c r="J136" s="23" t="s">
        <v>208</v>
      </c>
      <c r="K136" s="3" t="s">
        <v>209</v>
      </c>
      <c r="L136" s="4" t="s">
        <v>330</v>
      </c>
      <c r="M136" s="4" t="s">
        <v>275</v>
      </c>
      <c r="N136" s="4" t="s">
        <v>225</v>
      </c>
      <c r="O136" s="4" t="s">
        <v>731</v>
      </c>
      <c r="P136" s="4" t="s">
        <v>227</v>
      </c>
      <c r="Q136" s="3" t="s">
        <v>219</v>
      </c>
      <c r="R136" s="3" t="s">
        <v>220</v>
      </c>
      <c r="S136" s="3" t="s">
        <v>198</v>
      </c>
      <c r="T136" s="3" t="s">
        <v>229</v>
      </c>
      <c r="U136" s="3" t="s">
        <v>230</v>
      </c>
      <c r="V136" s="3" t="s">
        <v>231</v>
      </c>
      <c r="X136" s="21" t="e">
        <f>LOOKUP(D136,#REF!,#REF!)</f>
        <v>#REF!</v>
      </c>
      <c r="Y136" s="21"/>
      <c r="Z136" s="5">
        <v>0</v>
      </c>
      <c r="AA136" s="3" t="s">
        <v>214</v>
      </c>
      <c r="AI136" s="3">
        <v>6300.8</v>
      </c>
      <c r="AJ136" s="3">
        <v>6680.5</v>
      </c>
      <c r="AK136" s="3">
        <v>5406.5</v>
      </c>
      <c r="AL136" s="3">
        <v>8311.5</v>
      </c>
      <c r="AM136" s="3">
        <v>5991.0310049999998</v>
      </c>
      <c r="AN136" s="3">
        <v>3822.6</v>
      </c>
      <c r="AO136" s="3">
        <v>4403</v>
      </c>
      <c r="AP136" s="3">
        <v>3351.1</v>
      </c>
      <c r="AQ136" s="3">
        <v>4988.46</v>
      </c>
      <c r="AR136" s="3">
        <v>4559.2067999999999</v>
      </c>
      <c r="AS136" s="3">
        <v>4560.2389999999996</v>
      </c>
      <c r="AT136" s="3">
        <v>5306.81</v>
      </c>
      <c r="AU136" s="3">
        <v>151.5</v>
      </c>
      <c r="AV136" s="3">
        <v>351.3</v>
      </c>
      <c r="AW136" s="3">
        <v>273.2</v>
      </c>
      <c r="AX136" s="3">
        <v>306.8</v>
      </c>
      <c r="AY136" s="3">
        <v>293.59198900000001</v>
      </c>
      <c r="AZ136" s="3">
        <v>283</v>
      </c>
      <c r="BA136" s="3">
        <v>227.8</v>
      </c>
      <c r="BB136" s="3">
        <v>130.5</v>
      </c>
      <c r="BC136" s="3">
        <v>182.1</v>
      </c>
      <c r="BD136" s="3">
        <v>172.83</v>
      </c>
      <c r="BE136" s="3">
        <v>186.29</v>
      </c>
      <c r="BF136" s="3">
        <v>232.62</v>
      </c>
      <c r="CA136" s="3">
        <v>22.813214680000002</v>
      </c>
      <c r="CC136" s="18"/>
      <c r="CD136" s="18"/>
      <c r="CE136" s="18"/>
      <c r="CF136" s="18"/>
      <c r="CG136" s="18"/>
      <c r="CH136" s="18"/>
      <c r="CI136" s="18"/>
      <c r="CJ136" s="18"/>
      <c r="CK136" s="18"/>
      <c r="CL136" s="18">
        <v>1</v>
      </c>
      <c r="CM136" s="18">
        <v>4560.24</v>
      </c>
      <c r="CN136" s="18">
        <v>0</v>
      </c>
      <c r="CO136" s="18">
        <v>0</v>
      </c>
      <c r="CP136" s="18">
        <v>0</v>
      </c>
      <c r="CQ136" s="18">
        <v>1</v>
      </c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20"/>
    </row>
    <row r="137" spans="1:125" x14ac:dyDescent="0.25">
      <c r="A137" s="3" t="s">
        <v>271</v>
      </c>
      <c r="B137" s="3">
        <v>75</v>
      </c>
      <c r="C137" s="3">
        <v>135</v>
      </c>
      <c r="D137" s="3" t="s">
        <v>732</v>
      </c>
      <c r="G137" s="3" t="s">
        <v>273</v>
      </c>
      <c r="H137" s="4" t="s">
        <v>733</v>
      </c>
      <c r="J137" s="23" t="s">
        <v>218</v>
      </c>
      <c r="K137" s="23"/>
      <c r="Q137" s="3" t="s">
        <v>310</v>
      </c>
      <c r="R137" s="3" t="s">
        <v>220</v>
      </c>
      <c r="S137" s="3" t="s">
        <v>198</v>
      </c>
      <c r="T137" s="3" t="s">
        <v>211</v>
      </c>
      <c r="U137" s="3" t="s">
        <v>212</v>
      </c>
      <c r="V137" s="3" t="s">
        <v>231</v>
      </c>
      <c r="X137" s="21"/>
      <c r="Y137" s="21"/>
      <c r="Z137" s="5">
        <v>0</v>
      </c>
      <c r="AA137" s="3" t="s">
        <v>214</v>
      </c>
      <c r="AH137" s="3" t="s">
        <v>734</v>
      </c>
      <c r="AI137" s="17">
        <v>125594</v>
      </c>
      <c r="AJ137" s="17">
        <v>106124</v>
      </c>
      <c r="AK137" s="17">
        <v>131137</v>
      </c>
      <c r="AL137" s="17">
        <v>122519</v>
      </c>
      <c r="AM137" s="17">
        <v>129505</v>
      </c>
      <c r="AN137" s="17">
        <v>157261</v>
      </c>
      <c r="AO137" s="17">
        <v>167194</v>
      </c>
      <c r="AP137" s="17">
        <v>174895</v>
      </c>
      <c r="AQ137" s="17">
        <v>190062</v>
      </c>
      <c r="AR137" s="17">
        <v>186032</v>
      </c>
      <c r="AS137" s="17">
        <v>194179</v>
      </c>
      <c r="AT137" s="3">
        <v>153137</v>
      </c>
      <c r="AU137" s="3">
        <v>7465.9</v>
      </c>
      <c r="AV137" s="3">
        <v>6514.0991329999997</v>
      </c>
      <c r="AW137" s="3">
        <v>7336.37</v>
      </c>
      <c r="AX137" s="3">
        <v>7504.22</v>
      </c>
      <c r="AY137" s="3">
        <v>8362.7382290000005</v>
      </c>
      <c r="AZ137" s="3">
        <v>8496.08</v>
      </c>
      <c r="BA137" s="3">
        <v>8534.0499999999993</v>
      </c>
      <c r="BB137" s="3">
        <v>9325.7049999999999</v>
      </c>
      <c r="BC137" s="3">
        <v>10214.6</v>
      </c>
      <c r="BD137" s="3">
        <v>9335.16</v>
      </c>
      <c r="BE137" s="3">
        <v>9600.5</v>
      </c>
      <c r="BF137" s="3">
        <v>8426.2999999999993</v>
      </c>
      <c r="CA137" s="3">
        <v>11.3</v>
      </c>
      <c r="CB137" s="17">
        <v>27120000</v>
      </c>
      <c r="CC137" s="18">
        <v>0.33179999999999998</v>
      </c>
      <c r="CD137" s="18">
        <v>285.64999999999998</v>
      </c>
      <c r="CE137" s="18">
        <v>3184617659</v>
      </c>
      <c r="CF137" s="18">
        <v>11148.82</v>
      </c>
      <c r="CG137" s="18"/>
      <c r="CH137" s="18"/>
      <c r="CI137" s="18"/>
      <c r="CJ137" s="18"/>
      <c r="CK137" s="18"/>
      <c r="CL137" s="18">
        <v>1</v>
      </c>
      <c r="CM137" s="18">
        <v>193893.41</v>
      </c>
      <c r="CN137" s="18">
        <v>1.9E-3</v>
      </c>
      <c r="CO137" s="18">
        <v>2.9999999999999997E-4</v>
      </c>
      <c r="CP137" s="18">
        <v>0</v>
      </c>
      <c r="CQ137" s="18">
        <v>1</v>
      </c>
      <c r="CR137" s="3">
        <v>20</v>
      </c>
      <c r="CS137" s="3">
        <v>266.66666666666669</v>
      </c>
      <c r="CT137" s="3">
        <v>40</v>
      </c>
      <c r="CU137" s="3">
        <v>26.666666666666668</v>
      </c>
      <c r="CV137" s="3"/>
      <c r="CW137" s="3"/>
      <c r="CX137" s="3">
        <v>2400</v>
      </c>
      <c r="CY137" s="3"/>
      <c r="CZ137" s="3">
        <v>48</v>
      </c>
      <c r="DA137" s="3">
        <v>2.5531914893617023</v>
      </c>
      <c r="DB137" s="3">
        <v>5.7142857142857144</v>
      </c>
      <c r="DC137" s="3">
        <v>1.3793103448275863</v>
      </c>
      <c r="DD137" s="3">
        <v>2.7681660899653977</v>
      </c>
      <c r="DE137" s="3">
        <v>120</v>
      </c>
      <c r="DF137" s="3">
        <v>1200</v>
      </c>
      <c r="DG137" s="3">
        <v>300</v>
      </c>
      <c r="DH137" s="3"/>
      <c r="DI137" s="19">
        <v>66.599999999999994</v>
      </c>
      <c r="DJ137" s="20">
        <v>7.992</v>
      </c>
      <c r="DK137" s="20">
        <v>0.59940000000000004</v>
      </c>
      <c r="DL137" s="20">
        <v>6.6600000000000006E-2</v>
      </c>
      <c r="DM137" s="20">
        <v>27.972000000000001</v>
      </c>
      <c r="DN137" s="20">
        <v>1.3299999999999999E-2</v>
      </c>
      <c r="DO137" s="20" t="s">
        <v>215</v>
      </c>
      <c r="DP137" s="20">
        <v>1.67E-2</v>
      </c>
      <c r="DQ137" s="20" t="s">
        <v>215</v>
      </c>
      <c r="DR137" s="20">
        <v>4.6100000000000002E-2</v>
      </c>
      <c r="DS137" s="20" t="s">
        <v>215</v>
      </c>
      <c r="DT137" s="20">
        <v>2.3300000000000001E-2</v>
      </c>
      <c r="DU137" s="20" t="s">
        <v>215</v>
      </c>
    </row>
    <row r="138" spans="1:125" x14ac:dyDescent="0.25">
      <c r="A138" s="3" t="s">
        <v>185</v>
      </c>
      <c r="B138" s="3">
        <v>76</v>
      </c>
      <c r="C138" s="21">
        <v>136</v>
      </c>
      <c r="D138" s="3" t="s">
        <v>735</v>
      </c>
      <c r="E138" s="22" t="str">
        <f>LOOKUP(D138,[1]consolidadov3!$D$2:$D$298,[1]consolidadov3!$A$2:$A$298)</f>
        <v>Frutales menores</v>
      </c>
      <c r="F138" s="22" t="s">
        <v>205</v>
      </c>
      <c r="G138" s="22" t="s">
        <v>206</v>
      </c>
      <c r="H138" s="4" t="s">
        <v>188</v>
      </c>
      <c r="I138" s="4" t="s">
        <v>189</v>
      </c>
      <c r="J138" s="4" t="s">
        <v>190</v>
      </c>
      <c r="K138" s="3" t="s">
        <v>602</v>
      </c>
      <c r="L138" s="4" t="s">
        <v>191</v>
      </c>
      <c r="M138" s="4" t="s">
        <v>237</v>
      </c>
      <c r="N138" s="4" t="s">
        <v>736</v>
      </c>
      <c r="O138" s="4">
        <v>250</v>
      </c>
      <c r="P138" s="4" t="s">
        <v>737</v>
      </c>
      <c r="Q138" s="3" t="s">
        <v>316</v>
      </c>
      <c r="R138" s="3" t="s">
        <v>197</v>
      </c>
      <c r="S138" s="3" t="s">
        <v>198</v>
      </c>
      <c r="T138" s="3" t="s">
        <v>211</v>
      </c>
      <c r="U138" s="3" t="s">
        <v>212</v>
      </c>
      <c r="V138" s="17" t="s">
        <v>201</v>
      </c>
      <c r="X138" s="21" t="e">
        <f>LOOKUP(D138,#REF!,#REF!)</f>
        <v>#REF!</v>
      </c>
      <c r="Y138" s="21" t="s">
        <v>213</v>
      </c>
      <c r="Z138" s="5">
        <v>0</v>
      </c>
      <c r="AA138" s="3" t="s">
        <v>214</v>
      </c>
      <c r="CM138" s="3">
        <v>0</v>
      </c>
      <c r="CN138" s="18">
        <v>0</v>
      </c>
      <c r="CO138" s="18">
        <v>0</v>
      </c>
      <c r="CP138" s="18">
        <v>0</v>
      </c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20"/>
    </row>
    <row r="139" spans="1:125" x14ac:dyDescent="0.25">
      <c r="A139" s="3" t="s">
        <v>185</v>
      </c>
      <c r="B139" s="3">
        <v>77</v>
      </c>
      <c r="C139" s="3">
        <v>137</v>
      </c>
      <c r="D139" s="3" t="s">
        <v>738</v>
      </c>
      <c r="E139" s="22" t="str">
        <f>LOOKUP(D139,[1]consolidadov3!$D$2:$D$298,[1]consolidadov3!$A$2:$A$298)</f>
        <v>Ñame</v>
      </c>
      <c r="F139" s="22" t="s">
        <v>739</v>
      </c>
      <c r="G139" s="22" t="s">
        <v>206</v>
      </c>
      <c r="H139" s="4" t="s">
        <v>188</v>
      </c>
      <c r="I139" s="4" t="s">
        <v>189</v>
      </c>
      <c r="J139" s="23" t="s">
        <v>218</v>
      </c>
      <c r="K139" s="3" t="s">
        <v>223</v>
      </c>
      <c r="L139" s="4" t="s">
        <v>191</v>
      </c>
      <c r="M139" s="4" t="s">
        <v>275</v>
      </c>
      <c r="O139" s="4" t="s">
        <v>740</v>
      </c>
      <c r="P139" s="4" t="s">
        <v>586</v>
      </c>
      <c r="Q139" s="3" t="s">
        <v>210</v>
      </c>
      <c r="R139" s="3" t="s">
        <v>197</v>
      </c>
      <c r="S139" s="3" t="s">
        <v>198</v>
      </c>
      <c r="T139" s="3" t="s">
        <v>334</v>
      </c>
      <c r="U139" s="3" t="s">
        <v>335</v>
      </c>
      <c r="V139" s="17" t="s">
        <v>336</v>
      </c>
      <c r="X139" s="21" t="e">
        <f>LOOKUP(D139,#REF!,#REF!)</f>
        <v>#REF!</v>
      </c>
      <c r="Y139" s="21"/>
      <c r="Z139" s="5">
        <v>1</v>
      </c>
      <c r="AA139" s="3" t="s">
        <v>373</v>
      </c>
      <c r="AG139" s="3">
        <v>1</v>
      </c>
      <c r="AH139" s="3" t="s">
        <v>741</v>
      </c>
      <c r="AI139" s="3">
        <v>269881</v>
      </c>
      <c r="AJ139" s="3">
        <v>312787</v>
      </c>
      <c r="AK139" s="3">
        <v>380873</v>
      </c>
      <c r="AL139" s="3">
        <v>393996</v>
      </c>
      <c r="AM139" s="3">
        <v>391912</v>
      </c>
      <c r="AN139" s="3">
        <v>346705</v>
      </c>
      <c r="AO139" s="3">
        <v>365556</v>
      </c>
      <c r="AP139" s="3">
        <v>307551</v>
      </c>
      <c r="AQ139" s="3">
        <v>260156</v>
      </c>
      <c r="AR139" s="3">
        <v>440002</v>
      </c>
      <c r="AS139" s="3">
        <v>549391</v>
      </c>
      <c r="AT139" s="3">
        <v>365346.36359999998</v>
      </c>
      <c r="AU139" s="3">
        <v>25636</v>
      </c>
      <c r="AV139" s="3">
        <v>28734.1</v>
      </c>
      <c r="AW139" s="3">
        <v>35918.300000000003</v>
      </c>
      <c r="AX139" s="3">
        <v>36175</v>
      </c>
      <c r="AY139" s="3">
        <v>35656.199999999997</v>
      </c>
      <c r="AZ139" s="3">
        <v>31481.200000000001</v>
      </c>
      <c r="BA139" s="3">
        <v>33234.9</v>
      </c>
      <c r="BB139" s="3">
        <v>29425.7</v>
      </c>
      <c r="BC139" s="3">
        <v>26137.4</v>
      </c>
      <c r="BD139" s="3">
        <v>36295.4</v>
      </c>
      <c r="BE139" s="3">
        <v>46377.1</v>
      </c>
      <c r="BF139" s="3">
        <v>33188.300000000003</v>
      </c>
      <c r="BG139" s="3">
        <v>95.715599999999995</v>
      </c>
      <c r="BH139" s="3">
        <v>87.882800000000003</v>
      </c>
      <c r="BI139" s="3">
        <v>118.911</v>
      </c>
      <c r="BJ139" s="3">
        <v>182.42400000000001</v>
      </c>
      <c r="BK139" s="3">
        <v>259.78399999999999</v>
      </c>
      <c r="BL139" s="3">
        <v>295.38099999999997</v>
      </c>
      <c r="BM139" s="3">
        <v>133.26599999999999</v>
      </c>
      <c r="BN139" s="3">
        <v>127.08499999999999</v>
      </c>
      <c r="BO139" s="3">
        <v>124.986</v>
      </c>
      <c r="BP139" s="3">
        <v>100.751</v>
      </c>
      <c r="BQ139" s="3">
        <v>152.619</v>
      </c>
      <c r="CA139" s="3">
        <v>11.00828797</v>
      </c>
      <c r="CB139" s="17">
        <v>15656648</v>
      </c>
      <c r="CC139" s="18">
        <v>0.125</v>
      </c>
      <c r="CD139" s="18">
        <v>10439.34</v>
      </c>
      <c r="CE139" s="18">
        <v>24277585469</v>
      </c>
      <c r="CF139" s="18">
        <v>2325.59</v>
      </c>
      <c r="CG139" s="18"/>
      <c r="CH139" s="18"/>
      <c r="CI139" s="18"/>
      <c r="CJ139" s="18"/>
      <c r="CK139" s="18"/>
      <c r="CL139" s="18">
        <v>1</v>
      </c>
      <c r="CM139" s="18">
        <v>538951.66</v>
      </c>
      <c r="CN139" s="18">
        <v>2.86E-2</v>
      </c>
      <c r="CO139" s="18">
        <v>2.0999999999999999E-3</v>
      </c>
      <c r="CP139" s="18">
        <v>0</v>
      </c>
      <c r="CQ139" s="18">
        <v>1.02</v>
      </c>
      <c r="CR139" s="3">
        <v>35.556500798915792</v>
      </c>
      <c r="CS139" s="3">
        <v>158.02889243962574</v>
      </c>
      <c r="CT139" s="3"/>
      <c r="CU139" s="3">
        <v>4.5879355869568768</v>
      </c>
      <c r="CV139" s="3"/>
      <c r="CW139" s="3"/>
      <c r="CX139" s="3"/>
      <c r="CY139" s="3"/>
      <c r="CZ139" s="3"/>
      <c r="DA139" s="3"/>
      <c r="DB139" s="3">
        <v>1.394372580349639</v>
      </c>
      <c r="DC139" s="3">
        <v>0.33386385726681495</v>
      </c>
      <c r="DD139" s="3">
        <v>2.0289016147740826</v>
      </c>
      <c r="DE139" s="3">
        <v>94.81733546377545</v>
      </c>
      <c r="DF139" s="3">
        <v>1422.2600319566316</v>
      </c>
      <c r="DG139" s="3">
        <v>203.18000456523311</v>
      </c>
      <c r="DH139" s="3"/>
      <c r="DI139" s="20">
        <v>78</v>
      </c>
      <c r="DJ139" s="20">
        <v>3.12</v>
      </c>
      <c r="DK139" s="20">
        <v>0.70199999999999996</v>
      </c>
      <c r="DL139" s="20">
        <v>0</v>
      </c>
      <c r="DM139" s="20">
        <v>79.56</v>
      </c>
      <c r="DN139" s="20">
        <v>5.1999999999999998E-3</v>
      </c>
      <c r="DO139" s="20" t="s">
        <v>215</v>
      </c>
      <c r="DR139" s="20">
        <v>5.3999999999999999E-2</v>
      </c>
      <c r="DS139" s="20" t="s">
        <v>215</v>
      </c>
      <c r="DT139" s="20">
        <v>6.6299999999999998E-2</v>
      </c>
      <c r="DU139" s="20" t="s">
        <v>215</v>
      </c>
    </row>
    <row r="140" spans="1:125" x14ac:dyDescent="0.25">
      <c r="A140" s="3" t="s">
        <v>185</v>
      </c>
      <c r="B140" s="21">
        <v>78</v>
      </c>
      <c r="C140" s="21">
        <v>138</v>
      </c>
      <c r="D140" s="3" t="s">
        <v>742</v>
      </c>
      <c r="E140" s="22" t="str">
        <f>LOOKUP(D140,[1]consolidadov3!$D$2:$D$298,[1]consolidadov3!$A$2:$A$298)</f>
        <v>Ñame</v>
      </c>
      <c r="F140" s="22" t="s">
        <v>739</v>
      </c>
      <c r="G140" s="22" t="s">
        <v>206</v>
      </c>
      <c r="H140" s="4" t="s">
        <v>188</v>
      </c>
      <c r="I140" s="4" t="s">
        <v>189</v>
      </c>
      <c r="J140" s="23" t="s">
        <v>218</v>
      </c>
      <c r="K140" s="3" t="s">
        <v>223</v>
      </c>
      <c r="L140" s="4" t="s">
        <v>330</v>
      </c>
      <c r="M140" s="4" t="s">
        <v>275</v>
      </c>
      <c r="N140" s="4" t="s">
        <v>743</v>
      </c>
      <c r="O140" s="4" t="s">
        <v>744</v>
      </c>
      <c r="P140" s="4" t="s">
        <v>745</v>
      </c>
      <c r="Q140" s="3" t="s">
        <v>219</v>
      </c>
      <c r="R140" s="3" t="s">
        <v>220</v>
      </c>
      <c r="S140" s="3" t="s">
        <v>198</v>
      </c>
      <c r="T140" s="3" t="s">
        <v>334</v>
      </c>
      <c r="U140" s="3" t="s">
        <v>335</v>
      </c>
      <c r="V140" s="3" t="s">
        <v>336</v>
      </c>
      <c r="X140" s="21" t="e">
        <f>LOOKUP(D140,#REF!,#REF!)</f>
        <v>#REF!</v>
      </c>
      <c r="Y140" s="21"/>
      <c r="Z140" s="5">
        <v>0</v>
      </c>
      <c r="AA140" s="3" t="s">
        <v>373</v>
      </c>
      <c r="AG140" s="3">
        <v>1</v>
      </c>
      <c r="CA140" s="3">
        <v>13.6</v>
      </c>
      <c r="CB140" s="17">
        <v>10880000</v>
      </c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>
        <v>0</v>
      </c>
      <c r="CN140" s="18">
        <v>0</v>
      </c>
      <c r="CO140" s="18">
        <v>0</v>
      </c>
      <c r="CP140" s="18">
        <v>0</v>
      </c>
      <c r="CQ140" s="18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20"/>
    </row>
    <row r="141" spans="1:125" x14ac:dyDescent="0.25">
      <c r="A141" s="3" t="s">
        <v>185</v>
      </c>
      <c r="B141" s="21">
        <v>79</v>
      </c>
      <c r="C141" s="21">
        <v>139</v>
      </c>
      <c r="D141" s="3" t="s">
        <v>746</v>
      </c>
      <c r="E141" s="22" t="str">
        <f>LOOKUP(D141,[1]consolidadov3!$D$2:$D$298,[1]consolidadov3!$A$2:$A$298)</f>
        <v>Frutales menores</v>
      </c>
      <c r="F141" s="22" t="s">
        <v>205</v>
      </c>
      <c r="G141" s="22" t="s">
        <v>206</v>
      </c>
      <c r="H141" s="4" t="s">
        <v>188</v>
      </c>
      <c r="I141" s="4" t="s">
        <v>189</v>
      </c>
      <c r="J141" s="23" t="s">
        <v>208</v>
      </c>
      <c r="K141" s="3" t="s">
        <v>209</v>
      </c>
      <c r="L141" s="4" t="s">
        <v>191</v>
      </c>
      <c r="M141" s="4" t="s">
        <v>237</v>
      </c>
      <c r="N141" s="4" t="s">
        <v>747</v>
      </c>
      <c r="O141" s="4" t="s">
        <v>748</v>
      </c>
      <c r="P141" s="4" t="s">
        <v>749</v>
      </c>
      <c r="Q141" s="3" t="s">
        <v>316</v>
      </c>
      <c r="R141" s="3" t="s">
        <v>197</v>
      </c>
      <c r="S141" s="3" t="s">
        <v>198</v>
      </c>
      <c r="T141" s="3" t="s">
        <v>199</v>
      </c>
      <c r="U141" s="3" t="s">
        <v>241</v>
      </c>
      <c r="V141" s="3" t="s">
        <v>201</v>
      </c>
      <c r="X141" s="21" t="e">
        <f>LOOKUP(D141,#REF!,#REF!)</f>
        <v>#REF!</v>
      </c>
      <c r="Y141" s="21" t="s">
        <v>213</v>
      </c>
      <c r="Z141" s="5">
        <v>0</v>
      </c>
      <c r="AA141" s="3" t="s">
        <v>214</v>
      </c>
      <c r="CM141" s="3">
        <v>0</v>
      </c>
      <c r="CN141" s="18">
        <v>0</v>
      </c>
      <c r="CO141" s="18">
        <v>0</v>
      </c>
      <c r="CP141" s="18">
        <v>0</v>
      </c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20"/>
    </row>
    <row r="142" spans="1:125" x14ac:dyDescent="0.25">
      <c r="A142" s="3" t="s">
        <v>271</v>
      </c>
      <c r="B142" s="3">
        <v>80</v>
      </c>
      <c r="C142" s="3">
        <v>140</v>
      </c>
      <c r="D142" s="3" t="s">
        <v>750</v>
      </c>
      <c r="G142" s="3" t="s">
        <v>273</v>
      </c>
      <c r="H142" s="23" t="s">
        <v>207</v>
      </c>
      <c r="J142" s="23" t="s">
        <v>208</v>
      </c>
      <c r="K142" s="23"/>
      <c r="Q142" s="3" t="s">
        <v>316</v>
      </c>
      <c r="R142" s="3" t="s">
        <v>197</v>
      </c>
      <c r="S142" s="3" t="s">
        <v>198</v>
      </c>
      <c r="T142" s="3" t="s">
        <v>199</v>
      </c>
      <c r="U142" s="3" t="s">
        <v>241</v>
      </c>
      <c r="V142" s="3" t="s">
        <v>201</v>
      </c>
      <c r="X142" s="21"/>
      <c r="Y142" s="21" t="s">
        <v>213</v>
      </c>
      <c r="Z142" s="5">
        <v>0</v>
      </c>
      <c r="AA142" s="3" t="s">
        <v>214</v>
      </c>
      <c r="AE142" s="3" t="s">
        <v>751</v>
      </c>
      <c r="CM142" s="3">
        <v>0</v>
      </c>
      <c r="CN142" s="18">
        <v>0</v>
      </c>
      <c r="CO142" s="18">
        <v>0</v>
      </c>
      <c r="CP142" s="18">
        <v>0</v>
      </c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</row>
    <row r="143" spans="1:125" x14ac:dyDescent="0.25">
      <c r="A143" s="3" t="s">
        <v>271</v>
      </c>
      <c r="B143" s="3">
        <v>81</v>
      </c>
      <c r="C143" s="21">
        <v>141</v>
      </c>
      <c r="D143" s="3" t="s">
        <v>752</v>
      </c>
      <c r="G143" s="3" t="s">
        <v>273</v>
      </c>
      <c r="H143" s="4" t="s">
        <v>188</v>
      </c>
      <c r="I143" s="4" t="s">
        <v>189</v>
      </c>
      <c r="J143" s="23" t="s">
        <v>208</v>
      </c>
      <c r="K143" s="23"/>
      <c r="L143" s="4" t="s">
        <v>236</v>
      </c>
      <c r="M143" s="4" t="s">
        <v>237</v>
      </c>
      <c r="N143" s="4" t="s">
        <v>238</v>
      </c>
      <c r="O143" s="4">
        <v>240</v>
      </c>
      <c r="P143" s="4" t="s">
        <v>753</v>
      </c>
      <c r="Q143" s="3" t="s">
        <v>310</v>
      </c>
      <c r="R143" s="3" t="s">
        <v>220</v>
      </c>
      <c r="S143" s="3" t="s">
        <v>198</v>
      </c>
      <c r="T143" s="3" t="s">
        <v>199</v>
      </c>
      <c r="U143" s="3" t="s">
        <v>241</v>
      </c>
      <c r="V143" s="17" t="s">
        <v>201</v>
      </c>
      <c r="X143" s="21"/>
      <c r="Y143" s="21" t="s">
        <v>232</v>
      </c>
      <c r="Z143" s="5">
        <v>0</v>
      </c>
      <c r="AA143" s="3" t="s">
        <v>214</v>
      </c>
      <c r="CM143" s="3">
        <v>0</v>
      </c>
      <c r="CN143" s="18">
        <v>0</v>
      </c>
      <c r="CO143" s="18">
        <v>0</v>
      </c>
      <c r="CP143" s="18">
        <v>0</v>
      </c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20"/>
    </row>
    <row r="144" spans="1:125" x14ac:dyDescent="0.25">
      <c r="A144" s="3" t="s">
        <v>185</v>
      </c>
      <c r="B144" s="3">
        <v>82</v>
      </c>
      <c r="C144" s="21">
        <v>142</v>
      </c>
      <c r="D144" s="3" t="s">
        <v>754</v>
      </c>
      <c r="E144" s="22" t="s">
        <v>755</v>
      </c>
      <c r="F144" s="22" t="s">
        <v>755</v>
      </c>
      <c r="G144" s="22" t="s">
        <v>206</v>
      </c>
      <c r="H144" s="4" t="s">
        <v>188</v>
      </c>
      <c r="I144" s="4" t="s">
        <v>189</v>
      </c>
      <c r="J144" s="23" t="s">
        <v>218</v>
      </c>
      <c r="K144" s="3" t="s">
        <v>223</v>
      </c>
      <c r="L144" s="4" t="s">
        <v>191</v>
      </c>
      <c r="M144" s="4" t="s">
        <v>289</v>
      </c>
      <c r="O144" s="4" t="s">
        <v>748</v>
      </c>
      <c r="P144" s="4" t="s">
        <v>756</v>
      </c>
      <c r="Q144" s="3" t="s">
        <v>219</v>
      </c>
      <c r="R144" s="3" t="s">
        <v>197</v>
      </c>
      <c r="S144" s="3" t="s">
        <v>198</v>
      </c>
      <c r="T144" s="3" t="s">
        <v>292</v>
      </c>
      <c r="U144" s="3" t="s">
        <v>293</v>
      </c>
      <c r="V144" s="17" t="s">
        <v>201</v>
      </c>
      <c r="X144" s="21" t="e">
        <f>LOOKUP(D144,#REF!,#REF!)</f>
        <v>#REF!</v>
      </c>
      <c r="Y144" s="21" t="s">
        <v>213</v>
      </c>
      <c r="Z144" s="5">
        <v>1</v>
      </c>
      <c r="AA144" s="3" t="s">
        <v>202</v>
      </c>
      <c r="AF144" s="3" t="s">
        <v>233</v>
      </c>
      <c r="AH144" s="3" t="s">
        <v>757</v>
      </c>
      <c r="AI144" s="3">
        <v>752157</v>
      </c>
      <c r="AJ144" s="3">
        <v>815626</v>
      </c>
      <c r="AK144" s="3">
        <v>862747</v>
      </c>
      <c r="AL144" s="3">
        <v>930475</v>
      </c>
      <c r="AM144" s="29">
        <v>1100000</v>
      </c>
      <c r="AN144" s="29">
        <v>1100000</v>
      </c>
      <c r="AO144" s="29">
        <v>1200000</v>
      </c>
      <c r="AP144" s="29">
        <v>1400000</v>
      </c>
      <c r="AQ144" s="29">
        <v>1500000</v>
      </c>
      <c r="AR144" s="29">
        <v>1400000</v>
      </c>
      <c r="AS144" s="29">
        <v>1500000</v>
      </c>
      <c r="AT144" s="29">
        <v>1140000</v>
      </c>
      <c r="AU144" s="3">
        <v>221601</v>
      </c>
      <c r="AV144" s="3">
        <v>246586</v>
      </c>
      <c r="AW144" s="3">
        <v>258957</v>
      </c>
      <c r="AX144" s="3">
        <v>284290</v>
      </c>
      <c r="AY144" s="3">
        <v>334466</v>
      </c>
      <c r="AZ144" s="3">
        <v>344693</v>
      </c>
      <c r="BA144" s="3">
        <v>380073</v>
      </c>
      <c r="BB144" s="3">
        <v>431064</v>
      </c>
      <c r="BC144" s="3">
        <v>479727</v>
      </c>
      <c r="BD144" s="3">
        <v>499026</v>
      </c>
      <c r="BE144" s="3">
        <v>510886</v>
      </c>
      <c r="BF144" s="3">
        <v>362851.72730000003</v>
      </c>
      <c r="BG144" s="3">
        <v>569.53700000000003</v>
      </c>
      <c r="BH144" s="3">
        <v>746.46199999999999</v>
      </c>
      <c r="BI144" s="3">
        <v>621.36300000000006</v>
      </c>
      <c r="BJ144" s="3">
        <v>694.60699999999997</v>
      </c>
      <c r="BK144" s="3">
        <v>923.048</v>
      </c>
      <c r="BL144" s="3">
        <v>1059.4000000000001</v>
      </c>
      <c r="BM144" s="3">
        <v>904.38699999999994</v>
      </c>
      <c r="BN144" s="3">
        <v>1004.9</v>
      </c>
      <c r="BO144" s="3">
        <v>858.87599999999998</v>
      </c>
      <c r="BP144" s="3">
        <v>786.70799999999997</v>
      </c>
      <c r="BQ144" s="3">
        <v>816.92899999999997</v>
      </c>
      <c r="CA144" s="3">
        <v>30</v>
      </c>
      <c r="CB144" s="17">
        <v>31830000</v>
      </c>
      <c r="CC144" s="18">
        <v>0.11600000000000001</v>
      </c>
      <c r="CD144" s="18"/>
      <c r="CE144" s="18"/>
      <c r="CF144" s="18"/>
      <c r="CG144" s="18"/>
      <c r="CH144" s="18"/>
      <c r="CI144" s="18"/>
      <c r="CJ144" s="18"/>
      <c r="CK144" s="18"/>
      <c r="CL144" s="18">
        <v>1</v>
      </c>
      <c r="CM144" s="18">
        <v>1500000</v>
      </c>
      <c r="CN144" s="18">
        <v>0</v>
      </c>
      <c r="CO144" s="18">
        <v>0</v>
      </c>
      <c r="CP144" s="18">
        <v>0</v>
      </c>
      <c r="CQ144" s="18">
        <v>1</v>
      </c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20"/>
    </row>
    <row r="145" spans="1:125" x14ac:dyDescent="0.25">
      <c r="A145" s="3" t="s">
        <v>185</v>
      </c>
      <c r="B145" s="21">
        <v>83</v>
      </c>
      <c r="C145" s="3">
        <v>143</v>
      </c>
      <c r="D145" s="3" t="s">
        <v>758</v>
      </c>
      <c r="E145" s="22" t="s">
        <v>759</v>
      </c>
      <c r="F145" s="22" t="s">
        <v>759</v>
      </c>
      <c r="G145" s="22" t="s">
        <v>206</v>
      </c>
      <c r="H145" s="4" t="s">
        <v>188</v>
      </c>
      <c r="I145" s="4" t="s">
        <v>190</v>
      </c>
      <c r="J145" s="4" t="s">
        <v>190</v>
      </c>
      <c r="K145" s="3" t="s">
        <v>602</v>
      </c>
      <c r="L145" s="4" t="s">
        <v>236</v>
      </c>
      <c r="M145" s="4" t="s">
        <v>760</v>
      </c>
      <c r="N145" s="4" t="s">
        <v>761</v>
      </c>
      <c r="O145" s="4" t="s">
        <v>339</v>
      </c>
      <c r="P145" s="4" t="s">
        <v>762</v>
      </c>
      <c r="Q145" s="3" t="s">
        <v>219</v>
      </c>
      <c r="R145" s="3" t="s">
        <v>220</v>
      </c>
      <c r="S145" s="3" t="s">
        <v>198</v>
      </c>
      <c r="T145" s="3" t="s">
        <v>292</v>
      </c>
      <c r="U145" s="3" t="s">
        <v>293</v>
      </c>
      <c r="V145" s="3" t="s">
        <v>201</v>
      </c>
      <c r="X145" s="21" t="e">
        <f>LOOKUP(D145,#REF!,#REF!)</f>
        <v>#REF!</v>
      </c>
      <c r="Y145" s="21" t="s">
        <v>213</v>
      </c>
      <c r="Z145" s="5">
        <v>0</v>
      </c>
      <c r="AA145" s="3" t="s">
        <v>202</v>
      </c>
      <c r="AM145" s="29"/>
      <c r="AN145" s="29"/>
      <c r="AO145" s="29"/>
      <c r="AP145" s="29"/>
      <c r="AQ145" s="29"/>
      <c r="AR145" s="29"/>
      <c r="AS145" s="29"/>
      <c r="CA145" s="3">
        <v>30</v>
      </c>
      <c r="CB145" s="17">
        <v>31830000</v>
      </c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>
        <v>0</v>
      </c>
      <c r="CN145" s="18">
        <v>0</v>
      </c>
      <c r="CO145" s="18">
        <v>0</v>
      </c>
      <c r="CP145" s="18">
        <v>0</v>
      </c>
      <c r="CQ145" s="18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20"/>
    </row>
    <row r="146" spans="1:125" x14ac:dyDescent="0.25">
      <c r="A146" s="3" t="s">
        <v>185</v>
      </c>
      <c r="B146" s="21">
        <v>84</v>
      </c>
      <c r="C146" s="21">
        <v>144</v>
      </c>
      <c r="D146" s="3" t="s">
        <v>763</v>
      </c>
      <c r="E146" s="22" t="str">
        <f>LOOKUP(D146,[1]consolidadov3!$D$2:$D$298,[1]consolidadov3!$A$2:$A$298)</f>
        <v>Frutales menores</v>
      </c>
      <c r="F146" s="22" t="s">
        <v>205</v>
      </c>
      <c r="G146" s="22" t="s">
        <v>206</v>
      </c>
      <c r="H146" s="4" t="s">
        <v>188</v>
      </c>
      <c r="I146" s="4" t="s">
        <v>189</v>
      </c>
      <c r="J146" s="4" t="s">
        <v>473</v>
      </c>
      <c r="K146" s="3" t="s">
        <v>223</v>
      </c>
      <c r="L146" s="4" t="s">
        <v>191</v>
      </c>
      <c r="M146" s="4" t="s">
        <v>364</v>
      </c>
      <c r="N146" s="4" t="s">
        <v>225</v>
      </c>
      <c r="O146" s="4" t="s">
        <v>764</v>
      </c>
      <c r="P146" s="4" t="s">
        <v>765</v>
      </c>
      <c r="Q146" s="3" t="s">
        <v>279</v>
      </c>
      <c r="R146" s="3" t="s">
        <v>197</v>
      </c>
      <c r="S146" s="3" t="s">
        <v>198</v>
      </c>
      <c r="T146" s="3" t="s">
        <v>211</v>
      </c>
      <c r="U146" s="3" t="s">
        <v>212</v>
      </c>
      <c r="V146" s="3" t="s">
        <v>201</v>
      </c>
      <c r="X146" s="21" t="e">
        <f>LOOKUP(D146,#REF!,#REF!)</f>
        <v>#REF!</v>
      </c>
      <c r="Y146" s="21" t="s">
        <v>213</v>
      </c>
      <c r="Z146" s="5">
        <v>0</v>
      </c>
      <c r="AA146" s="3" t="s">
        <v>214</v>
      </c>
      <c r="AG146" s="3">
        <v>1</v>
      </c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>
        <v>0</v>
      </c>
      <c r="CN146" s="18">
        <v>0</v>
      </c>
      <c r="CO146" s="18">
        <v>0</v>
      </c>
      <c r="CP146" s="18">
        <v>0</v>
      </c>
      <c r="CQ146" s="18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20"/>
    </row>
    <row r="147" spans="1:125" x14ac:dyDescent="0.25">
      <c r="A147" s="3" t="s">
        <v>185</v>
      </c>
      <c r="B147" s="21">
        <v>86</v>
      </c>
      <c r="C147" s="21">
        <v>146</v>
      </c>
      <c r="D147" s="3" t="s">
        <v>766</v>
      </c>
      <c r="E147" s="22" t="str">
        <f>LOOKUP(D147,[1]consolidadov3!$D$2:$D$298,[1]consolidadov3!$A$2:$A$298)</f>
        <v>Frutales menores</v>
      </c>
      <c r="F147" s="22" t="s">
        <v>205</v>
      </c>
      <c r="G147" s="22" t="s">
        <v>206</v>
      </c>
      <c r="H147" s="23" t="s">
        <v>207</v>
      </c>
      <c r="J147" s="23" t="s">
        <v>218</v>
      </c>
      <c r="K147" s="3" t="s">
        <v>223</v>
      </c>
      <c r="Q147" s="3" t="s">
        <v>279</v>
      </c>
      <c r="R147" s="3" t="s">
        <v>197</v>
      </c>
      <c r="S147" s="3" t="s">
        <v>198</v>
      </c>
      <c r="T147" s="3" t="s">
        <v>211</v>
      </c>
      <c r="U147" s="3" t="s">
        <v>212</v>
      </c>
      <c r="V147" s="17" t="s">
        <v>201</v>
      </c>
      <c r="X147" s="21" t="e">
        <f>LOOKUP(D147,#REF!,#REF!)</f>
        <v>#REF!</v>
      </c>
      <c r="Y147" s="21" t="s">
        <v>213</v>
      </c>
      <c r="Z147" s="5">
        <v>0</v>
      </c>
      <c r="AA147" s="3" t="s">
        <v>214</v>
      </c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20"/>
    </row>
    <row r="148" spans="1:125" x14ac:dyDescent="0.25">
      <c r="A148" s="3" t="s">
        <v>185</v>
      </c>
      <c r="B148" s="3">
        <v>87</v>
      </c>
      <c r="C148" s="21">
        <v>147</v>
      </c>
      <c r="D148" s="3" t="s">
        <v>767</v>
      </c>
      <c r="E148" s="22" t="str">
        <f>LOOKUP(D148,[1]consolidadov3!$D$2:$D$298,[1]consolidadov3!$A$2:$A$298)</f>
        <v>Frutales amazónicos</v>
      </c>
      <c r="F148" s="22" t="s">
        <v>484</v>
      </c>
      <c r="G148" s="22" t="s">
        <v>206</v>
      </c>
      <c r="H148" s="4" t="s">
        <v>188</v>
      </c>
      <c r="I148" s="4" t="s">
        <v>189</v>
      </c>
      <c r="J148" s="23" t="s">
        <v>208</v>
      </c>
      <c r="K148" s="3" t="s">
        <v>209</v>
      </c>
      <c r="L148" s="4" t="s">
        <v>330</v>
      </c>
      <c r="M148" s="4" t="s">
        <v>192</v>
      </c>
      <c r="N148" s="4" t="s">
        <v>768</v>
      </c>
      <c r="O148" s="4" t="s">
        <v>769</v>
      </c>
      <c r="P148" s="4" t="s">
        <v>770</v>
      </c>
      <c r="Q148" s="3" t="s">
        <v>219</v>
      </c>
      <c r="R148" s="3" t="s">
        <v>220</v>
      </c>
      <c r="S148" s="3" t="s">
        <v>198</v>
      </c>
      <c r="T148" s="3" t="s">
        <v>211</v>
      </c>
      <c r="U148" s="3" t="s">
        <v>212</v>
      </c>
      <c r="V148" s="17" t="s">
        <v>201</v>
      </c>
      <c r="X148" s="21" t="e">
        <f>LOOKUP(D148,#REF!,#REF!)</f>
        <v>#REF!</v>
      </c>
      <c r="Y148" s="21"/>
      <c r="Z148" s="5">
        <v>1</v>
      </c>
      <c r="AA148" s="3" t="s">
        <v>214</v>
      </c>
      <c r="AH148" s="3" t="s">
        <v>771</v>
      </c>
      <c r="CB148" s="17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20"/>
      <c r="DN148" s="20">
        <v>7.4999999999999997E-3</v>
      </c>
      <c r="DO148" s="20" t="s">
        <v>268</v>
      </c>
      <c r="DP148" s="20">
        <v>0.113</v>
      </c>
      <c r="DQ148" s="20" t="s">
        <v>268</v>
      </c>
      <c r="DR148" s="20">
        <v>6.4600000000000005E-2</v>
      </c>
      <c r="DS148" s="20" t="s">
        <v>268</v>
      </c>
      <c r="DT148" s="20">
        <v>3.39E-2</v>
      </c>
      <c r="DU148" s="20" t="s">
        <v>268</v>
      </c>
    </row>
    <row r="149" spans="1:125" x14ac:dyDescent="0.25">
      <c r="A149" s="3" t="s">
        <v>185</v>
      </c>
      <c r="B149" s="3">
        <v>88</v>
      </c>
      <c r="C149" s="3">
        <v>148</v>
      </c>
      <c r="D149" s="3" t="s">
        <v>772</v>
      </c>
      <c r="E149" s="22" t="str">
        <f>LOOKUP(D149,[1]consolidadov3!$D$2:$D$298,[1]consolidadov3!$A$2:$A$298)</f>
        <v>Frutales menores</v>
      </c>
      <c r="F149" s="22" t="s">
        <v>205</v>
      </c>
      <c r="G149" s="22" t="s">
        <v>206</v>
      </c>
      <c r="H149" s="4" t="s">
        <v>188</v>
      </c>
      <c r="I149" s="4" t="s">
        <v>189</v>
      </c>
      <c r="J149" s="23" t="s">
        <v>208</v>
      </c>
      <c r="K149" s="3" t="s">
        <v>209</v>
      </c>
      <c r="L149" s="4" t="s">
        <v>191</v>
      </c>
      <c r="M149" s="4" t="s">
        <v>364</v>
      </c>
      <c r="N149" s="4" t="s">
        <v>773</v>
      </c>
      <c r="O149" s="4" t="s">
        <v>774</v>
      </c>
      <c r="P149" s="4" t="s">
        <v>775</v>
      </c>
      <c r="Q149" s="3" t="s">
        <v>219</v>
      </c>
      <c r="R149" s="3" t="s">
        <v>220</v>
      </c>
      <c r="S149" s="3" t="s">
        <v>198</v>
      </c>
      <c r="T149" s="3" t="s">
        <v>211</v>
      </c>
      <c r="U149" s="3" t="s">
        <v>212</v>
      </c>
      <c r="V149" s="3" t="s">
        <v>201</v>
      </c>
      <c r="X149" s="21" t="e">
        <f>LOOKUP(D149,#REF!,#REF!)</f>
        <v>#REF!</v>
      </c>
      <c r="Y149" s="21" t="s">
        <v>213</v>
      </c>
      <c r="Z149" s="5">
        <v>0</v>
      </c>
      <c r="AA149" s="3" t="s">
        <v>214</v>
      </c>
      <c r="CB149" s="17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>
        <v>0</v>
      </c>
      <c r="CN149" s="18">
        <v>0</v>
      </c>
      <c r="CO149" s="18">
        <v>0</v>
      </c>
      <c r="CP149" s="18">
        <v>0</v>
      </c>
      <c r="CQ149" s="18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20"/>
      <c r="DO149" s="1"/>
    </row>
    <row r="150" spans="1:125" x14ac:dyDescent="0.25">
      <c r="A150" s="3" t="s">
        <v>185</v>
      </c>
      <c r="B150" s="3">
        <v>89</v>
      </c>
      <c r="C150" s="21">
        <v>149</v>
      </c>
      <c r="D150" s="3" t="s">
        <v>776</v>
      </c>
      <c r="E150" s="22" t="s">
        <v>484</v>
      </c>
      <c r="F150" s="22" t="s">
        <v>484</v>
      </c>
      <c r="G150" s="22" t="s">
        <v>206</v>
      </c>
      <c r="H150" s="23" t="s">
        <v>207</v>
      </c>
      <c r="J150" s="23" t="s">
        <v>218</v>
      </c>
      <c r="K150" s="3" t="s">
        <v>223</v>
      </c>
      <c r="Q150" s="3" t="s">
        <v>219</v>
      </c>
      <c r="R150" s="3" t="s">
        <v>220</v>
      </c>
      <c r="S150" s="3" t="s">
        <v>198</v>
      </c>
      <c r="T150" s="3" t="s">
        <v>211</v>
      </c>
      <c r="U150" s="3" t="s">
        <v>212</v>
      </c>
      <c r="V150" s="3" t="s">
        <v>201</v>
      </c>
      <c r="X150" s="21" t="e">
        <f>LOOKUP(D150,#REF!,#REF!)</f>
        <v>#REF!</v>
      </c>
      <c r="Y150" s="21" t="s">
        <v>213</v>
      </c>
      <c r="Z150" s="5">
        <v>0</v>
      </c>
      <c r="AA150" s="3" t="s">
        <v>214</v>
      </c>
      <c r="AH150" s="3" t="s">
        <v>777</v>
      </c>
      <c r="CA150" s="3">
        <v>5</v>
      </c>
      <c r="CB150" s="17">
        <v>50000000</v>
      </c>
      <c r="CM150" s="3">
        <v>0</v>
      </c>
      <c r="CN150" s="18">
        <v>0</v>
      </c>
      <c r="CO150" s="18">
        <v>0</v>
      </c>
      <c r="CP150" s="18">
        <v>0</v>
      </c>
      <c r="CR150" s="3">
        <v>4.3859649122807021</v>
      </c>
      <c r="CS150" s="3">
        <v>119.04761904761904</v>
      </c>
      <c r="CT150" s="3">
        <v>4.4444444444444446</v>
      </c>
      <c r="CU150" s="3"/>
      <c r="CV150" s="3"/>
      <c r="CW150" s="3"/>
      <c r="CX150" s="3"/>
      <c r="CY150" s="3"/>
      <c r="CZ150" s="3">
        <v>4.9504950495049505</v>
      </c>
      <c r="DA150" s="3">
        <v>2.3310023310023311</v>
      </c>
      <c r="DB150" s="3">
        <v>2.6041666666666665</v>
      </c>
      <c r="DC150" s="3">
        <v>0.62189054726368154</v>
      </c>
      <c r="DD150" s="3">
        <v>217.39130434782609</v>
      </c>
      <c r="DE150" s="3">
        <v>10000</v>
      </c>
      <c r="DF150" s="3">
        <v>714.28571428571433</v>
      </c>
      <c r="DG150" s="3"/>
      <c r="DH150" s="3">
        <v>909.09090909090901</v>
      </c>
      <c r="DI150" s="20"/>
      <c r="DN150" s="20">
        <v>0.4294</v>
      </c>
      <c r="DO150" s="20" t="s">
        <v>268</v>
      </c>
      <c r="DR150" s="20">
        <v>0.67800000000000005</v>
      </c>
      <c r="DS150" s="20" t="s">
        <v>268</v>
      </c>
      <c r="DT150" s="20">
        <v>0.36159999999999998</v>
      </c>
      <c r="DU150" s="20" t="s">
        <v>268</v>
      </c>
    </row>
    <row r="151" spans="1:125" x14ac:dyDescent="0.25">
      <c r="A151" s="3" t="s">
        <v>185</v>
      </c>
      <c r="B151" s="21">
        <v>90</v>
      </c>
      <c r="C151" s="21">
        <v>150</v>
      </c>
      <c r="D151" s="3" t="s">
        <v>778</v>
      </c>
      <c r="E151" s="22" t="str">
        <f>LOOKUP(D151,[1]consolidadov3!$D$2:$D$298,[1]consolidadov3!$A$2:$A$298)</f>
        <v>Frutales amazónicos</v>
      </c>
      <c r="F151" s="22" t="s">
        <v>484</v>
      </c>
      <c r="G151" s="22" t="s">
        <v>206</v>
      </c>
      <c r="H151" s="23" t="s">
        <v>207</v>
      </c>
      <c r="J151" s="23" t="s">
        <v>218</v>
      </c>
      <c r="K151" s="3" t="s">
        <v>223</v>
      </c>
      <c r="Q151" s="3" t="s">
        <v>219</v>
      </c>
      <c r="R151" s="3" t="s">
        <v>220</v>
      </c>
      <c r="S151" s="3" t="s">
        <v>198</v>
      </c>
      <c r="T151" s="3" t="s">
        <v>211</v>
      </c>
      <c r="U151" s="3" t="s">
        <v>212</v>
      </c>
      <c r="V151" s="3" t="s">
        <v>201</v>
      </c>
      <c r="X151" s="21" t="e">
        <f>LOOKUP(D151,#REF!,#REF!)</f>
        <v>#REF!</v>
      </c>
      <c r="Y151" s="21" t="s">
        <v>213</v>
      </c>
      <c r="Z151" s="5">
        <v>1</v>
      </c>
      <c r="AA151" s="3" t="s">
        <v>214</v>
      </c>
      <c r="AJ151" s="3">
        <v>1575</v>
      </c>
      <c r="AK151" s="3">
        <v>152</v>
      </c>
      <c r="AL151" s="3">
        <v>153</v>
      </c>
      <c r="AM151" s="3">
        <v>256.5</v>
      </c>
      <c r="AN151" s="3">
        <v>158.5</v>
      </c>
      <c r="AO151" s="3">
        <v>108</v>
      </c>
      <c r="AP151" s="3">
        <v>124.2</v>
      </c>
      <c r="AQ151" s="3">
        <v>140.4</v>
      </c>
      <c r="AR151" s="3">
        <v>193.8</v>
      </c>
      <c r="AS151" s="3">
        <v>207</v>
      </c>
      <c r="AT151" s="3">
        <v>306.83999999999997</v>
      </c>
      <c r="AV151" s="3">
        <v>62</v>
      </c>
      <c r="AW151" s="3">
        <v>44</v>
      </c>
      <c r="AX151" s="3">
        <v>45</v>
      </c>
      <c r="AY151" s="3">
        <v>47</v>
      </c>
      <c r="AZ151" s="3">
        <v>29</v>
      </c>
      <c r="BA151" s="3">
        <v>20</v>
      </c>
      <c r="BB151" s="3">
        <v>23</v>
      </c>
      <c r="BC151" s="3">
        <v>26</v>
      </c>
      <c r="BD151" s="3">
        <v>34</v>
      </c>
      <c r="BE151" s="3">
        <v>35</v>
      </c>
      <c r="BF151" s="3">
        <v>36.5</v>
      </c>
      <c r="CA151" s="3">
        <v>8.406575342</v>
      </c>
      <c r="CC151" s="18">
        <v>2E-3</v>
      </c>
      <c r="CD151" s="18"/>
      <c r="CE151" s="18"/>
      <c r="CF151" s="18"/>
      <c r="CG151" s="18"/>
      <c r="CH151" s="18"/>
      <c r="CI151" s="18"/>
      <c r="CJ151" s="18"/>
      <c r="CK151" s="18"/>
      <c r="CL151" s="18">
        <v>1</v>
      </c>
      <c r="CM151" s="18">
        <v>207</v>
      </c>
      <c r="CN151" s="18">
        <v>0</v>
      </c>
      <c r="CO151" s="18">
        <v>0</v>
      </c>
      <c r="CP151" s="18">
        <v>0</v>
      </c>
      <c r="CQ151" s="18">
        <v>1</v>
      </c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20"/>
      <c r="DO151" s="1"/>
    </row>
    <row r="152" spans="1:125" x14ac:dyDescent="0.25">
      <c r="A152" s="3" t="s">
        <v>185</v>
      </c>
      <c r="B152" s="21">
        <v>91</v>
      </c>
      <c r="C152" s="3">
        <v>151</v>
      </c>
      <c r="D152" s="3" t="s">
        <v>779</v>
      </c>
      <c r="E152" s="22" t="str">
        <f>LOOKUP(D152,[1]consolidadov3!$D$2:$D$298,[1]consolidadov3!$A$2:$A$298)</f>
        <v>Frutales amazónicos</v>
      </c>
      <c r="F152" s="22" t="s">
        <v>484</v>
      </c>
      <c r="G152" s="22" t="s">
        <v>206</v>
      </c>
      <c r="H152" s="23" t="s">
        <v>207</v>
      </c>
      <c r="J152" s="23" t="s">
        <v>218</v>
      </c>
      <c r="K152" s="3" t="s">
        <v>223</v>
      </c>
      <c r="Q152" s="3" t="s">
        <v>219</v>
      </c>
      <c r="R152" s="3" t="s">
        <v>220</v>
      </c>
      <c r="S152" s="3" t="s">
        <v>198</v>
      </c>
      <c r="T152" s="3" t="s">
        <v>292</v>
      </c>
      <c r="U152" s="3" t="s">
        <v>293</v>
      </c>
      <c r="V152" s="3" t="s">
        <v>201</v>
      </c>
      <c r="X152" s="21" t="e">
        <f>LOOKUP(D152,#REF!,#REF!)</f>
        <v>#REF!</v>
      </c>
      <c r="Y152" s="21" t="s">
        <v>213</v>
      </c>
      <c r="Z152" s="5">
        <v>0</v>
      </c>
      <c r="AA152" s="3" t="s">
        <v>214</v>
      </c>
      <c r="CA152" s="3">
        <v>5</v>
      </c>
      <c r="CB152" s="17">
        <v>50000000</v>
      </c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>
        <v>0</v>
      </c>
      <c r="CN152" s="18">
        <v>0</v>
      </c>
      <c r="CO152" s="18">
        <v>0</v>
      </c>
      <c r="CP152" s="18">
        <v>0</v>
      </c>
      <c r="CQ152" s="18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20"/>
    </row>
    <row r="153" spans="1:125" x14ac:dyDescent="0.25">
      <c r="A153" s="3" t="s">
        <v>185</v>
      </c>
      <c r="B153" s="3">
        <v>92</v>
      </c>
      <c r="C153" s="21">
        <v>152</v>
      </c>
      <c r="D153" s="3" t="s">
        <v>780</v>
      </c>
      <c r="E153" s="22" t="str">
        <f>LOOKUP(D153,[1]consolidadov3!$D$2:$D$298,[1]consolidadov3!$A$2:$A$298)</f>
        <v>Frutales menores</v>
      </c>
      <c r="F153" s="22" t="s">
        <v>205</v>
      </c>
      <c r="G153" s="22" t="s">
        <v>206</v>
      </c>
      <c r="H153" s="4" t="s">
        <v>188</v>
      </c>
      <c r="I153" s="4" t="s">
        <v>189</v>
      </c>
      <c r="J153" s="23" t="s">
        <v>218</v>
      </c>
      <c r="K153" s="3" t="s">
        <v>223</v>
      </c>
      <c r="L153" s="4" t="s">
        <v>191</v>
      </c>
      <c r="M153" s="4" t="s">
        <v>364</v>
      </c>
      <c r="N153" s="4" t="s">
        <v>225</v>
      </c>
      <c r="O153" s="4" t="s">
        <v>781</v>
      </c>
      <c r="P153" s="4" t="s">
        <v>782</v>
      </c>
      <c r="Q153" s="3" t="s">
        <v>298</v>
      </c>
      <c r="R153" s="3" t="s">
        <v>197</v>
      </c>
      <c r="S153" s="3" t="s">
        <v>198</v>
      </c>
      <c r="T153" s="3" t="s">
        <v>211</v>
      </c>
      <c r="U153" s="3" t="s">
        <v>212</v>
      </c>
      <c r="V153" s="17" t="s">
        <v>201</v>
      </c>
      <c r="X153" s="21" t="e">
        <f>LOOKUP(D153,#REF!,#REF!)</f>
        <v>#REF!</v>
      </c>
      <c r="Y153" s="21" t="s">
        <v>213</v>
      </c>
      <c r="Z153" s="5">
        <v>1</v>
      </c>
      <c r="AA153" s="3" t="s">
        <v>202</v>
      </c>
      <c r="AG153" s="3">
        <v>2</v>
      </c>
      <c r="AH153" s="3" t="s">
        <v>783</v>
      </c>
      <c r="AI153" s="3">
        <v>825.22</v>
      </c>
      <c r="AJ153" s="3">
        <v>921.2</v>
      </c>
      <c r="AK153" s="3">
        <v>1932.25</v>
      </c>
      <c r="AL153" s="3">
        <v>1887</v>
      </c>
      <c r="AM153" s="3">
        <v>1991.06</v>
      </c>
      <c r="AN153" s="3">
        <v>1789.7</v>
      </c>
      <c r="AO153" s="3">
        <v>1672</v>
      </c>
      <c r="AP153" s="3">
        <v>1530.8</v>
      </c>
      <c r="AQ153" s="3">
        <v>1659.13</v>
      </c>
      <c r="AR153" s="3">
        <v>1673.85</v>
      </c>
      <c r="AS153" s="3">
        <v>1845.95</v>
      </c>
      <c r="AT153" s="3">
        <v>1611.650909</v>
      </c>
      <c r="AU153" s="3">
        <v>116.2</v>
      </c>
      <c r="AV153" s="3">
        <v>145.06</v>
      </c>
      <c r="AW153" s="3">
        <v>322.08999999999997</v>
      </c>
      <c r="AX153" s="3">
        <v>306.76</v>
      </c>
      <c r="AY153" s="3">
        <v>315.31200000000001</v>
      </c>
      <c r="AZ153" s="3">
        <v>284.7</v>
      </c>
      <c r="BA153" s="3">
        <v>286.3</v>
      </c>
      <c r="BB153" s="3">
        <v>320.36</v>
      </c>
      <c r="BC153" s="3">
        <v>349.36</v>
      </c>
      <c r="BD153" s="3">
        <v>358.5</v>
      </c>
      <c r="BE153" s="3">
        <v>378</v>
      </c>
      <c r="BF153" s="3">
        <v>289.33109089999999</v>
      </c>
      <c r="CA153" s="3">
        <v>5.5702652070000003</v>
      </c>
      <c r="CB153" s="17">
        <v>20721387</v>
      </c>
      <c r="CC153" s="18">
        <v>1.9E-2</v>
      </c>
      <c r="CD153" s="18"/>
      <c r="CE153" s="18"/>
      <c r="CF153" s="18"/>
      <c r="CG153" s="18"/>
      <c r="CH153" s="18"/>
      <c r="CI153" s="18"/>
      <c r="CJ153" s="18"/>
      <c r="CK153" s="18"/>
      <c r="CL153" s="18">
        <v>1</v>
      </c>
      <c r="CM153" s="18">
        <v>1845.95</v>
      </c>
      <c r="CN153" s="18">
        <v>0</v>
      </c>
      <c r="CO153" s="18">
        <v>0</v>
      </c>
      <c r="CP153" s="18">
        <v>0</v>
      </c>
      <c r="CQ153" s="18">
        <v>1</v>
      </c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20"/>
    </row>
    <row r="154" spans="1:125" x14ac:dyDescent="0.25">
      <c r="A154" s="3" t="s">
        <v>185</v>
      </c>
      <c r="B154" s="3">
        <v>93</v>
      </c>
      <c r="C154" s="3">
        <v>153</v>
      </c>
      <c r="D154" s="3" t="s">
        <v>784</v>
      </c>
      <c r="E154" s="22" t="str">
        <f>LOOKUP(D154,[1]consolidadov3!$D$2:$D$298,[1]consolidadov3!$A$2:$A$298)</f>
        <v>Frutales menores</v>
      </c>
      <c r="F154" s="22" t="s">
        <v>205</v>
      </c>
      <c r="G154" s="22" t="s">
        <v>206</v>
      </c>
      <c r="H154" s="4" t="s">
        <v>188</v>
      </c>
      <c r="I154" s="4" t="s">
        <v>189</v>
      </c>
      <c r="J154" s="23" t="s">
        <v>218</v>
      </c>
      <c r="K154" s="3" t="s">
        <v>223</v>
      </c>
      <c r="L154" s="4" t="s">
        <v>191</v>
      </c>
      <c r="M154" s="4" t="s">
        <v>237</v>
      </c>
      <c r="O154" s="4" t="s">
        <v>615</v>
      </c>
      <c r="P154" s="4" t="s">
        <v>785</v>
      </c>
      <c r="Q154" s="3" t="s">
        <v>196</v>
      </c>
      <c r="R154" s="3" t="s">
        <v>197</v>
      </c>
      <c r="S154" s="3" t="s">
        <v>198</v>
      </c>
      <c r="T154" s="3" t="s">
        <v>199</v>
      </c>
      <c r="U154" s="3" t="s">
        <v>241</v>
      </c>
      <c r="V154" s="3" t="s">
        <v>201</v>
      </c>
      <c r="X154" s="21" t="e">
        <f>LOOKUP(D154,#REF!,#REF!)</f>
        <v>#REF!</v>
      </c>
      <c r="Y154" s="21" t="s">
        <v>213</v>
      </c>
      <c r="Z154" s="5">
        <v>0</v>
      </c>
      <c r="AA154" s="3" t="s">
        <v>214</v>
      </c>
      <c r="CB154" s="17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>
        <v>0</v>
      </c>
      <c r="CN154" s="18">
        <v>0</v>
      </c>
      <c r="CO154" s="18">
        <v>0</v>
      </c>
      <c r="CP154" s="18">
        <v>0</v>
      </c>
      <c r="CQ154" s="18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20"/>
    </row>
    <row r="155" spans="1:125" x14ac:dyDescent="0.25">
      <c r="A155" s="3" t="s">
        <v>271</v>
      </c>
      <c r="B155" s="3">
        <v>94</v>
      </c>
      <c r="C155" s="21">
        <v>154</v>
      </c>
      <c r="D155" s="3" t="s">
        <v>786</v>
      </c>
      <c r="G155" s="3" t="s">
        <v>273</v>
      </c>
      <c r="H155" s="23" t="s">
        <v>207</v>
      </c>
      <c r="J155" s="23" t="s">
        <v>208</v>
      </c>
      <c r="K155" s="23"/>
      <c r="Q155" s="3" t="s">
        <v>210</v>
      </c>
      <c r="R155" s="3" t="s">
        <v>197</v>
      </c>
      <c r="S155" s="3" t="s">
        <v>198</v>
      </c>
      <c r="T155" s="3" t="s">
        <v>211</v>
      </c>
      <c r="U155" s="3" t="s">
        <v>212</v>
      </c>
      <c r="V155" s="3" t="s">
        <v>201</v>
      </c>
      <c r="X155" s="21"/>
      <c r="Y155" s="21" t="s">
        <v>232</v>
      </c>
      <c r="Z155" s="5">
        <v>0</v>
      </c>
      <c r="AA155" s="3" t="s">
        <v>214</v>
      </c>
      <c r="CM155" s="3">
        <v>0</v>
      </c>
      <c r="CN155" s="18">
        <v>0</v>
      </c>
      <c r="CO155" s="18">
        <v>0</v>
      </c>
      <c r="CP155" s="18">
        <v>0</v>
      </c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20"/>
    </row>
    <row r="156" spans="1:125" x14ac:dyDescent="0.25">
      <c r="A156" s="3" t="s">
        <v>271</v>
      </c>
      <c r="B156" s="21">
        <v>95</v>
      </c>
      <c r="C156" s="21">
        <v>155</v>
      </c>
      <c r="D156" s="3" t="s">
        <v>787</v>
      </c>
      <c r="G156" s="3" t="s">
        <v>273</v>
      </c>
      <c r="H156" s="23" t="s">
        <v>207</v>
      </c>
      <c r="J156" s="23" t="s">
        <v>208</v>
      </c>
      <c r="K156" s="23"/>
      <c r="Q156" s="3" t="s">
        <v>210</v>
      </c>
      <c r="R156" s="3" t="s">
        <v>197</v>
      </c>
      <c r="S156" s="3" t="s">
        <v>198</v>
      </c>
      <c r="T156" s="3" t="s">
        <v>211</v>
      </c>
      <c r="U156" s="3" t="s">
        <v>212</v>
      </c>
      <c r="V156" s="3" t="s">
        <v>201</v>
      </c>
      <c r="X156" s="21"/>
      <c r="Y156" s="21" t="s">
        <v>232</v>
      </c>
      <c r="Z156" s="5">
        <v>0</v>
      </c>
      <c r="AA156" s="3" t="s">
        <v>214</v>
      </c>
      <c r="CM156" s="3">
        <v>0</v>
      </c>
      <c r="CN156" s="18">
        <v>0</v>
      </c>
      <c r="CO156" s="18">
        <v>0</v>
      </c>
      <c r="CP156" s="18">
        <v>0</v>
      </c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20"/>
    </row>
    <row r="157" spans="1:125" x14ac:dyDescent="0.25">
      <c r="A157" s="3" t="s">
        <v>271</v>
      </c>
      <c r="B157" s="21">
        <v>96</v>
      </c>
      <c r="C157" s="3">
        <v>156</v>
      </c>
      <c r="D157" s="3" t="s">
        <v>788</v>
      </c>
      <c r="G157" s="3" t="s">
        <v>273</v>
      </c>
      <c r="H157" s="23" t="s">
        <v>207</v>
      </c>
      <c r="J157" s="23" t="s">
        <v>208</v>
      </c>
      <c r="K157" s="23"/>
      <c r="Q157" s="3" t="s">
        <v>210</v>
      </c>
      <c r="R157" s="3" t="s">
        <v>197</v>
      </c>
      <c r="S157" s="3" t="s">
        <v>198</v>
      </c>
      <c r="T157" s="3" t="s">
        <v>211</v>
      </c>
      <c r="U157" s="3" t="s">
        <v>212</v>
      </c>
      <c r="V157" s="17" t="s">
        <v>201</v>
      </c>
      <c r="X157" s="21"/>
      <c r="Y157" s="21" t="s">
        <v>232</v>
      </c>
      <c r="Z157" s="5">
        <v>0</v>
      </c>
      <c r="AA157" s="3" t="s">
        <v>214</v>
      </c>
      <c r="CM157" s="3">
        <v>0</v>
      </c>
      <c r="CN157" s="18">
        <v>0</v>
      </c>
      <c r="CO157" s="18">
        <v>0</v>
      </c>
      <c r="CP157" s="18">
        <v>0</v>
      </c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20"/>
    </row>
    <row r="158" spans="1:125" x14ac:dyDescent="0.25">
      <c r="A158" s="3" t="s">
        <v>185</v>
      </c>
      <c r="B158" s="21">
        <v>97</v>
      </c>
      <c r="C158" s="21">
        <v>157</v>
      </c>
      <c r="D158" s="3" t="s">
        <v>789</v>
      </c>
      <c r="E158" s="22" t="str">
        <f>LOOKUP(D158,[1]consolidadov3!$D$2:$D$298,[1]consolidadov3!$A$2:$A$298)</f>
        <v>Frutales menores</v>
      </c>
      <c r="F158" s="22" t="s">
        <v>205</v>
      </c>
      <c r="G158" s="22" t="s">
        <v>206</v>
      </c>
      <c r="H158" s="23" t="s">
        <v>207</v>
      </c>
      <c r="J158" s="23" t="s">
        <v>208</v>
      </c>
      <c r="K158" s="3" t="s">
        <v>209</v>
      </c>
      <c r="Q158" s="3" t="s">
        <v>316</v>
      </c>
      <c r="R158" s="3" t="s">
        <v>197</v>
      </c>
      <c r="S158" s="3" t="s">
        <v>198</v>
      </c>
      <c r="T158" s="3" t="s">
        <v>211</v>
      </c>
      <c r="U158" s="3" t="s">
        <v>212</v>
      </c>
      <c r="V158" s="3" t="s">
        <v>201</v>
      </c>
      <c r="X158" s="21" t="e">
        <f>LOOKUP(D158,#REF!,#REF!)</f>
        <v>#REF!</v>
      </c>
      <c r="Y158" s="21" t="s">
        <v>213</v>
      </c>
      <c r="Z158" s="5">
        <v>0</v>
      </c>
      <c r="AA158" s="3" t="s">
        <v>214</v>
      </c>
      <c r="CB158" s="17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>
        <v>0</v>
      </c>
      <c r="CN158" s="18">
        <v>0</v>
      </c>
      <c r="CO158" s="18">
        <v>0</v>
      </c>
      <c r="CP158" s="18">
        <v>0</v>
      </c>
      <c r="CQ158" s="18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20"/>
    </row>
    <row r="159" spans="1:125" x14ac:dyDescent="0.25">
      <c r="A159" s="3" t="s">
        <v>185</v>
      </c>
      <c r="B159" s="21">
        <v>98</v>
      </c>
      <c r="C159" s="21">
        <v>158</v>
      </c>
      <c r="D159" s="3" t="s">
        <v>790</v>
      </c>
      <c r="E159" s="22" t="str">
        <f>LOOKUP(D159,[1]consolidadov3!$D$2:$D$298,[1]consolidadov3!$A$2:$A$298)</f>
        <v>Frutales menores</v>
      </c>
      <c r="F159" s="22" t="s">
        <v>205</v>
      </c>
      <c r="G159" s="22" t="s">
        <v>206</v>
      </c>
      <c r="H159" s="4" t="s">
        <v>188</v>
      </c>
      <c r="I159" s="4" t="s">
        <v>189</v>
      </c>
      <c r="J159" s="23" t="s">
        <v>208</v>
      </c>
      <c r="K159" s="3" t="s">
        <v>209</v>
      </c>
      <c r="L159" s="4" t="s">
        <v>236</v>
      </c>
      <c r="M159" s="4" t="s">
        <v>237</v>
      </c>
      <c r="N159" s="4" t="s">
        <v>791</v>
      </c>
      <c r="O159" s="4" t="s">
        <v>748</v>
      </c>
      <c r="P159" s="4" t="s">
        <v>792</v>
      </c>
      <c r="Q159" s="3" t="s">
        <v>219</v>
      </c>
      <c r="R159" s="3" t="s">
        <v>220</v>
      </c>
      <c r="S159" s="3" t="s">
        <v>198</v>
      </c>
      <c r="T159" s="3" t="s">
        <v>199</v>
      </c>
      <c r="U159" s="3" t="s">
        <v>241</v>
      </c>
      <c r="V159" s="3" t="s">
        <v>201</v>
      </c>
      <c r="X159" s="21" t="e">
        <f>LOOKUP(D159,#REF!,#REF!)</f>
        <v>#REF!</v>
      </c>
      <c r="Y159" s="21" t="s">
        <v>213</v>
      </c>
      <c r="Z159" s="5">
        <v>0</v>
      </c>
      <c r="AA159" s="3" t="s">
        <v>214</v>
      </c>
      <c r="CM159" s="3">
        <v>0</v>
      </c>
      <c r="CN159" s="18">
        <v>0</v>
      </c>
      <c r="CO159" s="18">
        <v>0</v>
      </c>
      <c r="CP159" s="18">
        <v>0</v>
      </c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20"/>
    </row>
    <row r="160" spans="1:125" x14ac:dyDescent="0.25">
      <c r="A160" s="3" t="s">
        <v>185</v>
      </c>
      <c r="B160" s="3">
        <v>99</v>
      </c>
      <c r="C160" s="3">
        <v>159</v>
      </c>
      <c r="D160" s="3" t="s">
        <v>793</v>
      </c>
      <c r="E160" s="22" t="str">
        <f>LOOKUP(D160,[1]consolidadov3!$D$2:$D$298,[1]consolidadov3!$A$2:$A$298)</f>
        <v>Frutales menores</v>
      </c>
      <c r="F160" s="22" t="s">
        <v>205</v>
      </c>
      <c r="G160" s="22" t="s">
        <v>206</v>
      </c>
      <c r="H160" s="23" t="s">
        <v>207</v>
      </c>
      <c r="J160" s="23" t="s">
        <v>208</v>
      </c>
      <c r="K160" s="3" t="s">
        <v>209</v>
      </c>
      <c r="Q160" s="3" t="s">
        <v>219</v>
      </c>
      <c r="R160" s="3" t="s">
        <v>220</v>
      </c>
      <c r="S160" s="3" t="s">
        <v>198</v>
      </c>
      <c r="T160" s="3" t="s">
        <v>211</v>
      </c>
      <c r="U160" s="3" t="s">
        <v>212</v>
      </c>
      <c r="V160" s="17" t="s">
        <v>201</v>
      </c>
      <c r="X160" s="21" t="e">
        <f>LOOKUP(D160,#REF!,#REF!)</f>
        <v>#REF!</v>
      </c>
      <c r="Y160" s="21" t="s">
        <v>213</v>
      </c>
      <c r="Z160" s="5">
        <v>0</v>
      </c>
      <c r="AA160" s="3" t="s">
        <v>214</v>
      </c>
      <c r="AH160" s="3" t="s">
        <v>794</v>
      </c>
      <c r="CM160" s="3">
        <v>0</v>
      </c>
      <c r="CN160" s="18">
        <v>0</v>
      </c>
      <c r="CO160" s="18">
        <v>0</v>
      </c>
      <c r="CP160" s="18">
        <v>0</v>
      </c>
      <c r="CR160" s="3"/>
      <c r="CS160" s="3"/>
      <c r="CT160" s="3"/>
      <c r="CU160" s="3">
        <v>0</v>
      </c>
      <c r="CV160" s="3"/>
      <c r="CW160" s="3"/>
      <c r="CX160" s="3"/>
      <c r="CY160" s="3"/>
      <c r="CZ160" s="3"/>
      <c r="DA160" s="3"/>
      <c r="DB160" s="3"/>
      <c r="DC160" s="3"/>
      <c r="DD160" s="3">
        <v>0</v>
      </c>
      <c r="DE160" s="3">
        <v>0</v>
      </c>
      <c r="DF160" s="3">
        <v>0</v>
      </c>
      <c r="DG160" s="3">
        <v>0</v>
      </c>
      <c r="DH160" s="3"/>
      <c r="DI160" s="20"/>
      <c r="DN160" s="20">
        <v>1.8800000000000001E-2</v>
      </c>
      <c r="DO160" s="20" t="s">
        <v>268</v>
      </c>
      <c r="DR160" s="20">
        <v>2.4199999999999999E-2</v>
      </c>
      <c r="DS160" s="20" t="s">
        <v>268</v>
      </c>
      <c r="DT160" s="20">
        <v>4.0500000000000001E-2</v>
      </c>
      <c r="DU160" s="20" t="s">
        <v>268</v>
      </c>
    </row>
    <row r="161" spans="1:125" x14ac:dyDescent="0.25">
      <c r="A161" s="3" t="s">
        <v>185</v>
      </c>
      <c r="B161" s="3">
        <v>100</v>
      </c>
      <c r="C161" s="21">
        <v>160</v>
      </c>
      <c r="D161" s="3" t="s">
        <v>795</v>
      </c>
      <c r="E161" s="22" t="str">
        <f>LOOKUP(D161,[1]consolidadov3!$D$2:$D$298,[1]consolidadov3!$A$2:$A$298)</f>
        <v>Frutales menores</v>
      </c>
      <c r="F161" s="22" t="s">
        <v>205</v>
      </c>
      <c r="G161" s="22" t="s">
        <v>206</v>
      </c>
      <c r="H161" s="4" t="s">
        <v>188</v>
      </c>
      <c r="I161" s="4" t="s">
        <v>189</v>
      </c>
      <c r="J161" s="23" t="s">
        <v>208</v>
      </c>
      <c r="K161" s="3" t="s">
        <v>209</v>
      </c>
      <c r="L161" s="4" t="s">
        <v>191</v>
      </c>
      <c r="M161" s="4" t="s">
        <v>237</v>
      </c>
      <c r="N161" s="4" t="s">
        <v>796</v>
      </c>
      <c r="O161" s="4">
        <v>600</v>
      </c>
      <c r="P161" s="4" t="s">
        <v>797</v>
      </c>
      <c r="Q161" s="3" t="s">
        <v>316</v>
      </c>
      <c r="R161" s="3" t="s">
        <v>197</v>
      </c>
      <c r="S161" s="3" t="s">
        <v>198</v>
      </c>
      <c r="T161" s="3" t="s">
        <v>211</v>
      </c>
      <c r="U161" s="3" t="s">
        <v>212</v>
      </c>
      <c r="V161" s="3" t="s">
        <v>201</v>
      </c>
      <c r="X161" s="21" t="e">
        <f>LOOKUP(D161,#REF!,#REF!)</f>
        <v>#REF!</v>
      </c>
      <c r="Y161" s="21" t="s">
        <v>213</v>
      </c>
      <c r="Z161" s="5">
        <v>0</v>
      </c>
      <c r="AA161" s="3" t="s">
        <v>214</v>
      </c>
      <c r="CM161" s="3">
        <v>0</v>
      </c>
      <c r="CN161" s="18">
        <v>0</v>
      </c>
      <c r="CO161" s="18">
        <v>0</v>
      </c>
      <c r="CP161" s="18">
        <v>0</v>
      </c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20"/>
      <c r="DO161" s="1"/>
    </row>
    <row r="162" spans="1:125" x14ac:dyDescent="0.25">
      <c r="A162" s="3" t="s">
        <v>185</v>
      </c>
      <c r="B162" s="3">
        <v>101</v>
      </c>
      <c r="C162" s="3">
        <v>161</v>
      </c>
      <c r="D162" s="3" t="s">
        <v>798</v>
      </c>
      <c r="E162" s="22" t="str">
        <f>LOOKUP(D162,[1]consolidadov3!$D$2:$D$298,[1]consolidadov3!$A$2:$A$298)</f>
        <v>Frutales menores</v>
      </c>
      <c r="F162" s="22" t="s">
        <v>205</v>
      </c>
      <c r="G162" s="22" t="s">
        <v>206</v>
      </c>
      <c r="H162" s="4" t="s">
        <v>188</v>
      </c>
      <c r="I162" s="4" t="s">
        <v>218</v>
      </c>
      <c r="J162" s="4" t="s">
        <v>190</v>
      </c>
      <c r="K162" s="3" t="s">
        <v>602</v>
      </c>
      <c r="L162" s="4" t="s">
        <v>236</v>
      </c>
      <c r="M162" s="4" t="s">
        <v>485</v>
      </c>
      <c r="N162" s="4" t="s">
        <v>503</v>
      </c>
      <c r="O162" s="4" t="s">
        <v>799</v>
      </c>
      <c r="P162" s="4" t="s">
        <v>800</v>
      </c>
      <c r="Q162" s="3" t="s">
        <v>219</v>
      </c>
      <c r="R162" s="3" t="s">
        <v>220</v>
      </c>
      <c r="S162" s="3" t="s">
        <v>198</v>
      </c>
      <c r="T162" s="3" t="s">
        <v>211</v>
      </c>
      <c r="U162" s="3" t="s">
        <v>212</v>
      </c>
      <c r="V162" s="17" t="s">
        <v>201</v>
      </c>
      <c r="X162" s="21" t="e">
        <f>LOOKUP(D162,#REF!,#REF!)</f>
        <v>#REF!</v>
      </c>
      <c r="Y162" s="21" t="s">
        <v>213</v>
      </c>
      <c r="Z162" s="5">
        <v>0</v>
      </c>
      <c r="AA162" s="3" t="s">
        <v>214</v>
      </c>
      <c r="CM162" s="3">
        <v>0</v>
      </c>
      <c r="CN162" s="18">
        <v>0</v>
      </c>
      <c r="CO162" s="18">
        <v>0</v>
      </c>
      <c r="CP162" s="18">
        <v>0</v>
      </c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20"/>
    </row>
    <row r="163" spans="1:125" x14ac:dyDescent="0.25">
      <c r="A163" s="3" t="s">
        <v>185</v>
      </c>
      <c r="B163" s="21">
        <v>102</v>
      </c>
      <c r="C163" s="21">
        <v>162</v>
      </c>
      <c r="D163" s="3" t="s">
        <v>801</v>
      </c>
      <c r="E163" s="22" t="str">
        <f>LOOKUP(D163,[1]consolidadov3!$D$2:$D$298,[1]consolidadov3!$A$2:$A$298)</f>
        <v>Soya</v>
      </c>
      <c r="F163" s="22" t="s">
        <v>802</v>
      </c>
      <c r="G163" s="22" t="s">
        <v>206</v>
      </c>
      <c r="H163" s="4" t="s">
        <v>188</v>
      </c>
      <c r="I163" s="4" t="s">
        <v>189</v>
      </c>
      <c r="J163" s="4" t="s">
        <v>803</v>
      </c>
      <c r="K163" s="3" t="s">
        <v>602</v>
      </c>
      <c r="L163" s="4" t="s">
        <v>191</v>
      </c>
      <c r="M163" s="4" t="s">
        <v>804</v>
      </c>
      <c r="N163" s="4" t="s">
        <v>805</v>
      </c>
      <c r="O163" s="4" t="s">
        <v>806</v>
      </c>
      <c r="P163" s="4" t="s">
        <v>807</v>
      </c>
      <c r="Q163" s="3" t="s">
        <v>279</v>
      </c>
      <c r="R163" s="3" t="s">
        <v>197</v>
      </c>
      <c r="S163" s="3" t="s">
        <v>198</v>
      </c>
      <c r="T163" s="3" t="s">
        <v>420</v>
      </c>
      <c r="U163" s="3" t="s">
        <v>421</v>
      </c>
      <c r="V163" s="17" t="s">
        <v>231</v>
      </c>
      <c r="X163" s="21" t="e">
        <f>LOOKUP(D163,#REF!,#REF!)</f>
        <v>#REF!</v>
      </c>
      <c r="Y163" s="21"/>
      <c r="Z163" s="5">
        <v>1</v>
      </c>
      <c r="AA163" s="3" t="s">
        <v>202</v>
      </c>
      <c r="AH163" s="3" t="s">
        <v>808</v>
      </c>
      <c r="AI163" s="3">
        <v>55641.8</v>
      </c>
      <c r="AJ163" s="3">
        <v>55589.9</v>
      </c>
      <c r="AK163" s="3">
        <v>63794.3</v>
      </c>
      <c r="AL163" s="3">
        <v>58348</v>
      </c>
      <c r="AM163" s="3">
        <v>44185.8</v>
      </c>
      <c r="AN163" s="3">
        <v>104506</v>
      </c>
      <c r="AO163" s="3">
        <v>85942.2</v>
      </c>
      <c r="AP163" s="3">
        <v>90126.1</v>
      </c>
      <c r="AQ163" s="3">
        <v>102555</v>
      </c>
      <c r="AR163" s="3">
        <v>105973</v>
      </c>
      <c r="AS163" s="3">
        <v>120499</v>
      </c>
      <c r="AT163" s="3">
        <v>80651.009090000007</v>
      </c>
      <c r="AU163" s="3">
        <v>5110.8999999999996</v>
      </c>
      <c r="AV163" s="3">
        <v>5931.7</v>
      </c>
      <c r="AW163" s="3">
        <v>7956.02</v>
      </c>
      <c r="AX163" s="3">
        <v>7088.5</v>
      </c>
      <c r="AY163" s="3">
        <v>2873.5</v>
      </c>
      <c r="AZ163" s="3">
        <v>13474.9</v>
      </c>
      <c r="BA163" s="3">
        <v>18433.900000000001</v>
      </c>
      <c r="BB163" s="3">
        <v>15777.6</v>
      </c>
      <c r="BC163" s="3">
        <v>21292</v>
      </c>
      <c r="BD163" s="3">
        <v>21138.6</v>
      </c>
      <c r="BE163" s="3">
        <v>23401.5</v>
      </c>
      <c r="BF163" s="3">
        <v>12952.647269999999</v>
      </c>
      <c r="BG163" s="3">
        <v>25.022200000000002</v>
      </c>
      <c r="BH163" s="3">
        <v>33.905200000000001</v>
      </c>
      <c r="BI163" s="3">
        <v>29.673500000000001</v>
      </c>
      <c r="BJ163" s="3">
        <v>28.931799999999999</v>
      </c>
      <c r="BK163" s="3">
        <v>47.642499999999998</v>
      </c>
      <c r="BL163" s="3">
        <v>57.9236</v>
      </c>
      <c r="BM163" s="3">
        <v>54.501600000000003</v>
      </c>
      <c r="BN163" s="3">
        <v>53.852699999999999</v>
      </c>
      <c r="BO163" s="3">
        <v>40.528399999999998</v>
      </c>
      <c r="BP163" s="3">
        <v>35.544899999999998</v>
      </c>
      <c r="BQ163" s="3">
        <v>40.752600000000001</v>
      </c>
      <c r="BR163" s="17">
        <v>1118251</v>
      </c>
      <c r="BS163" s="17">
        <v>1265734</v>
      </c>
      <c r="BT163" s="17">
        <v>1285945</v>
      </c>
      <c r="BU163" s="17">
        <v>1325904</v>
      </c>
      <c r="BV163" s="17">
        <v>1409572</v>
      </c>
      <c r="BW163" s="17">
        <v>1464511</v>
      </c>
      <c r="BX163" s="17">
        <v>1741154</v>
      </c>
      <c r="BY163" s="17">
        <v>1752803</v>
      </c>
      <c r="BZ163" s="17">
        <v>1511314</v>
      </c>
      <c r="CA163" s="17">
        <v>6</v>
      </c>
      <c r="CB163" s="17">
        <v>6849265</v>
      </c>
      <c r="CC163" s="17">
        <v>0</v>
      </c>
      <c r="CD163" s="17"/>
      <c r="CE163" s="17"/>
      <c r="CF163" s="17"/>
      <c r="CG163" s="17"/>
      <c r="CH163" s="17"/>
      <c r="CI163" s="17"/>
      <c r="CJ163" s="17"/>
      <c r="CK163" s="17"/>
      <c r="CL163" s="17">
        <v>1</v>
      </c>
      <c r="CM163" s="17">
        <v>120499</v>
      </c>
      <c r="CN163" s="17">
        <v>0</v>
      </c>
      <c r="CO163" s="17">
        <v>0</v>
      </c>
      <c r="CP163" s="17">
        <v>0</v>
      </c>
      <c r="CQ163" s="17">
        <v>1</v>
      </c>
      <c r="CR163" s="3">
        <v>0.54359246031746034</v>
      </c>
      <c r="CS163" s="3">
        <v>12.826338951310863</v>
      </c>
      <c r="CT163" s="3"/>
      <c r="CU163" s="3">
        <v>0.22830883333333335</v>
      </c>
      <c r="CV163" s="3"/>
      <c r="CW163" s="3"/>
      <c r="CX163" s="3"/>
      <c r="CY163" s="3"/>
      <c r="CZ163" s="3"/>
      <c r="DA163" s="3"/>
      <c r="DB163" s="3">
        <v>0.28116851395730708</v>
      </c>
      <c r="DC163" s="3">
        <v>6.722874950922654E-2</v>
      </c>
      <c r="DD163" s="3">
        <v>12.274668458781361</v>
      </c>
      <c r="DE163" s="3">
        <v>3.5562123572170301</v>
      </c>
      <c r="DF163" s="3" t="e">
        <v>#VALUE!</v>
      </c>
      <c r="DG163" s="3">
        <v>17.29612373737374</v>
      </c>
      <c r="DH163" s="3">
        <v>570.7720833333334</v>
      </c>
      <c r="DI163" s="20"/>
      <c r="DN163" s="20">
        <v>0.14510000000000001</v>
      </c>
      <c r="DO163" s="20" t="s">
        <v>268</v>
      </c>
      <c r="DR163" s="20">
        <v>0.2838</v>
      </c>
      <c r="DS163" s="20" t="s">
        <v>268</v>
      </c>
      <c r="DT163" s="20">
        <v>0.14019999999999999</v>
      </c>
      <c r="DU163" s="20" t="s">
        <v>268</v>
      </c>
    </row>
    <row r="164" spans="1:125" x14ac:dyDescent="0.25">
      <c r="A164" s="3" t="s">
        <v>185</v>
      </c>
      <c r="B164" s="21">
        <v>103</v>
      </c>
      <c r="C164" s="21">
        <v>163</v>
      </c>
      <c r="D164" s="3" t="s">
        <v>809</v>
      </c>
      <c r="E164" s="22" t="str">
        <f>LOOKUP(D164,[1]consolidadov3!$D$2:$D$298,[1]consolidadov3!$A$2:$A$298)</f>
        <v>Algodón</v>
      </c>
      <c r="F164" s="22" t="s">
        <v>810</v>
      </c>
      <c r="G164" s="22" t="s">
        <v>206</v>
      </c>
      <c r="H164" s="23" t="s">
        <v>207</v>
      </c>
      <c r="J164" s="4" t="s">
        <v>190</v>
      </c>
      <c r="K164" s="3" t="s">
        <v>602</v>
      </c>
      <c r="Q164" s="3" t="s">
        <v>210</v>
      </c>
      <c r="R164" s="3" t="s">
        <v>197</v>
      </c>
      <c r="S164" s="3" t="s">
        <v>198</v>
      </c>
      <c r="T164" s="3" t="s">
        <v>811</v>
      </c>
      <c r="U164" s="3" t="s">
        <v>241</v>
      </c>
      <c r="V164" s="17" t="s">
        <v>231</v>
      </c>
      <c r="X164" s="21" t="e">
        <f>LOOKUP(D164,#REF!,#REF!)</f>
        <v>#REF!</v>
      </c>
      <c r="Y164" s="21"/>
      <c r="Z164" s="5">
        <v>0</v>
      </c>
      <c r="AA164" s="3" t="s">
        <v>202</v>
      </c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>
        <v>0</v>
      </c>
      <c r="CN164" s="18">
        <v>0</v>
      </c>
      <c r="CO164" s="18">
        <v>0</v>
      </c>
      <c r="CP164" s="18">
        <v>0</v>
      </c>
      <c r="CQ164" s="18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20"/>
      <c r="DO164" s="1"/>
    </row>
    <row r="165" spans="1:125" x14ac:dyDescent="0.25">
      <c r="A165" s="3" t="s">
        <v>185</v>
      </c>
      <c r="B165" s="3">
        <v>104</v>
      </c>
      <c r="C165" s="3">
        <v>164</v>
      </c>
      <c r="D165" s="3" t="s">
        <v>812</v>
      </c>
      <c r="E165" s="22" t="str">
        <f>LOOKUP(D165,[1]consolidadov3!$D$2:$D$298,[1]consolidadov3!$A$2:$A$298)</f>
        <v>Algodón</v>
      </c>
      <c r="F165" s="22" t="s">
        <v>810</v>
      </c>
      <c r="G165" s="22" t="s">
        <v>206</v>
      </c>
      <c r="H165" s="4" t="s">
        <v>188</v>
      </c>
      <c r="I165" s="4" t="s">
        <v>189</v>
      </c>
      <c r="J165" s="23" t="s">
        <v>208</v>
      </c>
      <c r="K165" s="3" t="s">
        <v>209</v>
      </c>
      <c r="L165" s="4" t="s">
        <v>191</v>
      </c>
      <c r="M165" s="4" t="s">
        <v>364</v>
      </c>
      <c r="N165" s="4" t="s">
        <v>692</v>
      </c>
      <c r="O165" s="4" t="s">
        <v>813</v>
      </c>
      <c r="P165" s="4" t="s">
        <v>814</v>
      </c>
      <c r="Q165" s="3" t="s">
        <v>219</v>
      </c>
      <c r="R165" s="3" t="s">
        <v>220</v>
      </c>
      <c r="S165" s="3" t="s">
        <v>198</v>
      </c>
      <c r="T165" s="3" t="s">
        <v>811</v>
      </c>
      <c r="U165" s="3" t="s">
        <v>241</v>
      </c>
      <c r="V165" s="3" t="s">
        <v>231</v>
      </c>
      <c r="X165" s="21" t="e">
        <f>LOOKUP(D165,#REF!,#REF!)</f>
        <v>#REF!</v>
      </c>
      <c r="Y165" s="21"/>
      <c r="Z165" s="5">
        <v>0</v>
      </c>
      <c r="AA165" s="3" t="s">
        <v>202</v>
      </c>
      <c r="CM165" s="3">
        <v>0</v>
      </c>
      <c r="CN165" s="18">
        <v>0</v>
      </c>
      <c r="CO165" s="18">
        <v>0</v>
      </c>
      <c r="CP165" s="18">
        <v>0</v>
      </c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20"/>
    </row>
    <row r="166" spans="1:125" x14ac:dyDescent="0.25">
      <c r="A166" s="3" t="s">
        <v>185</v>
      </c>
      <c r="B166" s="3">
        <v>105</v>
      </c>
      <c r="C166" s="21">
        <v>165</v>
      </c>
      <c r="D166" s="3" t="s">
        <v>815</v>
      </c>
      <c r="E166" s="22" t="str">
        <f>LOOKUP(D166,[1]consolidadov3!$D$2:$D$298,[1]consolidadov3!$A$2:$A$298)</f>
        <v>Algodón</v>
      </c>
      <c r="F166" s="22" t="s">
        <v>810</v>
      </c>
      <c r="G166" s="22" t="s">
        <v>206</v>
      </c>
      <c r="H166" s="4" t="s">
        <v>188</v>
      </c>
      <c r="I166" s="4" t="s">
        <v>189</v>
      </c>
      <c r="J166" s="4" t="s">
        <v>190</v>
      </c>
      <c r="K166" s="3" t="s">
        <v>602</v>
      </c>
      <c r="L166" s="4" t="s">
        <v>330</v>
      </c>
      <c r="M166" s="4" t="s">
        <v>364</v>
      </c>
      <c r="N166" s="4" t="s">
        <v>816</v>
      </c>
      <c r="O166" s="4" t="s">
        <v>465</v>
      </c>
      <c r="P166" s="4" t="s">
        <v>817</v>
      </c>
      <c r="Q166" s="3" t="s">
        <v>310</v>
      </c>
      <c r="R166" s="3" t="s">
        <v>220</v>
      </c>
      <c r="S166" s="3" t="s">
        <v>198</v>
      </c>
      <c r="T166" s="3" t="s">
        <v>811</v>
      </c>
      <c r="U166" s="3" t="s">
        <v>241</v>
      </c>
      <c r="V166" s="17" t="s">
        <v>231</v>
      </c>
      <c r="X166" s="21" t="e">
        <f>LOOKUP(D166,#REF!,#REF!)</f>
        <v>#REF!</v>
      </c>
      <c r="Y166" s="21"/>
      <c r="Z166" s="5">
        <v>1</v>
      </c>
      <c r="AA166" s="3" t="s">
        <v>202</v>
      </c>
      <c r="AH166" s="3" t="s">
        <v>818</v>
      </c>
      <c r="AI166" s="3">
        <v>108884</v>
      </c>
      <c r="AJ166" s="3">
        <v>93262.1</v>
      </c>
      <c r="AK166" s="3">
        <v>81913.7</v>
      </c>
      <c r="AL166" s="3">
        <v>103257</v>
      </c>
      <c r="AM166" s="3">
        <v>96185</v>
      </c>
      <c r="AN166" s="3">
        <v>97519.3</v>
      </c>
      <c r="AO166" s="3">
        <v>63670.9</v>
      </c>
      <c r="AP166" s="3">
        <v>68218.899999999994</v>
      </c>
      <c r="AQ166" s="3">
        <v>52239</v>
      </c>
      <c r="AR166" s="3">
        <v>29569.200000000001</v>
      </c>
      <c r="AS166" s="3">
        <v>19068.099999999999</v>
      </c>
      <c r="AT166" s="3">
        <v>73980.654550000007</v>
      </c>
      <c r="AU166" s="3">
        <v>14511.3</v>
      </c>
      <c r="AV166" s="3">
        <v>11485.4</v>
      </c>
      <c r="AW166" s="3">
        <v>5680.51</v>
      </c>
      <c r="AX166" s="3">
        <v>13960.1</v>
      </c>
      <c r="AY166" s="3">
        <v>14363.1</v>
      </c>
      <c r="AZ166" s="3">
        <v>6857.3</v>
      </c>
      <c r="BA166" s="3">
        <v>9422.4500000000007</v>
      </c>
      <c r="BB166" s="3">
        <v>7688.74</v>
      </c>
      <c r="BC166" s="3">
        <v>6392.69</v>
      </c>
      <c r="BD166" s="3">
        <v>3768.95</v>
      </c>
      <c r="BE166" s="3">
        <v>3101.6</v>
      </c>
      <c r="BF166" s="3">
        <v>8839.2854549999993</v>
      </c>
      <c r="BG166" s="3">
        <v>140.25899999999999</v>
      </c>
      <c r="BH166" s="3">
        <v>95.787999999999997</v>
      </c>
      <c r="BI166" s="3">
        <v>84.929500000000004</v>
      </c>
      <c r="BJ166" s="3">
        <v>198.34100000000001</v>
      </c>
      <c r="BK166" s="3">
        <v>207.54599999999999</v>
      </c>
      <c r="BL166" s="3">
        <v>235.01900000000001</v>
      </c>
      <c r="BM166" s="3">
        <v>144.804</v>
      </c>
      <c r="BN166" s="3">
        <v>165.881</v>
      </c>
      <c r="BO166" s="3">
        <v>122.01900000000001</v>
      </c>
      <c r="BP166" s="3">
        <v>151.16300000000001</v>
      </c>
      <c r="BQ166" s="3">
        <v>154.57499999999999</v>
      </c>
      <c r="CA166" s="3">
        <v>8.3695288409999993</v>
      </c>
      <c r="CB166" s="17">
        <v>44502417</v>
      </c>
      <c r="CC166" s="18">
        <v>2.4E-2</v>
      </c>
      <c r="CD166" s="18"/>
      <c r="CE166" s="18"/>
      <c r="CF166" s="18"/>
      <c r="CG166" s="18">
        <v>41.58</v>
      </c>
      <c r="CH166" s="18">
        <v>601789261.79999995</v>
      </c>
      <c r="CI166" s="18">
        <v>631521366.29999995</v>
      </c>
      <c r="CJ166" s="18">
        <v>14472.7</v>
      </c>
      <c r="CK166" s="18">
        <v>15187.74</v>
      </c>
      <c r="CL166" s="18">
        <v>0.99780000000000002</v>
      </c>
      <c r="CM166" s="18">
        <v>19109.68</v>
      </c>
      <c r="CN166" s="18">
        <v>0</v>
      </c>
      <c r="CO166" s="18">
        <v>0</v>
      </c>
      <c r="CP166" s="18">
        <v>1E-4</v>
      </c>
      <c r="CQ166" s="18">
        <v>1</v>
      </c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20"/>
    </row>
    <row r="167" spans="1:125" x14ac:dyDescent="0.25">
      <c r="A167" s="3" t="s">
        <v>185</v>
      </c>
      <c r="B167" s="3">
        <v>106</v>
      </c>
      <c r="C167" s="21">
        <v>166</v>
      </c>
      <c r="D167" s="3" t="s">
        <v>819</v>
      </c>
      <c r="E167" s="22" t="str">
        <f>LOOKUP(D167,[1]consolidadov3!$D$2:$D$298,[1]consolidadov3!$A$2:$A$298)</f>
        <v>Frutales menores</v>
      </c>
      <c r="F167" s="22" t="s">
        <v>205</v>
      </c>
      <c r="G167" s="22" t="s">
        <v>206</v>
      </c>
      <c r="H167" s="4" t="s">
        <v>188</v>
      </c>
      <c r="I167" s="4" t="s">
        <v>218</v>
      </c>
      <c r="J167" s="23" t="s">
        <v>208</v>
      </c>
      <c r="K167" s="3" t="s">
        <v>223</v>
      </c>
      <c r="L167" s="4" t="s">
        <v>236</v>
      </c>
      <c r="M167" s="4" t="s">
        <v>237</v>
      </c>
      <c r="N167" s="4" t="s">
        <v>820</v>
      </c>
      <c r="O167" s="4" t="s">
        <v>821</v>
      </c>
      <c r="P167" s="4" t="s">
        <v>822</v>
      </c>
      <c r="Q167" s="3" t="s">
        <v>219</v>
      </c>
      <c r="R167" s="3" t="s">
        <v>220</v>
      </c>
      <c r="S167" s="3" t="s">
        <v>198</v>
      </c>
      <c r="T167" s="3" t="s">
        <v>199</v>
      </c>
      <c r="U167" s="3" t="s">
        <v>241</v>
      </c>
      <c r="V167" s="17" t="s">
        <v>201</v>
      </c>
      <c r="X167" s="21" t="e">
        <f>LOOKUP(D167,#REF!,#REF!)</f>
        <v>#REF!</v>
      </c>
      <c r="Y167" s="21" t="s">
        <v>213</v>
      </c>
      <c r="Z167" s="5">
        <v>0</v>
      </c>
      <c r="AA167" s="3" t="s">
        <v>214</v>
      </c>
      <c r="CB167" s="17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>
        <v>0</v>
      </c>
      <c r="CN167" s="18">
        <v>0</v>
      </c>
      <c r="CO167" s="18">
        <v>0</v>
      </c>
      <c r="CP167" s="18">
        <v>0</v>
      </c>
      <c r="CQ167" s="18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20"/>
    </row>
    <row r="168" spans="1:125" x14ac:dyDescent="0.25">
      <c r="A168" s="3" t="s">
        <v>185</v>
      </c>
      <c r="B168" s="21">
        <v>107</v>
      </c>
      <c r="C168" s="3">
        <v>167</v>
      </c>
      <c r="D168" s="3" t="s">
        <v>823</v>
      </c>
      <c r="E168" s="22" t="str">
        <f>LOOKUP(D168,[1]consolidadov3!$D$2:$D$298,[1]consolidadov3!$A$2:$A$298)</f>
        <v>Caña flecha</v>
      </c>
      <c r="F168" s="22" t="s">
        <v>824</v>
      </c>
      <c r="G168" s="22" t="s">
        <v>206</v>
      </c>
      <c r="H168" s="4" t="s">
        <v>188</v>
      </c>
      <c r="I168" s="4" t="s">
        <v>189</v>
      </c>
      <c r="J168" s="23" t="s">
        <v>218</v>
      </c>
      <c r="K168" s="3" t="s">
        <v>223</v>
      </c>
      <c r="L168" s="4" t="s">
        <v>236</v>
      </c>
      <c r="M168" s="4" t="s">
        <v>224</v>
      </c>
      <c r="N168" s="4" t="s">
        <v>365</v>
      </c>
      <c r="O168" s="4" t="s">
        <v>825</v>
      </c>
      <c r="P168" s="4" t="s">
        <v>826</v>
      </c>
      <c r="Q168" s="3" t="s">
        <v>219</v>
      </c>
      <c r="R168" s="3" t="s">
        <v>220</v>
      </c>
      <c r="S168" s="3" t="s">
        <v>198</v>
      </c>
      <c r="T168" s="3" t="s">
        <v>811</v>
      </c>
      <c r="U168" s="3" t="s">
        <v>241</v>
      </c>
      <c r="V168" s="17" t="s">
        <v>201</v>
      </c>
      <c r="X168" s="21" t="e">
        <f>LOOKUP(D168,#REF!,#REF!)</f>
        <v>#REF!</v>
      </c>
      <c r="Y168" s="21"/>
      <c r="Z168" s="5">
        <v>1</v>
      </c>
      <c r="AA168" s="3" t="s">
        <v>214</v>
      </c>
      <c r="AH168" s="3" t="s">
        <v>827</v>
      </c>
      <c r="AK168" s="3">
        <v>110</v>
      </c>
      <c r="AL168" s="3">
        <v>144.6</v>
      </c>
      <c r="AM168" s="3">
        <v>151.4</v>
      </c>
      <c r="AN168" s="3">
        <v>2151</v>
      </c>
      <c r="AO168" s="3">
        <v>2412</v>
      </c>
      <c r="AP168" s="3">
        <v>2341.3200000000002</v>
      </c>
      <c r="AQ168" s="3">
        <v>2271.5</v>
      </c>
      <c r="AR168" s="3">
        <v>1655.1</v>
      </c>
      <c r="AS168" s="3">
        <v>1658.1</v>
      </c>
      <c r="AT168" s="3">
        <v>1432.78</v>
      </c>
      <c r="AW168" s="3">
        <v>105</v>
      </c>
      <c r="AX168" s="3">
        <v>328</v>
      </c>
      <c r="AY168" s="3">
        <v>345</v>
      </c>
      <c r="AZ168" s="3">
        <v>495</v>
      </c>
      <c r="BA168" s="3">
        <v>540</v>
      </c>
      <c r="BB168" s="3">
        <v>473</v>
      </c>
      <c r="BC168" s="3">
        <v>538</v>
      </c>
      <c r="BD168" s="3">
        <v>494</v>
      </c>
      <c r="BE168" s="3">
        <v>504</v>
      </c>
      <c r="BF168" s="3">
        <v>424.66666670000001</v>
      </c>
      <c r="CA168" s="3">
        <v>3.3738932500000001</v>
      </c>
      <c r="CC168" s="18">
        <v>3.0000000000000001E-3</v>
      </c>
      <c r="CD168" s="18"/>
      <c r="CE168" s="18"/>
      <c r="CF168" s="18"/>
      <c r="CG168" s="18"/>
      <c r="CH168" s="18"/>
      <c r="CI168" s="18"/>
      <c r="CJ168" s="18"/>
      <c r="CK168" s="18"/>
      <c r="CL168" s="18">
        <v>1</v>
      </c>
      <c r="CM168" s="18">
        <v>1658.1</v>
      </c>
      <c r="CN168" s="18">
        <v>0</v>
      </c>
      <c r="CO168" s="18">
        <v>0</v>
      </c>
      <c r="CP168" s="18">
        <v>0</v>
      </c>
      <c r="CQ168" s="18">
        <v>1</v>
      </c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20"/>
    </row>
    <row r="169" spans="1:125" x14ac:dyDescent="0.25">
      <c r="A169" s="3" t="s">
        <v>185</v>
      </c>
      <c r="B169" s="21">
        <v>108</v>
      </c>
      <c r="C169" s="21">
        <v>168</v>
      </c>
      <c r="D169" s="3" t="s">
        <v>828</v>
      </c>
      <c r="E169" s="22" t="str">
        <f>LOOKUP(D169,[1]consolidadov3!$D$2:$D$298,[1]consolidadov3!$A$2:$A$298)</f>
        <v xml:space="preserve">Forestal </v>
      </c>
      <c r="F169" s="22" t="s">
        <v>565</v>
      </c>
      <c r="G169" s="22" t="s">
        <v>206</v>
      </c>
      <c r="H169" s="23" t="s">
        <v>207</v>
      </c>
      <c r="J169" s="23" t="s">
        <v>218</v>
      </c>
      <c r="K169" s="3" t="s">
        <v>223</v>
      </c>
      <c r="Q169" s="3" t="s">
        <v>388</v>
      </c>
      <c r="R169" s="3" t="s">
        <v>220</v>
      </c>
      <c r="S169" s="3" t="s">
        <v>198</v>
      </c>
      <c r="T169" s="3" t="s">
        <v>199</v>
      </c>
      <c r="U169" s="3" t="s">
        <v>241</v>
      </c>
      <c r="V169" s="3" t="s">
        <v>201</v>
      </c>
      <c r="X169" s="21" t="e">
        <f>LOOKUP(D169,#REF!,#REF!)</f>
        <v>#REF!</v>
      </c>
      <c r="Y169" s="21" t="s">
        <v>213</v>
      </c>
      <c r="Z169" s="5">
        <v>0</v>
      </c>
      <c r="AA169" s="3" t="s">
        <v>373</v>
      </c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>
        <v>0</v>
      </c>
      <c r="CN169" s="18">
        <v>0</v>
      </c>
      <c r="CO169" s="18">
        <v>0</v>
      </c>
      <c r="CP169" s="18">
        <v>0</v>
      </c>
      <c r="CQ169" s="18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20"/>
    </row>
    <row r="170" spans="1:125" x14ac:dyDescent="0.25">
      <c r="A170" s="3" t="s">
        <v>185</v>
      </c>
      <c r="B170" s="21">
        <v>109</v>
      </c>
      <c r="C170" s="3">
        <v>169</v>
      </c>
      <c r="D170" s="3" t="s">
        <v>829</v>
      </c>
      <c r="E170" s="22" t="str">
        <f>LOOKUP(D170,[1]consolidadov3!$D$2:$D$298,[1]consolidadov3!$A$2:$A$298)</f>
        <v>Cebada</v>
      </c>
      <c r="F170" s="22" t="s">
        <v>830</v>
      </c>
      <c r="G170" s="22" t="s">
        <v>206</v>
      </c>
      <c r="H170" s="4" t="s">
        <v>188</v>
      </c>
      <c r="I170" s="4" t="s">
        <v>189</v>
      </c>
      <c r="J170" s="23" t="s">
        <v>218</v>
      </c>
      <c r="K170" s="3" t="s">
        <v>223</v>
      </c>
      <c r="L170" s="4" t="s">
        <v>191</v>
      </c>
      <c r="M170" s="4" t="s">
        <v>224</v>
      </c>
      <c r="N170" s="4" t="s">
        <v>225</v>
      </c>
      <c r="O170" s="4" t="s">
        <v>831</v>
      </c>
      <c r="P170" s="4" t="s">
        <v>443</v>
      </c>
      <c r="Q170" s="3" t="s">
        <v>228</v>
      </c>
      <c r="R170" s="3" t="s">
        <v>197</v>
      </c>
      <c r="S170" s="3" t="s">
        <v>198</v>
      </c>
      <c r="T170" s="3" t="s">
        <v>449</v>
      </c>
      <c r="U170" s="3" t="s">
        <v>450</v>
      </c>
      <c r="V170" s="17" t="s">
        <v>231</v>
      </c>
      <c r="X170" s="21" t="e">
        <f>LOOKUP(D170,#REF!,#REF!)</f>
        <v>#REF!</v>
      </c>
      <c r="Y170" s="21" t="s">
        <v>451</v>
      </c>
      <c r="Z170" s="5">
        <v>1</v>
      </c>
      <c r="AA170" s="3" t="s">
        <v>202</v>
      </c>
      <c r="AG170" s="3">
        <v>1</v>
      </c>
      <c r="AH170" s="3" t="s">
        <v>832</v>
      </c>
      <c r="AI170" s="3">
        <v>3908.35</v>
      </c>
      <c r="AJ170" s="3">
        <v>4000.05</v>
      </c>
      <c r="AK170" s="3">
        <v>5083.3500000000004</v>
      </c>
      <c r="AL170" s="3">
        <v>3830.76</v>
      </c>
      <c r="AM170" s="3">
        <v>3192.81</v>
      </c>
      <c r="AN170" s="3">
        <v>1756.03</v>
      </c>
      <c r="AO170" s="3">
        <v>3042.78</v>
      </c>
      <c r="AP170" s="3">
        <v>2350.62</v>
      </c>
      <c r="AQ170" s="3">
        <v>1621.02</v>
      </c>
      <c r="AR170" s="3">
        <v>2552.23</v>
      </c>
      <c r="AS170" s="3">
        <v>3931.75</v>
      </c>
      <c r="AT170" s="3">
        <v>3206.340909</v>
      </c>
      <c r="AU170" s="3">
        <v>1542.5</v>
      </c>
      <c r="AV170" s="3">
        <v>1592</v>
      </c>
      <c r="AW170" s="3">
        <v>1761.5</v>
      </c>
      <c r="AX170" s="3">
        <v>1425.2</v>
      </c>
      <c r="AY170" s="3">
        <v>1247.8499999999999</v>
      </c>
      <c r="AZ170" s="3">
        <v>604.5</v>
      </c>
      <c r="BA170" s="3">
        <v>1503.6</v>
      </c>
      <c r="BB170" s="3">
        <v>496.5</v>
      </c>
      <c r="BC170" s="3">
        <v>687.5</v>
      </c>
      <c r="BD170" s="3">
        <v>845.8</v>
      </c>
      <c r="BE170" s="3">
        <v>1191.5</v>
      </c>
      <c r="BF170" s="3">
        <v>1172.586364</v>
      </c>
      <c r="BG170" s="3">
        <v>1.9956100000000001</v>
      </c>
      <c r="BH170" s="3">
        <v>4.5924399999999999</v>
      </c>
      <c r="BI170" s="3">
        <v>6.93865</v>
      </c>
      <c r="BJ170" s="3">
        <v>5.4184000000000001</v>
      </c>
      <c r="BK170" s="3">
        <v>2.8530600000000002</v>
      </c>
      <c r="BL170" s="3">
        <v>4.7353899999999998</v>
      </c>
      <c r="BM170" s="3">
        <v>6.5456099999999999</v>
      </c>
      <c r="BN170" s="3">
        <v>6.8783099999999999</v>
      </c>
      <c r="BO170" s="3">
        <v>3.4914499999999999</v>
      </c>
      <c r="BP170" s="3">
        <v>2.4797500000000001</v>
      </c>
      <c r="BQ170" s="3">
        <v>4.5928699999999996</v>
      </c>
      <c r="BR170" s="17">
        <v>206343</v>
      </c>
      <c r="BS170" s="17">
        <v>243316</v>
      </c>
      <c r="BT170" s="17">
        <v>261419</v>
      </c>
      <c r="BU170" s="17">
        <v>247774</v>
      </c>
      <c r="BV170" s="17">
        <v>254577</v>
      </c>
      <c r="BW170" s="17">
        <v>253469</v>
      </c>
      <c r="BX170" s="17">
        <v>253811</v>
      </c>
      <c r="BY170" s="17">
        <v>297070</v>
      </c>
      <c r="BZ170" s="17">
        <v>238307</v>
      </c>
      <c r="CA170" s="17">
        <v>3</v>
      </c>
      <c r="CB170" s="17">
        <v>5578212</v>
      </c>
      <c r="CC170" s="17">
        <v>0</v>
      </c>
      <c r="CD170" s="17"/>
      <c r="CE170" s="17"/>
      <c r="CF170" s="17"/>
      <c r="CG170" s="17">
        <v>321910.09000000003</v>
      </c>
      <c r="CH170" s="17">
        <v>239426000000</v>
      </c>
      <c r="CI170" s="17">
        <v>268660000000</v>
      </c>
      <c r="CJ170" s="17">
        <v>743.77</v>
      </c>
      <c r="CK170" s="17">
        <v>834.58</v>
      </c>
      <c r="CL170" s="17">
        <v>0</v>
      </c>
      <c r="CM170" s="17">
        <v>325841.84000000003</v>
      </c>
      <c r="CN170" s="17">
        <v>0</v>
      </c>
      <c r="CO170" s="17">
        <v>0</v>
      </c>
      <c r="CP170" s="17">
        <v>3.6499999999999998E-2</v>
      </c>
      <c r="CQ170" s="17">
        <v>0.01</v>
      </c>
      <c r="CR170" s="3">
        <v>5.1650111111111112</v>
      </c>
      <c r="CS170" s="3">
        <v>109.37670588235295</v>
      </c>
      <c r="CT170" s="3"/>
      <c r="CU170" s="3">
        <v>0.38737583333333336</v>
      </c>
      <c r="CV170" s="3"/>
      <c r="CW170" s="3"/>
      <c r="CX170" s="3"/>
      <c r="CY170" s="3"/>
      <c r="CZ170" s="3"/>
      <c r="DA170" s="3"/>
      <c r="DB170" s="3">
        <v>0.53125828571428579</v>
      </c>
      <c r="DC170" s="3">
        <v>0.12709528366370473</v>
      </c>
      <c r="DD170" s="3">
        <v>16.310561403508771</v>
      </c>
      <c r="DE170" s="3">
        <v>22.135761904761907</v>
      </c>
      <c r="DF170" s="3">
        <v>265.62914285714288</v>
      </c>
      <c r="DG170" s="3">
        <v>169.03672727272726</v>
      </c>
      <c r="DH170" s="3"/>
      <c r="DI170" s="20"/>
      <c r="DN170" s="20">
        <v>6.1199999999999997E-2</v>
      </c>
      <c r="DO170" s="20" t="s">
        <v>268</v>
      </c>
      <c r="DR170" s="20">
        <v>0.13339999999999999</v>
      </c>
      <c r="DS170" s="20" t="s">
        <v>268</v>
      </c>
      <c r="DT170" s="20">
        <v>0.29749999999999999</v>
      </c>
      <c r="DU170" s="20" t="s">
        <v>268</v>
      </c>
    </row>
    <row r="171" spans="1:125" x14ac:dyDescent="0.25">
      <c r="A171" s="3" t="s">
        <v>185</v>
      </c>
      <c r="B171" s="21">
        <v>110</v>
      </c>
      <c r="C171" s="21">
        <v>170</v>
      </c>
      <c r="D171" s="3" t="s">
        <v>833</v>
      </c>
      <c r="E171" s="22" t="str">
        <f>LOOKUP(D171,[1]consolidadov3!$D$2:$D$298,[1]consolidadov3!$A$2:$A$298)</f>
        <v>Frutales menores</v>
      </c>
      <c r="F171" s="22" t="s">
        <v>205</v>
      </c>
      <c r="G171" s="22" t="s">
        <v>206</v>
      </c>
      <c r="H171" s="4" t="s">
        <v>188</v>
      </c>
      <c r="I171" s="4" t="s">
        <v>473</v>
      </c>
      <c r="J171" s="4" t="s">
        <v>473</v>
      </c>
      <c r="K171" s="3" t="s">
        <v>223</v>
      </c>
      <c r="L171" s="4" t="s">
        <v>330</v>
      </c>
      <c r="M171" s="4" t="s">
        <v>237</v>
      </c>
      <c r="N171" s="4" t="s">
        <v>834</v>
      </c>
      <c r="O171" s="4" t="s">
        <v>835</v>
      </c>
      <c r="P171" s="4" t="s">
        <v>836</v>
      </c>
      <c r="Q171" s="3" t="s">
        <v>388</v>
      </c>
      <c r="R171" s="3" t="s">
        <v>220</v>
      </c>
      <c r="S171" s="3" t="s">
        <v>198</v>
      </c>
      <c r="T171" s="3" t="s">
        <v>211</v>
      </c>
      <c r="U171" s="3" t="s">
        <v>212</v>
      </c>
      <c r="V171" s="3" t="s">
        <v>201</v>
      </c>
      <c r="X171" s="21" t="e">
        <f>LOOKUP(D171,#REF!,#REF!)</f>
        <v>#REF!</v>
      </c>
      <c r="Y171" s="21" t="s">
        <v>213</v>
      </c>
      <c r="Z171" s="5">
        <v>0</v>
      </c>
      <c r="AA171" s="3" t="s">
        <v>214</v>
      </c>
      <c r="AH171" s="3" t="s">
        <v>837</v>
      </c>
      <c r="AO171" s="3">
        <v>30</v>
      </c>
      <c r="AP171" s="3">
        <v>27.5</v>
      </c>
      <c r="AQ171" s="3">
        <v>16.5</v>
      </c>
      <c r="AT171" s="3">
        <v>24.666666670000001</v>
      </c>
      <c r="BA171" s="3">
        <v>5</v>
      </c>
      <c r="BB171" s="3">
        <v>5</v>
      </c>
      <c r="BC171" s="3">
        <v>3</v>
      </c>
      <c r="BF171" s="3">
        <v>4.3333333329999997</v>
      </c>
      <c r="CA171" s="3">
        <v>5.692307692</v>
      </c>
      <c r="CC171" s="18">
        <v>8.9999999999999998E-4</v>
      </c>
      <c r="CD171" s="18"/>
      <c r="CE171" s="18"/>
      <c r="CF171" s="18"/>
      <c r="CG171" s="18"/>
      <c r="CH171" s="18"/>
      <c r="CI171" s="18"/>
      <c r="CJ171" s="18"/>
      <c r="CK171" s="18"/>
      <c r="CL171" s="18"/>
      <c r="CM171" s="18">
        <v>0</v>
      </c>
      <c r="CN171" s="18">
        <v>0</v>
      </c>
      <c r="CO171" s="18">
        <v>0</v>
      </c>
      <c r="CP171" s="18">
        <v>0</v>
      </c>
      <c r="CQ171" s="18">
        <v>1</v>
      </c>
      <c r="CR171" s="3"/>
      <c r="CS171" s="3"/>
      <c r="CT171" s="3">
        <v>0</v>
      </c>
      <c r="CU171" s="3">
        <v>0</v>
      </c>
      <c r="CV171" s="3"/>
      <c r="CW171" s="3"/>
      <c r="CX171" s="3"/>
      <c r="CY171" s="3"/>
      <c r="CZ171" s="3">
        <v>0</v>
      </c>
      <c r="DA171" s="3">
        <v>0</v>
      </c>
      <c r="DB171" s="3"/>
      <c r="DC171" s="3"/>
      <c r="DD171" s="3">
        <v>0</v>
      </c>
      <c r="DE171" s="3">
        <v>0</v>
      </c>
      <c r="DF171" s="3">
        <v>0</v>
      </c>
      <c r="DG171" s="3">
        <v>0</v>
      </c>
      <c r="DH171" s="3"/>
      <c r="DI171" s="20"/>
      <c r="DN171" s="20">
        <v>0.1714</v>
      </c>
      <c r="DO171" s="1" t="s">
        <v>268</v>
      </c>
      <c r="DR171" s="20">
        <v>0.40360000000000001</v>
      </c>
      <c r="DS171" s="20" t="s">
        <v>268</v>
      </c>
      <c r="DT171" s="20">
        <v>0.32490000000000002</v>
      </c>
      <c r="DU171" s="20" t="s">
        <v>268</v>
      </c>
    </row>
    <row r="172" spans="1:125" x14ac:dyDescent="0.25">
      <c r="A172" s="3" t="s">
        <v>185</v>
      </c>
      <c r="B172" s="3">
        <v>111</v>
      </c>
      <c r="C172" s="21">
        <v>171</v>
      </c>
      <c r="D172" s="3" t="s">
        <v>838</v>
      </c>
      <c r="E172" s="22" t="str">
        <f>LOOKUP(D172,[1]consolidadov3!$D$2:$D$298,[1]consolidadov3!$A$2:$A$298)</f>
        <v>Frutales menores</v>
      </c>
      <c r="F172" s="22" t="s">
        <v>205</v>
      </c>
      <c r="G172" s="22" t="s">
        <v>206</v>
      </c>
      <c r="H172" s="4" t="s">
        <v>188</v>
      </c>
      <c r="I172" s="4" t="s">
        <v>218</v>
      </c>
      <c r="J172" s="23" t="s">
        <v>218</v>
      </c>
      <c r="K172" s="3" t="s">
        <v>223</v>
      </c>
      <c r="L172" s="4" t="s">
        <v>330</v>
      </c>
      <c r="M172" s="4" t="s">
        <v>237</v>
      </c>
      <c r="N172" s="4" t="s">
        <v>365</v>
      </c>
      <c r="O172" s="4" t="s">
        <v>303</v>
      </c>
      <c r="P172" s="4" t="s">
        <v>839</v>
      </c>
      <c r="Q172" s="3" t="s">
        <v>219</v>
      </c>
      <c r="R172" s="3" t="s">
        <v>220</v>
      </c>
      <c r="S172" s="3" t="s">
        <v>198</v>
      </c>
      <c r="T172" s="3" t="s">
        <v>420</v>
      </c>
      <c r="U172" s="3" t="s">
        <v>421</v>
      </c>
      <c r="V172" s="17" t="s">
        <v>201</v>
      </c>
      <c r="X172" s="21">
        <v>1</v>
      </c>
      <c r="Y172" s="21" t="s">
        <v>213</v>
      </c>
      <c r="Z172" s="5">
        <v>1</v>
      </c>
      <c r="AA172" s="3" t="s">
        <v>214</v>
      </c>
      <c r="AJ172" s="3">
        <v>140.5</v>
      </c>
      <c r="AK172" s="3">
        <v>128</v>
      </c>
      <c r="AL172" s="3">
        <v>109.5</v>
      </c>
      <c r="AM172" s="3">
        <v>183.8</v>
      </c>
      <c r="AN172" s="3">
        <v>129.6</v>
      </c>
      <c r="AO172" s="3">
        <v>23.5</v>
      </c>
      <c r="AP172" s="3">
        <v>71</v>
      </c>
      <c r="AQ172" s="3">
        <v>95</v>
      </c>
      <c r="AR172" s="3">
        <v>9</v>
      </c>
      <c r="AS172" s="3">
        <v>9</v>
      </c>
      <c r="AT172" s="3">
        <v>89.89</v>
      </c>
      <c r="AV172" s="3">
        <v>54</v>
      </c>
      <c r="AW172" s="3">
        <v>63</v>
      </c>
      <c r="AX172" s="3">
        <v>47</v>
      </c>
      <c r="AY172" s="3">
        <v>50</v>
      </c>
      <c r="AZ172" s="3">
        <v>41</v>
      </c>
      <c r="BA172" s="3">
        <v>11</v>
      </c>
      <c r="BB172" s="3">
        <v>22</v>
      </c>
      <c r="BC172" s="3">
        <v>28</v>
      </c>
      <c r="BD172" s="3">
        <v>1</v>
      </c>
      <c r="BE172" s="3">
        <v>1</v>
      </c>
      <c r="BF172" s="3">
        <v>31.8</v>
      </c>
      <c r="CA172" s="3">
        <v>2.82672956</v>
      </c>
      <c r="CC172" s="27">
        <v>0</v>
      </c>
      <c r="CD172" s="27"/>
      <c r="CE172" s="27"/>
      <c r="CF172" s="27"/>
      <c r="CG172" s="27"/>
      <c r="CH172" s="27"/>
      <c r="CI172" s="27"/>
      <c r="CJ172" s="27"/>
      <c r="CK172" s="27"/>
      <c r="CL172" s="27">
        <v>1</v>
      </c>
      <c r="CM172" s="27">
        <v>9</v>
      </c>
      <c r="CN172" s="27">
        <v>0</v>
      </c>
      <c r="CO172" s="27">
        <v>0</v>
      </c>
      <c r="CP172" s="27">
        <v>0</v>
      </c>
      <c r="CQ172" s="27">
        <v>1</v>
      </c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20"/>
      <c r="DO172" s="1"/>
    </row>
    <row r="173" spans="1:125" x14ac:dyDescent="0.25">
      <c r="A173" s="3" t="s">
        <v>185</v>
      </c>
      <c r="B173" s="3">
        <v>112</v>
      </c>
      <c r="C173" s="3">
        <v>172</v>
      </c>
      <c r="D173" s="3" t="s">
        <v>840</v>
      </c>
      <c r="E173" s="22" t="str">
        <f>LOOKUP(D173,[1]consolidadov3!$D$2:$D$298,[1]consolidadov3!$A$2:$A$298)</f>
        <v>Batata</v>
      </c>
      <c r="F173" s="22" t="s">
        <v>841</v>
      </c>
      <c r="G173" s="22" t="s">
        <v>206</v>
      </c>
      <c r="H173" s="4" t="s">
        <v>188</v>
      </c>
      <c r="I173" s="4" t="s">
        <v>189</v>
      </c>
      <c r="J173" s="23" t="s">
        <v>208</v>
      </c>
      <c r="K173" s="3" t="s">
        <v>209</v>
      </c>
      <c r="L173" s="4" t="s">
        <v>330</v>
      </c>
      <c r="M173" s="4" t="s">
        <v>275</v>
      </c>
      <c r="N173" s="4" t="s">
        <v>302</v>
      </c>
      <c r="O173" s="4" t="s">
        <v>842</v>
      </c>
      <c r="P173" s="4" t="s">
        <v>843</v>
      </c>
      <c r="Q173" s="3" t="s">
        <v>310</v>
      </c>
      <c r="R173" s="3" t="s">
        <v>220</v>
      </c>
      <c r="S173" s="3" t="s">
        <v>198</v>
      </c>
      <c r="T173" s="3" t="s">
        <v>334</v>
      </c>
      <c r="U173" s="3" t="s">
        <v>335</v>
      </c>
      <c r="V173" s="17" t="s">
        <v>231</v>
      </c>
      <c r="X173" s="21" t="e">
        <f>LOOKUP(D173,#REF!,#REF!)</f>
        <v>#REF!</v>
      </c>
      <c r="Y173" s="21"/>
      <c r="Z173" s="5">
        <v>1</v>
      </c>
      <c r="AA173" s="3" t="s">
        <v>202</v>
      </c>
      <c r="AG173" s="3">
        <v>3</v>
      </c>
      <c r="AH173" s="3" t="s">
        <v>844</v>
      </c>
      <c r="AI173" s="3">
        <v>80</v>
      </c>
      <c r="AJ173" s="3">
        <v>406.5</v>
      </c>
      <c r="AK173" s="3">
        <v>349.1</v>
      </c>
      <c r="AL173" s="3">
        <v>214.024</v>
      </c>
      <c r="AM173" s="3">
        <v>208.124</v>
      </c>
      <c r="AN173" s="3">
        <v>276.75</v>
      </c>
      <c r="AO173" s="3">
        <v>173.25</v>
      </c>
      <c r="AP173" s="3">
        <v>145.6</v>
      </c>
      <c r="AQ173" s="3">
        <v>430.81</v>
      </c>
      <c r="AR173" s="3">
        <v>3141.41</v>
      </c>
      <c r="AS173" s="3">
        <v>4027.47</v>
      </c>
      <c r="AT173" s="3">
        <v>859.36709089999999</v>
      </c>
      <c r="AU173" s="3">
        <v>7</v>
      </c>
      <c r="AV173" s="3">
        <v>43</v>
      </c>
      <c r="AW173" s="3">
        <v>42</v>
      </c>
      <c r="AX173" s="3">
        <v>33.03</v>
      </c>
      <c r="AY173" s="3">
        <v>32</v>
      </c>
      <c r="AZ173" s="3">
        <v>40.85</v>
      </c>
      <c r="BA173" s="3">
        <v>20.100000000000001</v>
      </c>
      <c r="BB173" s="3">
        <v>62.5</v>
      </c>
      <c r="BC173" s="3">
        <v>117.47</v>
      </c>
      <c r="BD173" s="3">
        <v>257</v>
      </c>
      <c r="BE173" s="3">
        <v>322.5</v>
      </c>
      <c r="BF173" s="3">
        <v>88.859090910000006</v>
      </c>
      <c r="CA173" s="3">
        <v>9.6711217969999996</v>
      </c>
      <c r="CB173" s="17">
        <v>174080192</v>
      </c>
      <c r="CC173" s="18">
        <v>8.0000000000000002E-3</v>
      </c>
      <c r="CD173" s="18">
        <v>0.05</v>
      </c>
      <c r="CE173" s="18">
        <v>151467.64000000001</v>
      </c>
      <c r="CF173" s="18">
        <v>3029.35</v>
      </c>
      <c r="CG173" s="18">
        <v>0.09</v>
      </c>
      <c r="CH173" s="18">
        <v>120562.71</v>
      </c>
      <c r="CI173" s="18">
        <v>3000315.64</v>
      </c>
      <c r="CJ173" s="18">
        <v>1347.97</v>
      </c>
      <c r="CK173" s="18">
        <v>33545.57</v>
      </c>
      <c r="CL173" s="18">
        <v>1</v>
      </c>
      <c r="CM173" s="18">
        <v>4027.51</v>
      </c>
      <c r="CN173" s="18">
        <v>1E-4</v>
      </c>
      <c r="CO173" s="18">
        <v>0</v>
      </c>
      <c r="CP173" s="18">
        <v>0</v>
      </c>
      <c r="CQ173" s="18">
        <v>1</v>
      </c>
      <c r="CR173" s="3">
        <v>71.999999856893538</v>
      </c>
      <c r="CS173" s="3">
        <v>4499.9999910558454</v>
      </c>
      <c r="CT173" s="3"/>
      <c r="CU173" s="3">
        <v>44.999999910558458</v>
      </c>
      <c r="CV173" s="3"/>
      <c r="CW173" s="3"/>
      <c r="CX173" s="3"/>
      <c r="CY173" s="3"/>
      <c r="CZ173" s="3"/>
      <c r="DA173" s="3"/>
      <c r="DB173" s="3">
        <v>19.999999960248203</v>
      </c>
      <c r="DC173" s="3">
        <v>4.7745357995287492</v>
      </c>
      <c r="DD173" s="3">
        <v>23.746701799766999</v>
      </c>
      <c r="DE173" s="3">
        <v>1499.9999970186154</v>
      </c>
      <c r="DF173" s="3">
        <v>17999.999964223382</v>
      </c>
      <c r="DG173" s="3">
        <v>2249.9999955279227</v>
      </c>
      <c r="DH173" s="3"/>
      <c r="DI173" s="20">
        <v>100</v>
      </c>
      <c r="DJ173" s="20">
        <v>25</v>
      </c>
      <c r="DK173" s="20">
        <v>0.4</v>
      </c>
      <c r="DL173" s="20">
        <v>0</v>
      </c>
      <c r="DM173" s="20">
        <v>90</v>
      </c>
      <c r="DN173" s="20">
        <v>4.1700000000000001E-2</v>
      </c>
      <c r="DO173" s="20" t="s">
        <v>215</v>
      </c>
      <c r="DR173" s="20">
        <v>3.0800000000000001E-2</v>
      </c>
      <c r="DS173" s="20" t="s">
        <v>215</v>
      </c>
      <c r="DT173" s="20">
        <v>7.4999999999999997E-2</v>
      </c>
      <c r="DU173" s="20" t="s">
        <v>215</v>
      </c>
    </row>
    <row r="174" spans="1:125" x14ac:dyDescent="0.25">
      <c r="A174" s="3" t="s">
        <v>185</v>
      </c>
      <c r="B174" s="3">
        <v>113</v>
      </c>
      <c r="C174" s="21">
        <v>173</v>
      </c>
      <c r="D174" s="3" t="s">
        <v>845</v>
      </c>
      <c r="E174" s="22" t="str">
        <f>LOOKUP(D174,[1]consolidadov3!$D$2:$D$298,[1]consolidadov3!$A$2:$A$298)</f>
        <v>Frutales menores</v>
      </c>
      <c r="F174" s="22" t="s">
        <v>205</v>
      </c>
      <c r="G174" s="22" t="s">
        <v>206</v>
      </c>
      <c r="H174" s="4" t="s">
        <v>188</v>
      </c>
      <c r="I174" s="4" t="s">
        <v>218</v>
      </c>
      <c r="J174" s="23" t="s">
        <v>218</v>
      </c>
      <c r="K174" s="3" t="s">
        <v>223</v>
      </c>
      <c r="L174" s="4" t="s">
        <v>236</v>
      </c>
      <c r="M174" s="4" t="s">
        <v>192</v>
      </c>
      <c r="N174" s="4" t="s">
        <v>761</v>
      </c>
      <c r="O174" s="4" t="s">
        <v>846</v>
      </c>
      <c r="P174" s="4" t="s">
        <v>847</v>
      </c>
      <c r="Q174" s="3" t="s">
        <v>219</v>
      </c>
      <c r="R174" s="3" t="s">
        <v>220</v>
      </c>
      <c r="S174" s="3" t="s">
        <v>198</v>
      </c>
      <c r="T174" s="3" t="s">
        <v>199</v>
      </c>
      <c r="U174" s="3" t="s">
        <v>241</v>
      </c>
      <c r="V174" s="3" t="s">
        <v>201</v>
      </c>
      <c r="X174" s="21" t="e">
        <f>LOOKUP(D174,#REF!,#REF!)</f>
        <v>#REF!</v>
      </c>
      <c r="Y174" s="21" t="s">
        <v>213</v>
      </c>
      <c r="Z174" s="5">
        <v>0</v>
      </c>
      <c r="AA174" s="3" t="s">
        <v>214</v>
      </c>
      <c r="CB174" s="17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>
        <v>0</v>
      </c>
      <c r="CN174" s="18">
        <v>0</v>
      </c>
      <c r="CO174" s="18">
        <v>0</v>
      </c>
      <c r="CP174" s="18">
        <v>0</v>
      </c>
      <c r="CQ174" s="18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20"/>
    </row>
    <row r="175" spans="1:125" x14ac:dyDescent="0.25">
      <c r="A175" s="3" t="s">
        <v>185</v>
      </c>
      <c r="B175" s="21">
        <v>114</v>
      </c>
      <c r="C175" s="21">
        <v>174</v>
      </c>
      <c r="D175" s="3" t="s">
        <v>848</v>
      </c>
      <c r="E175" s="22" t="str">
        <f>LOOKUP(D175,[1]consolidadov3!$D$2:$D$298,[1]consolidadov3!$A$2:$A$298)</f>
        <v>Frutales menores</v>
      </c>
      <c r="F175" s="22" t="s">
        <v>205</v>
      </c>
      <c r="G175" s="22" t="s">
        <v>206</v>
      </c>
      <c r="H175" s="23" t="s">
        <v>207</v>
      </c>
      <c r="J175" s="23" t="s">
        <v>218</v>
      </c>
      <c r="K175" s="3" t="s">
        <v>223</v>
      </c>
      <c r="Q175" s="3" t="s">
        <v>279</v>
      </c>
      <c r="R175" s="3" t="s">
        <v>197</v>
      </c>
      <c r="S175" s="3" t="s">
        <v>198</v>
      </c>
      <c r="T175" s="3" t="s">
        <v>211</v>
      </c>
      <c r="U175" s="3" t="s">
        <v>212</v>
      </c>
      <c r="V175" s="3" t="s">
        <v>201</v>
      </c>
      <c r="X175" s="21" t="e">
        <f>LOOKUP(D175,#REF!,#REF!)</f>
        <v>#REF!</v>
      </c>
      <c r="Y175" s="21" t="s">
        <v>213</v>
      </c>
      <c r="Z175" s="5">
        <v>0</v>
      </c>
      <c r="AA175" s="3" t="s">
        <v>214</v>
      </c>
      <c r="CM175" s="3">
        <v>0</v>
      </c>
      <c r="CN175" s="18">
        <v>0</v>
      </c>
      <c r="CO175" s="18">
        <v>0</v>
      </c>
      <c r="CP175" s="18">
        <v>0</v>
      </c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20"/>
    </row>
    <row r="176" spans="1:125" x14ac:dyDescent="0.25">
      <c r="A176" s="3" t="s">
        <v>271</v>
      </c>
      <c r="B176" s="21">
        <v>115</v>
      </c>
      <c r="C176" s="3">
        <v>175</v>
      </c>
      <c r="D176" s="3" t="s">
        <v>849</v>
      </c>
      <c r="G176" s="3" t="s">
        <v>273</v>
      </c>
      <c r="H176" s="4" t="s">
        <v>188</v>
      </c>
      <c r="I176" s="4" t="s">
        <v>189</v>
      </c>
      <c r="J176" s="23" t="s">
        <v>218</v>
      </c>
      <c r="K176" s="23"/>
      <c r="L176" s="4" t="s">
        <v>191</v>
      </c>
      <c r="M176" s="4" t="s">
        <v>275</v>
      </c>
      <c r="N176" s="4" t="s">
        <v>347</v>
      </c>
      <c r="O176" s="30" t="s">
        <v>850</v>
      </c>
      <c r="P176" s="4" t="s">
        <v>851</v>
      </c>
      <c r="Q176" s="3" t="s">
        <v>210</v>
      </c>
      <c r="R176" s="3" t="s">
        <v>220</v>
      </c>
      <c r="S176" s="3" t="s">
        <v>198</v>
      </c>
      <c r="T176" s="3" t="s">
        <v>811</v>
      </c>
      <c r="U176" s="3" t="s">
        <v>241</v>
      </c>
      <c r="V176" s="3" t="s">
        <v>201</v>
      </c>
      <c r="X176" s="21"/>
      <c r="Y176" s="21"/>
      <c r="Z176" s="5">
        <v>1</v>
      </c>
      <c r="AA176" s="3" t="s">
        <v>214</v>
      </c>
      <c r="AH176" s="3" t="s">
        <v>852</v>
      </c>
      <c r="AI176" s="3">
        <v>14</v>
      </c>
      <c r="AJ176" s="3">
        <v>11</v>
      </c>
      <c r="AK176" s="3">
        <v>0</v>
      </c>
      <c r="AL176" s="3">
        <v>24.5</v>
      </c>
      <c r="AM176" s="3">
        <v>102</v>
      </c>
      <c r="AN176" s="3">
        <v>58</v>
      </c>
      <c r="AO176" s="3">
        <v>53.8</v>
      </c>
      <c r="AP176" s="3">
        <v>36</v>
      </c>
      <c r="AQ176" s="3">
        <v>31.2</v>
      </c>
      <c r="AR176" s="3">
        <v>107</v>
      </c>
      <c r="AS176" s="3">
        <v>122</v>
      </c>
      <c r="AT176" s="3">
        <v>50.863636360000001</v>
      </c>
      <c r="AU176" s="3">
        <v>10</v>
      </c>
      <c r="AV176" s="3">
        <v>17</v>
      </c>
      <c r="AW176" s="3">
        <v>0</v>
      </c>
      <c r="AX176" s="3">
        <v>18.5</v>
      </c>
      <c r="AY176" s="3">
        <v>46.1</v>
      </c>
      <c r="AZ176" s="3">
        <v>12.58</v>
      </c>
      <c r="BA176" s="3">
        <v>16</v>
      </c>
      <c r="BB176" s="3">
        <v>14</v>
      </c>
      <c r="BC176" s="3">
        <v>11</v>
      </c>
      <c r="BD176" s="3">
        <v>36</v>
      </c>
      <c r="BE176" s="3">
        <v>46</v>
      </c>
      <c r="BF176" s="3">
        <v>20.65272727</v>
      </c>
      <c r="CA176" s="3">
        <v>2.462804824</v>
      </c>
      <c r="CC176" s="18">
        <v>3.0000000000000001E-3</v>
      </c>
      <c r="CD176" s="18"/>
      <c r="CE176" s="18"/>
      <c r="CF176" s="18"/>
      <c r="CG176" s="18"/>
      <c r="CH176" s="18"/>
      <c r="CI176" s="18"/>
      <c r="CJ176" s="18"/>
      <c r="CK176" s="18"/>
      <c r="CL176" s="18">
        <v>1</v>
      </c>
      <c r="CM176" s="18">
        <v>122</v>
      </c>
      <c r="CN176" s="18">
        <v>0</v>
      </c>
      <c r="CO176" s="18">
        <v>0</v>
      </c>
      <c r="CP176" s="18">
        <v>0</v>
      </c>
      <c r="CQ176" s="18">
        <v>1</v>
      </c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</row>
    <row r="177" spans="1:125" x14ac:dyDescent="0.25">
      <c r="A177" s="3" t="s">
        <v>185</v>
      </c>
      <c r="B177" s="3">
        <v>116</v>
      </c>
      <c r="C177" s="21">
        <v>176</v>
      </c>
      <c r="D177" s="3" t="s">
        <v>853</v>
      </c>
      <c r="E177" s="22" t="str">
        <f>LOOKUP(D177,[1]consolidadov3!$D$2:$D$298,[1]consolidadov3!$A$2:$A$298)</f>
        <v>Lupinos</v>
      </c>
      <c r="F177" s="22" t="s">
        <v>854</v>
      </c>
      <c r="G177" s="22" t="s">
        <v>206</v>
      </c>
      <c r="H177" s="4" t="s">
        <v>188</v>
      </c>
      <c r="I177" s="4" t="s">
        <v>189</v>
      </c>
      <c r="J177" s="23" t="s">
        <v>208</v>
      </c>
      <c r="K177" s="3" t="s">
        <v>209</v>
      </c>
      <c r="L177" s="4" t="s">
        <v>330</v>
      </c>
      <c r="M177" s="4" t="s">
        <v>855</v>
      </c>
      <c r="N177" s="4" t="s">
        <v>225</v>
      </c>
      <c r="O177" s="4" t="s">
        <v>856</v>
      </c>
      <c r="P177" s="4" t="s">
        <v>857</v>
      </c>
      <c r="Q177" s="3" t="s">
        <v>225</v>
      </c>
      <c r="R177" s="3" t="s">
        <v>220</v>
      </c>
      <c r="S177" s="3" t="s">
        <v>198</v>
      </c>
      <c r="T177" s="3" t="s">
        <v>420</v>
      </c>
      <c r="U177" s="3" t="s">
        <v>421</v>
      </c>
      <c r="V177" s="17" t="s">
        <v>231</v>
      </c>
      <c r="X177" s="21" t="e">
        <f>LOOKUP(D177,#REF!,#REF!)</f>
        <v>#REF!</v>
      </c>
      <c r="Y177" s="21"/>
      <c r="Z177" s="5">
        <v>0</v>
      </c>
      <c r="AA177" s="3" t="s">
        <v>373</v>
      </c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>
        <v>0</v>
      </c>
      <c r="CN177" s="18">
        <v>0</v>
      </c>
      <c r="CO177" s="18">
        <v>0</v>
      </c>
      <c r="CP177" s="18">
        <v>0</v>
      </c>
      <c r="CQ177" s="18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20"/>
    </row>
    <row r="178" spans="1:125" x14ac:dyDescent="0.25">
      <c r="A178" s="3" t="s">
        <v>185</v>
      </c>
      <c r="B178" s="3">
        <v>117</v>
      </c>
      <c r="C178" s="3">
        <v>177</v>
      </c>
      <c r="D178" s="28" t="s">
        <v>858</v>
      </c>
      <c r="E178" s="22" t="str">
        <f>LOOKUP(D178,[1]consolidadov3!$D$2:$D$298,[1]consolidadov3!$A$2:$A$298)</f>
        <v>Frutales menores</v>
      </c>
      <c r="F178" s="22" t="s">
        <v>205</v>
      </c>
      <c r="G178" s="22" t="s">
        <v>206</v>
      </c>
      <c r="H178" s="4" t="s">
        <v>188</v>
      </c>
      <c r="I178" s="4" t="s">
        <v>189</v>
      </c>
      <c r="J178" s="4" t="s">
        <v>424</v>
      </c>
      <c r="K178" s="3" t="s">
        <v>462</v>
      </c>
      <c r="L178" s="4" t="s">
        <v>191</v>
      </c>
      <c r="M178" s="4" t="s">
        <v>237</v>
      </c>
      <c r="N178" s="4" t="s">
        <v>225</v>
      </c>
      <c r="O178" s="4" t="s">
        <v>859</v>
      </c>
      <c r="P178" s="4" t="s">
        <v>860</v>
      </c>
      <c r="Q178" s="3" t="s">
        <v>861</v>
      </c>
      <c r="R178" s="3" t="s">
        <v>197</v>
      </c>
      <c r="S178" s="3" t="s">
        <v>198</v>
      </c>
      <c r="T178" s="3" t="s">
        <v>211</v>
      </c>
      <c r="U178" s="3" t="s">
        <v>212</v>
      </c>
      <c r="V178" s="17" t="s">
        <v>201</v>
      </c>
      <c r="X178" s="21" t="e">
        <f>LOOKUP(D178,#REF!,#REF!)</f>
        <v>#REF!</v>
      </c>
      <c r="Y178" s="21" t="s">
        <v>213</v>
      </c>
      <c r="Z178" s="5">
        <v>1</v>
      </c>
      <c r="AA178" s="3" t="s">
        <v>202</v>
      </c>
      <c r="AI178" s="3">
        <v>650.20000000000005</v>
      </c>
      <c r="AJ178" s="3">
        <v>648.9</v>
      </c>
      <c r="AK178" s="3">
        <v>669.7</v>
      </c>
      <c r="AL178" s="3">
        <v>1317.23</v>
      </c>
      <c r="AM178" s="3">
        <v>767.33</v>
      </c>
      <c r="AN178" s="3">
        <v>476.13</v>
      </c>
      <c r="AO178" s="3">
        <v>777.7</v>
      </c>
      <c r="AP178" s="3">
        <v>1012.8</v>
      </c>
      <c r="AQ178" s="3">
        <v>1040.8</v>
      </c>
      <c r="AR178" s="3">
        <v>1088</v>
      </c>
      <c r="AS178" s="3">
        <v>1070</v>
      </c>
      <c r="AT178" s="3">
        <v>865.34454549999998</v>
      </c>
      <c r="AU178" s="3">
        <v>188.3</v>
      </c>
      <c r="AV178" s="3">
        <v>182.3</v>
      </c>
      <c r="AW178" s="3">
        <v>202.3</v>
      </c>
      <c r="AX178" s="3">
        <v>252.8</v>
      </c>
      <c r="AY178" s="3">
        <v>261</v>
      </c>
      <c r="AZ178" s="3">
        <v>211</v>
      </c>
      <c r="BA178" s="3">
        <v>259.39999999999998</v>
      </c>
      <c r="BB178" s="3">
        <v>266</v>
      </c>
      <c r="BC178" s="3">
        <v>279</v>
      </c>
      <c r="BD178" s="3">
        <v>282</v>
      </c>
      <c r="BE178" s="3">
        <v>312</v>
      </c>
      <c r="BF178" s="3">
        <v>245.1</v>
      </c>
      <c r="CA178" s="3">
        <v>3.5305775009999998</v>
      </c>
      <c r="CC178" s="18">
        <v>6.0000000000000001E-3</v>
      </c>
      <c r="CD178" s="18"/>
      <c r="CE178" s="18"/>
      <c r="CF178" s="18"/>
      <c r="CG178" s="18"/>
      <c r="CH178" s="18"/>
      <c r="CI178" s="18"/>
      <c r="CJ178" s="18"/>
      <c r="CK178" s="18"/>
      <c r="CL178" s="18">
        <v>1</v>
      </c>
      <c r="CM178" s="18">
        <v>1070</v>
      </c>
      <c r="CN178" s="18">
        <v>0</v>
      </c>
      <c r="CO178" s="18">
        <v>0</v>
      </c>
      <c r="CP178" s="18">
        <v>0</v>
      </c>
      <c r="CQ178" s="18">
        <v>1</v>
      </c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20"/>
    </row>
    <row r="179" spans="1:125" x14ac:dyDescent="0.25">
      <c r="A179" s="3" t="s">
        <v>185</v>
      </c>
      <c r="B179" s="3">
        <v>118</v>
      </c>
      <c r="C179" s="21">
        <v>178</v>
      </c>
      <c r="D179" s="3" t="s">
        <v>862</v>
      </c>
      <c r="E179" s="22" t="str">
        <f>LOOKUP(D179,[1]consolidadov3!$D$2:$D$298,[1]consolidadov3!$A$2:$A$298)</f>
        <v>Frutales menores</v>
      </c>
      <c r="F179" s="22" t="s">
        <v>205</v>
      </c>
      <c r="G179" s="22" t="s">
        <v>206</v>
      </c>
      <c r="H179" s="23" t="s">
        <v>207</v>
      </c>
      <c r="J179" s="4" t="s">
        <v>424</v>
      </c>
      <c r="K179" s="3" t="s">
        <v>462</v>
      </c>
      <c r="Q179" s="3" t="s">
        <v>861</v>
      </c>
      <c r="R179" s="3" t="s">
        <v>197</v>
      </c>
      <c r="S179" s="3" t="s">
        <v>198</v>
      </c>
      <c r="T179" s="3" t="s">
        <v>211</v>
      </c>
      <c r="U179" s="3" t="s">
        <v>212</v>
      </c>
      <c r="V179" s="3" t="s">
        <v>201</v>
      </c>
      <c r="X179" s="21" t="e">
        <f>LOOKUP(D179,#REF!,#REF!)</f>
        <v>#REF!</v>
      </c>
      <c r="Y179" s="21" t="s">
        <v>213</v>
      </c>
      <c r="Z179" s="5">
        <v>0</v>
      </c>
      <c r="AA179" s="3" t="s">
        <v>214</v>
      </c>
      <c r="AI179" s="3">
        <v>650.20000000000005</v>
      </c>
      <c r="AJ179" s="3">
        <v>648.9</v>
      </c>
      <c r="AK179" s="3">
        <v>669.7</v>
      </c>
      <c r="AL179" s="3">
        <v>1317.23</v>
      </c>
      <c r="AM179" s="3">
        <v>767.33</v>
      </c>
      <c r="AN179" s="3">
        <v>476.13</v>
      </c>
      <c r="AO179" s="3">
        <v>777.7</v>
      </c>
      <c r="AP179" s="3">
        <v>1012.8</v>
      </c>
      <c r="AQ179" s="3">
        <v>1040.8</v>
      </c>
      <c r="AR179" s="3">
        <v>1088</v>
      </c>
      <c r="AS179" s="3">
        <v>1070</v>
      </c>
      <c r="AT179" s="3">
        <v>865.34454549999998</v>
      </c>
      <c r="AU179" s="3">
        <v>188.3</v>
      </c>
      <c r="AV179" s="3">
        <v>182.3</v>
      </c>
      <c r="AW179" s="3">
        <v>202.3</v>
      </c>
      <c r="AX179" s="3">
        <v>252.8</v>
      </c>
      <c r="AY179" s="3">
        <v>261</v>
      </c>
      <c r="AZ179" s="3">
        <v>211</v>
      </c>
      <c r="BA179" s="3">
        <v>259.39999999999998</v>
      </c>
      <c r="BB179" s="3">
        <v>266</v>
      </c>
      <c r="BC179" s="3">
        <v>279</v>
      </c>
      <c r="BD179" s="3">
        <v>282</v>
      </c>
      <c r="BE179" s="3">
        <v>312</v>
      </c>
      <c r="BF179" s="3">
        <v>245.1</v>
      </c>
      <c r="CA179" s="3">
        <v>3.5305775009999998</v>
      </c>
      <c r="CC179" s="18">
        <v>6.0000000000000001E-3</v>
      </c>
      <c r="CD179" s="18"/>
      <c r="CE179" s="18"/>
      <c r="CF179" s="18"/>
      <c r="CG179" s="18"/>
      <c r="CH179" s="18"/>
      <c r="CI179" s="18"/>
      <c r="CJ179" s="18"/>
      <c r="CK179" s="18"/>
      <c r="CL179" s="18">
        <v>1</v>
      </c>
      <c r="CM179" s="18">
        <v>1070</v>
      </c>
      <c r="CN179" s="18">
        <v>0</v>
      </c>
      <c r="CO179" s="18">
        <v>0</v>
      </c>
      <c r="CP179" s="18">
        <v>0</v>
      </c>
      <c r="CQ179" s="18">
        <v>1</v>
      </c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20"/>
    </row>
    <row r="180" spans="1:125" x14ac:dyDescent="0.25">
      <c r="A180" s="3" t="s">
        <v>185</v>
      </c>
      <c r="B180" s="21">
        <v>119</v>
      </c>
      <c r="C180" s="21">
        <v>179</v>
      </c>
      <c r="D180" s="3" t="s">
        <v>863</v>
      </c>
      <c r="E180" s="22" t="str">
        <f>LOOKUP(D180,[1]consolidadov3!$D$2:$D$298,[1]consolidadov3!$A$2:$A$298)</f>
        <v>Frutales menores</v>
      </c>
      <c r="F180" s="22" t="s">
        <v>205</v>
      </c>
      <c r="G180" s="22" t="s">
        <v>206</v>
      </c>
      <c r="H180" s="4" t="s">
        <v>188</v>
      </c>
      <c r="I180" s="4" t="s">
        <v>189</v>
      </c>
      <c r="J180" s="23" t="s">
        <v>208</v>
      </c>
      <c r="K180" s="3" t="s">
        <v>209</v>
      </c>
      <c r="L180" s="4" t="s">
        <v>330</v>
      </c>
      <c r="M180" s="4" t="s">
        <v>485</v>
      </c>
      <c r="N180" s="4" t="s">
        <v>432</v>
      </c>
      <c r="O180" s="4" t="s">
        <v>864</v>
      </c>
      <c r="P180" s="4" t="s">
        <v>865</v>
      </c>
      <c r="Q180" s="3" t="s">
        <v>310</v>
      </c>
      <c r="R180" s="3" t="s">
        <v>220</v>
      </c>
      <c r="S180" s="3" t="s">
        <v>198</v>
      </c>
      <c r="T180" s="3" t="s">
        <v>199</v>
      </c>
      <c r="U180" s="3" t="s">
        <v>241</v>
      </c>
      <c r="V180" s="3" t="s">
        <v>201</v>
      </c>
      <c r="X180" s="21" t="e">
        <f>LOOKUP(D180,#REF!,#REF!)</f>
        <v>#REF!</v>
      </c>
      <c r="Y180" s="21" t="s">
        <v>213</v>
      </c>
      <c r="Z180" s="5">
        <v>0</v>
      </c>
      <c r="AA180" s="3" t="s">
        <v>214</v>
      </c>
      <c r="CM180" s="3">
        <v>0</v>
      </c>
      <c r="CN180" s="18">
        <v>0</v>
      </c>
      <c r="CO180" s="18">
        <v>0</v>
      </c>
      <c r="CP180" s="18">
        <v>0</v>
      </c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20"/>
    </row>
    <row r="181" spans="1:125" x14ac:dyDescent="0.25">
      <c r="A181" s="3" t="s">
        <v>185</v>
      </c>
      <c r="B181" s="21">
        <v>120</v>
      </c>
      <c r="C181" s="3">
        <v>180</v>
      </c>
      <c r="D181" s="3" t="s">
        <v>866</v>
      </c>
      <c r="E181" s="22" t="str">
        <f>LOOKUP(D181,[1]consolidadov3!$D$2:$D$298,[1]consolidadov3!$A$2:$A$298)</f>
        <v>Frutales menores</v>
      </c>
      <c r="F181" s="22" t="s">
        <v>205</v>
      </c>
      <c r="G181" s="22" t="s">
        <v>206</v>
      </c>
      <c r="H181" s="4" t="s">
        <v>344</v>
      </c>
      <c r="J181" s="23" t="s">
        <v>208</v>
      </c>
      <c r="K181" s="3" t="s">
        <v>209</v>
      </c>
      <c r="Q181" s="3" t="s">
        <v>310</v>
      </c>
      <c r="R181" s="3" t="s">
        <v>220</v>
      </c>
      <c r="S181" s="3" t="s">
        <v>198</v>
      </c>
      <c r="T181" s="3" t="s">
        <v>211</v>
      </c>
      <c r="U181" s="3" t="s">
        <v>212</v>
      </c>
      <c r="V181" s="3" t="s">
        <v>201</v>
      </c>
      <c r="X181" s="21" t="e">
        <f>LOOKUP(D181,#REF!,#REF!)</f>
        <v>#REF!</v>
      </c>
      <c r="Y181" s="21" t="s">
        <v>213</v>
      </c>
      <c r="Z181" s="5">
        <v>0</v>
      </c>
      <c r="AA181" s="3" t="s">
        <v>214</v>
      </c>
      <c r="CM181" s="3">
        <v>0</v>
      </c>
      <c r="CN181" s="18">
        <v>0</v>
      </c>
      <c r="CO181" s="18">
        <v>0</v>
      </c>
      <c r="CP181" s="18">
        <v>0</v>
      </c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20"/>
    </row>
    <row r="182" spans="1:125" x14ac:dyDescent="0.25">
      <c r="A182" s="3" t="s">
        <v>185</v>
      </c>
      <c r="B182" s="21">
        <v>121</v>
      </c>
      <c r="C182" s="21">
        <v>181</v>
      </c>
      <c r="D182" s="3" t="s">
        <v>867</v>
      </c>
      <c r="E182" s="22" t="str">
        <f>LOOKUP(D182,[1]consolidadov3!$D$2:$D$298,[1]consolidadov3!$A$2:$A$298)</f>
        <v>Frutales menores</v>
      </c>
      <c r="F182" s="22" t="s">
        <v>205</v>
      </c>
      <c r="G182" s="22" t="s">
        <v>206</v>
      </c>
      <c r="H182" s="4" t="s">
        <v>188</v>
      </c>
      <c r="I182" s="4" t="s">
        <v>189</v>
      </c>
      <c r="J182" s="23" t="s">
        <v>218</v>
      </c>
      <c r="K182" s="3" t="s">
        <v>223</v>
      </c>
      <c r="L182" s="4" t="s">
        <v>191</v>
      </c>
      <c r="M182" s="4" t="s">
        <v>237</v>
      </c>
      <c r="N182" s="4" t="s">
        <v>868</v>
      </c>
      <c r="O182" s="4" t="s">
        <v>869</v>
      </c>
      <c r="P182" s="4" t="s">
        <v>870</v>
      </c>
      <c r="Q182" s="3" t="s">
        <v>219</v>
      </c>
      <c r="R182" s="3" t="s">
        <v>220</v>
      </c>
      <c r="S182" s="3" t="s">
        <v>198</v>
      </c>
      <c r="T182" s="3" t="s">
        <v>211</v>
      </c>
      <c r="U182" s="3" t="s">
        <v>212</v>
      </c>
      <c r="V182" s="17" t="s">
        <v>201</v>
      </c>
      <c r="X182" s="21" t="e">
        <f>LOOKUP(D182,#REF!,#REF!)</f>
        <v>#REF!</v>
      </c>
      <c r="Y182" s="21" t="s">
        <v>213</v>
      </c>
      <c r="Z182" s="5">
        <v>1</v>
      </c>
      <c r="AA182" s="3" t="s">
        <v>214</v>
      </c>
      <c r="AH182" s="3" t="s">
        <v>871</v>
      </c>
      <c r="AN182" s="3">
        <v>0</v>
      </c>
      <c r="AO182" s="3">
        <v>36</v>
      </c>
      <c r="AP182" s="3">
        <v>36</v>
      </c>
      <c r="AQ182" s="3">
        <v>13.5</v>
      </c>
      <c r="AR182" s="3">
        <v>13.5</v>
      </c>
      <c r="AS182" s="3">
        <v>13.5</v>
      </c>
      <c r="AT182" s="3">
        <v>18.75</v>
      </c>
      <c r="AZ182" s="3">
        <v>0</v>
      </c>
      <c r="BA182" s="3">
        <v>6</v>
      </c>
      <c r="BB182" s="3">
        <v>6</v>
      </c>
      <c r="BC182" s="3">
        <v>3</v>
      </c>
      <c r="BD182" s="3">
        <v>3</v>
      </c>
      <c r="BE182" s="3">
        <v>3</v>
      </c>
      <c r="BF182" s="3">
        <v>3.5</v>
      </c>
      <c r="CA182" s="3">
        <v>5.3571428570000004</v>
      </c>
      <c r="CB182" s="17"/>
      <c r="CC182" s="18">
        <v>1E-3</v>
      </c>
      <c r="CD182" s="18"/>
      <c r="CE182" s="18"/>
      <c r="CF182" s="18"/>
      <c r="CG182" s="18"/>
      <c r="CH182" s="18"/>
      <c r="CI182" s="18"/>
      <c r="CJ182" s="18"/>
      <c r="CK182" s="18"/>
      <c r="CL182" s="18">
        <v>1</v>
      </c>
      <c r="CM182" s="18">
        <v>13.5</v>
      </c>
      <c r="CN182" s="18">
        <v>0</v>
      </c>
      <c r="CO182" s="18">
        <v>0</v>
      </c>
      <c r="CP182" s="18">
        <v>0</v>
      </c>
      <c r="CQ182" s="18">
        <v>1</v>
      </c>
      <c r="CR182" s="3"/>
      <c r="CS182" s="3"/>
      <c r="CT182" s="3"/>
      <c r="CU182" s="3">
        <v>0</v>
      </c>
      <c r="CV182" s="3"/>
      <c r="CW182" s="3"/>
      <c r="CX182" s="3"/>
      <c r="CY182" s="3"/>
      <c r="CZ182" s="3"/>
      <c r="DA182" s="3"/>
      <c r="DB182" s="3"/>
      <c r="DC182" s="3"/>
      <c r="DD182" s="3">
        <v>0</v>
      </c>
      <c r="DE182" s="3">
        <v>0</v>
      </c>
      <c r="DF182" s="3">
        <v>0</v>
      </c>
      <c r="DG182" s="3">
        <v>0</v>
      </c>
      <c r="DH182" s="3"/>
      <c r="DI182" s="20"/>
      <c r="DN182" s="20">
        <v>3.7699999999999997E-2</v>
      </c>
      <c r="DO182" s="20" t="s">
        <v>268</v>
      </c>
      <c r="DR182" s="20">
        <v>3.2300000000000002E-2</v>
      </c>
      <c r="DS182" s="20" t="s">
        <v>268</v>
      </c>
      <c r="DT182" s="20">
        <v>4.9000000000000002E-2</v>
      </c>
      <c r="DU182" s="20" t="s">
        <v>268</v>
      </c>
    </row>
    <row r="183" spans="1:125" x14ac:dyDescent="0.25">
      <c r="A183" s="3" t="s">
        <v>185</v>
      </c>
      <c r="B183" s="21">
        <v>122</v>
      </c>
      <c r="C183" s="21">
        <v>182</v>
      </c>
      <c r="D183" s="3" t="s">
        <v>872</v>
      </c>
      <c r="E183" s="22" t="str">
        <f>LOOKUP(D183,[1]consolidadov3!$D$2:$D$298,[1]consolidadov3!$A$2:$A$298)</f>
        <v>Mango</v>
      </c>
      <c r="F183" s="22" t="s">
        <v>873</v>
      </c>
      <c r="G183" s="22" t="s">
        <v>206</v>
      </c>
      <c r="H183" s="4" t="s">
        <v>188</v>
      </c>
      <c r="I183" s="4" t="s">
        <v>189</v>
      </c>
      <c r="J183" s="23" t="s">
        <v>208</v>
      </c>
      <c r="K183" s="3" t="s">
        <v>209</v>
      </c>
      <c r="L183" s="4" t="s">
        <v>191</v>
      </c>
      <c r="M183" s="4" t="s">
        <v>237</v>
      </c>
      <c r="N183" s="4" t="s">
        <v>874</v>
      </c>
      <c r="O183" s="4" t="s">
        <v>875</v>
      </c>
      <c r="P183" s="4" t="s">
        <v>304</v>
      </c>
      <c r="Q183" s="3" t="s">
        <v>210</v>
      </c>
      <c r="R183" s="3" t="s">
        <v>197</v>
      </c>
      <c r="S183" s="3" t="s">
        <v>198</v>
      </c>
      <c r="T183" s="3" t="s">
        <v>211</v>
      </c>
      <c r="U183" s="3" t="s">
        <v>212</v>
      </c>
      <c r="V183" s="17" t="s">
        <v>201</v>
      </c>
      <c r="X183" s="21" t="e">
        <f>LOOKUP(D183,#REF!,#REF!)</f>
        <v>#REF!</v>
      </c>
      <c r="Y183" s="21"/>
      <c r="Z183" s="5">
        <v>1</v>
      </c>
      <c r="AA183" s="3" t="s">
        <v>214</v>
      </c>
      <c r="AF183" s="3" t="s">
        <v>233</v>
      </c>
      <c r="AG183" s="3">
        <v>2</v>
      </c>
      <c r="AH183" s="3" t="s">
        <v>876</v>
      </c>
      <c r="AI183" s="3">
        <v>184986</v>
      </c>
      <c r="AJ183" s="3">
        <v>187887</v>
      </c>
      <c r="AK183" s="3">
        <v>239745</v>
      </c>
      <c r="AL183" s="3">
        <v>201026</v>
      </c>
      <c r="AM183" s="3">
        <v>201765</v>
      </c>
      <c r="AN183" s="3">
        <v>247257</v>
      </c>
      <c r="AO183" s="3">
        <v>258679</v>
      </c>
      <c r="AP183" s="3">
        <v>273112</v>
      </c>
      <c r="AQ183" s="3">
        <v>255952</v>
      </c>
      <c r="AR183" s="3">
        <v>281980</v>
      </c>
      <c r="AS183" s="3">
        <v>315663</v>
      </c>
      <c r="AT183" s="3">
        <v>240732</v>
      </c>
      <c r="AU183" s="3">
        <v>17826.8</v>
      </c>
      <c r="AV183" s="3">
        <v>17982.3</v>
      </c>
      <c r="AW183" s="3">
        <v>19607.099999999999</v>
      </c>
      <c r="AX183" s="3">
        <v>18679.400000000001</v>
      </c>
      <c r="AY183" s="3">
        <v>18573.599999999999</v>
      </c>
      <c r="AZ183" s="3">
        <v>22543.5</v>
      </c>
      <c r="BA183" s="3">
        <v>23431.9</v>
      </c>
      <c r="BB183" s="3">
        <v>24289.7</v>
      </c>
      <c r="BC183" s="3">
        <v>25015.5</v>
      </c>
      <c r="BD183" s="3">
        <v>26703.200000000001</v>
      </c>
      <c r="BE183" s="3">
        <v>28768.2</v>
      </c>
      <c r="BF183" s="3">
        <v>22129.200000000001</v>
      </c>
      <c r="BG183" s="3">
        <v>72.2483</v>
      </c>
      <c r="BH183" s="3">
        <v>78.278800000000004</v>
      </c>
      <c r="BI183" s="3">
        <v>129.357</v>
      </c>
      <c r="BJ183" s="3">
        <v>137.94800000000001</v>
      </c>
      <c r="BK183" s="3">
        <v>310.09100000000001</v>
      </c>
      <c r="BL183" s="3">
        <v>365.55900000000003</v>
      </c>
      <c r="BM183" s="3">
        <v>192.465</v>
      </c>
      <c r="BN183" s="3">
        <v>134.43600000000001</v>
      </c>
      <c r="BO183" s="3">
        <v>138.261</v>
      </c>
      <c r="BP183" s="3">
        <v>70.476799999999997</v>
      </c>
      <c r="BQ183" s="3">
        <v>162.91200000000001</v>
      </c>
      <c r="CA183" s="3">
        <v>10.878477309999999</v>
      </c>
      <c r="CB183" s="17">
        <v>16796369</v>
      </c>
      <c r="CC183" s="18">
        <v>0.183</v>
      </c>
      <c r="CD183" s="18">
        <v>987.49</v>
      </c>
      <c r="CE183" s="18">
        <v>11572656360</v>
      </c>
      <c r="CF183" s="18">
        <v>11719.26</v>
      </c>
      <c r="CG183" s="18">
        <v>4393.1000000000004</v>
      </c>
      <c r="CH183" s="18">
        <v>2234132947</v>
      </c>
      <c r="CI183" s="18">
        <v>2778232234</v>
      </c>
      <c r="CJ183" s="18">
        <v>508.55</v>
      </c>
      <c r="CK183" s="18">
        <v>632.41</v>
      </c>
      <c r="CL183" s="18">
        <v>0.98619999999999997</v>
      </c>
      <c r="CM183" s="18">
        <v>319068.61</v>
      </c>
      <c r="CN183" s="18">
        <v>4.1000000000000003E-3</v>
      </c>
      <c r="CO183" s="18">
        <v>1E-3</v>
      </c>
      <c r="CP183" s="18">
        <v>4.0000000000000002E-4</v>
      </c>
      <c r="CQ183" s="18">
        <v>0.99</v>
      </c>
      <c r="CR183" s="3">
        <v>10.293333353777371</v>
      </c>
      <c r="CS183" s="3">
        <v>308.80000061332112</v>
      </c>
      <c r="CT183" s="3">
        <v>38.60000007666514</v>
      </c>
      <c r="CU183" s="3">
        <v>7.3523809669838363</v>
      </c>
      <c r="CV183" s="3"/>
      <c r="CW183" s="3"/>
      <c r="CX183" s="3">
        <v>1544.0000030666056</v>
      </c>
      <c r="CY183" s="3">
        <v>18.602409675501271</v>
      </c>
      <c r="CZ183" s="3">
        <v>6.4333333461108566</v>
      </c>
      <c r="DA183" s="3">
        <v>0.40418848247816902</v>
      </c>
      <c r="DB183" s="3">
        <v>2.3393939440403115</v>
      </c>
      <c r="DC183" s="3">
        <v>0.55942029096616142</v>
      </c>
      <c r="DD183" s="3">
        <v>1.8875305660960948</v>
      </c>
      <c r="DE183" s="3">
        <v>257.33333384443426</v>
      </c>
      <c r="DF183" s="3">
        <v>1544.0000030666056</v>
      </c>
      <c r="DG183" s="3">
        <v>308.80000061332112</v>
      </c>
      <c r="DH183" s="3">
        <v>39.589743668374503</v>
      </c>
      <c r="DI183" s="20">
        <v>174.7</v>
      </c>
      <c r="DJ183" s="20">
        <v>26.204999999999998</v>
      </c>
      <c r="DK183" s="20">
        <v>0.87350000000000005</v>
      </c>
      <c r="DL183" s="20">
        <v>0.17469999999999999</v>
      </c>
      <c r="DM183" s="20">
        <v>115.30200000000001</v>
      </c>
      <c r="DN183" s="20">
        <v>4.3700000000000003E-2</v>
      </c>
      <c r="DO183" s="1" t="s">
        <v>215</v>
      </c>
      <c r="DP183" s="20">
        <v>4.3700000000000003E-2</v>
      </c>
      <c r="DQ183" s="20" t="s">
        <v>215</v>
      </c>
      <c r="DR183" s="20">
        <v>6.7199999999999996E-2</v>
      </c>
      <c r="DS183" s="20" t="s">
        <v>215</v>
      </c>
      <c r="DT183" s="20">
        <v>9.6100000000000005E-2</v>
      </c>
      <c r="DU183" s="20" t="s">
        <v>215</v>
      </c>
    </row>
    <row r="184" spans="1:125" x14ac:dyDescent="0.25">
      <c r="A184" s="3" t="s">
        <v>185</v>
      </c>
      <c r="B184" s="3">
        <v>123</v>
      </c>
      <c r="C184" s="3">
        <v>183</v>
      </c>
      <c r="D184" s="3" t="s">
        <v>877</v>
      </c>
      <c r="E184" s="22" t="str">
        <f>LOOKUP(D184,[1]consolidadov3!$D$2:$D$298,[1]consolidadov3!$A$2:$A$298)</f>
        <v>Frutales menores</v>
      </c>
      <c r="F184" s="22" t="s">
        <v>205</v>
      </c>
      <c r="G184" s="22" t="s">
        <v>206</v>
      </c>
      <c r="H184" s="4" t="s">
        <v>188</v>
      </c>
      <c r="I184" s="4" t="s">
        <v>189</v>
      </c>
      <c r="J184" s="23" t="s">
        <v>208</v>
      </c>
      <c r="K184" s="3" t="s">
        <v>209</v>
      </c>
      <c r="L184" s="4" t="s">
        <v>191</v>
      </c>
      <c r="M184" s="4" t="s">
        <v>237</v>
      </c>
      <c r="N184" s="4" t="s">
        <v>490</v>
      </c>
      <c r="O184" s="4" t="s">
        <v>878</v>
      </c>
      <c r="P184" s="4" t="s">
        <v>879</v>
      </c>
      <c r="Q184" s="3" t="s">
        <v>310</v>
      </c>
      <c r="R184" s="3" t="s">
        <v>220</v>
      </c>
      <c r="S184" s="3" t="s">
        <v>198</v>
      </c>
      <c r="T184" s="3" t="s">
        <v>211</v>
      </c>
      <c r="U184" s="3" t="s">
        <v>212</v>
      </c>
      <c r="V184" s="3" t="s">
        <v>201</v>
      </c>
      <c r="X184" s="21" t="e">
        <f>LOOKUP(D184,#REF!,#REF!)</f>
        <v>#REF!</v>
      </c>
      <c r="Y184" s="21" t="s">
        <v>213</v>
      </c>
      <c r="Z184" s="5">
        <v>0</v>
      </c>
      <c r="AA184" s="3" t="s">
        <v>214</v>
      </c>
      <c r="AG184" s="3">
        <v>1</v>
      </c>
      <c r="AH184" s="3" t="s">
        <v>880</v>
      </c>
      <c r="AI184" s="29">
        <v>71</v>
      </c>
      <c r="AJ184" s="29">
        <v>289</v>
      </c>
      <c r="AK184" s="29">
        <v>382</v>
      </c>
      <c r="AL184" s="29">
        <v>415</v>
      </c>
      <c r="AM184" s="29">
        <v>457</v>
      </c>
      <c r="AN184" s="29">
        <v>920</v>
      </c>
      <c r="AO184" s="29">
        <v>1130</v>
      </c>
      <c r="AP184" s="29">
        <v>821</v>
      </c>
      <c r="AQ184" s="29">
        <v>544</v>
      </c>
      <c r="AR184" s="29">
        <v>542</v>
      </c>
      <c r="AS184" s="29">
        <v>618</v>
      </c>
      <c r="AT184" s="3">
        <v>562.31727269999999</v>
      </c>
      <c r="AU184" s="3">
        <v>13</v>
      </c>
      <c r="AV184" s="3">
        <v>35</v>
      </c>
      <c r="AW184" s="3">
        <v>40.1</v>
      </c>
      <c r="AX184" s="3">
        <v>49.8</v>
      </c>
      <c r="AY184" s="3">
        <v>53</v>
      </c>
      <c r="AZ184" s="3">
        <v>100</v>
      </c>
      <c r="BA184" s="3">
        <v>105</v>
      </c>
      <c r="BB184" s="3">
        <v>112</v>
      </c>
      <c r="BC184" s="3">
        <v>94</v>
      </c>
      <c r="BD184" s="3">
        <v>111</v>
      </c>
      <c r="BE184" s="3">
        <v>112</v>
      </c>
      <c r="BF184" s="3">
        <v>74.990909090000002</v>
      </c>
      <c r="CA184" s="3">
        <v>7.498472542</v>
      </c>
      <c r="CB184" s="17">
        <v>22495418</v>
      </c>
      <c r="CC184" s="18">
        <v>6.0000000000000001E-3</v>
      </c>
      <c r="CD184" s="18"/>
      <c r="CE184" s="18"/>
      <c r="CF184" s="18"/>
      <c r="CG184" s="18"/>
      <c r="CH184" s="18"/>
      <c r="CI184" s="18"/>
      <c r="CJ184" s="18"/>
      <c r="CK184" s="18"/>
      <c r="CL184" s="18">
        <v>1</v>
      </c>
      <c r="CM184" s="18">
        <v>618</v>
      </c>
      <c r="CN184" s="18">
        <v>0</v>
      </c>
      <c r="CO184" s="18">
        <v>0</v>
      </c>
      <c r="CP184" s="18">
        <v>0</v>
      </c>
      <c r="CQ184" s="18">
        <v>1</v>
      </c>
      <c r="CR184" s="3">
        <v>12.500000207820102</v>
      </c>
      <c r="CS184" s="3">
        <v>600.00000997536495</v>
      </c>
      <c r="CT184" s="3"/>
      <c r="CU184" s="3">
        <v>21.428571784834464</v>
      </c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20"/>
      <c r="DN184" s="20">
        <v>4.5199999999999997E-2</v>
      </c>
      <c r="DO184" s="20" t="s">
        <v>268</v>
      </c>
      <c r="DR184" s="20">
        <v>4.0399999999999998E-2</v>
      </c>
      <c r="DS184" s="20" t="s">
        <v>268</v>
      </c>
    </row>
    <row r="185" spans="1:125" x14ac:dyDescent="0.25">
      <c r="A185" s="3" t="s">
        <v>185</v>
      </c>
      <c r="B185" s="3">
        <v>124</v>
      </c>
      <c r="C185" s="21">
        <v>184</v>
      </c>
      <c r="D185" s="3" t="s">
        <v>881</v>
      </c>
      <c r="E185" s="22" t="str">
        <f>LOOKUP(D185,[1]consolidadov3!$D$2:$D$298,[1]consolidadov3!$A$2:$A$298)</f>
        <v>Frutales menores</v>
      </c>
      <c r="F185" s="22" t="s">
        <v>205</v>
      </c>
      <c r="G185" s="22" t="s">
        <v>206</v>
      </c>
      <c r="H185" s="4" t="s">
        <v>188</v>
      </c>
      <c r="I185" s="4" t="s">
        <v>189</v>
      </c>
      <c r="J185" s="23" t="s">
        <v>208</v>
      </c>
      <c r="K185" s="3" t="s">
        <v>209</v>
      </c>
      <c r="L185" s="4" t="s">
        <v>330</v>
      </c>
      <c r="M185" s="4" t="s">
        <v>237</v>
      </c>
      <c r="N185" s="4" t="s">
        <v>882</v>
      </c>
      <c r="O185" s="4" t="s">
        <v>883</v>
      </c>
      <c r="P185" s="4" t="s">
        <v>884</v>
      </c>
      <c r="Q185" s="3" t="s">
        <v>219</v>
      </c>
      <c r="R185" s="3" t="s">
        <v>220</v>
      </c>
      <c r="S185" s="3" t="s">
        <v>198</v>
      </c>
      <c r="T185" s="3" t="s">
        <v>211</v>
      </c>
      <c r="U185" s="3" t="s">
        <v>212</v>
      </c>
      <c r="V185" s="17" t="s">
        <v>201</v>
      </c>
      <c r="X185" s="21" t="e">
        <f>LOOKUP(D185,#REF!,#REF!)</f>
        <v>#REF!</v>
      </c>
      <c r="Y185" s="21" t="s">
        <v>213</v>
      </c>
      <c r="Z185" s="5">
        <v>1</v>
      </c>
      <c r="AA185" s="3" t="s">
        <v>214</v>
      </c>
      <c r="AE185" s="3" t="s">
        <v>885</v>
      </c>
      <c r="AI185" s="3">
        <v>370</v>
      </c>
      <c r="AJ185" s="3">
        <v>437</v>
      </c>
      <c r="AK185" s="3">
        <v>676</v>
      </c>
      <c r="AL185" s="3">
        <v>593.5</v>
      </c>
      <c r="AM185" s="3">
        <v>500.3</v>
      </c>
      <c r="AN185" s="3">
        <v>596.29999999999995</v>
      </c>
      <c r="AO185" s="3">
        <v>353</v>
      </c>
      <c r="AP185" s="3">
        <v>353</v>
      </c>
      <c r="AQ185" s="3">
        <v>181.4</v>
      </c>
      <c r="AR185" s="3">
        <v>170.6</v>
      </c>
      <c r="AS185" s="3">
        <v>172</v>
      </c>
      <c r="AT185" s="3">
        <v>400.28181819999998</v>
      </c>
      <c r="AU185" s="3">
        <v>37</v>
      </c>
      <c r="AV185" s="3">
        <v>60</v>
      </c>
      <c r="AW185" s="3">
        <v>92</v>
      </c>
      <c r="AX185" s="3">
        <v>85</v>
      </c>
      <c r="AY185" s="3">
        <v>83</v>
      </c>
      <c r="AZ185" s="3">
        <v>88</v>
      </c>
      <c r="BA185" s="3">
        <v>57</v>
      </c>
      <c r="BB185" s="3">
        <v>53</v>
      </c>
      <c r="BC185" s="3">
        <v>38</v>
      </c>
      <c r="BD185" s="3">
        <v>36.5</v>
      </c>
      <c r="BE185" s="3">
        <v>35.5</v>
      </c>
      <c r="BF185" s="3">
        <v>60.454545449999998</v>
      </c>
      <c r="CA185" s="3">
        <v>6.6212030080000002</v>
      </c>
      <c r="CC185" s="18">
        <v>3.0000000000000001E-3</v>
      </c>
      <c r="CD185" s="18"/>
      <c r="CE185" s="18"/>
      <c r="CF185" s="18"/>
      <c r="CG185" s="18"/>
      <c r="CH185" s="18"/>
      <c r="CI185" s="18"/>
      <c r="CJ185" s="18"/>
      <c r="CK185" s="18"/>
      <c r="CL185" s="18">
        <v>1</v>
      </c>
      <c r="CM185" s="18">
        <v>172</v>
      </c>
      <c r="CN185" s="18">
        <v>0</v>
      </c>
      <c r="CO185" s="18">
        <v>0</v>
      </c>
      <c r="CP185" s="18">
        <v>0</v>
      </c>
      <c r="CQ185" s="18">
        <v>1</v>
      </c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20"/>
      <c r="DO185" s="1"/>
    </row>
    <row r="186" spans="1:125" x14ac:dyDescent="0.25">
      <c r="A186" s="3" t="s">
        <v>185</v>
      </c>
      <c r="B186" s="3">
        <v>125</v>
      </c>
      <c r="C186" s="3">
        <v>185</v>
      </c>
      <c r="D186" s="3" t="s">
        <v>886</v>
      </c>
      <c r="E186" s="22" t="str">
        <f>LOOKUP(D186,[1]consolidadov3!$D$2:$D$298,[1]consolidadov3!$A$2:$A$298)</f>
        <v>Frutales menores</v>
      </c>
      <c r="F186" s="22" t="s">
        <v>205</v>
      </c>
      <c r="G186" s="22" t="s">
        <v>206</v>
      </c>
      <c r="H186" s="4" t="s">
        <v>188</v>
      </c>
      <c r="I186" s="4" t="s">
        <v>189</v>
      </c>
      <c r="J186" s="4" t="s">
        <v>424</v>
      </c>
      <c r="K186" s="3" t="s">
        <v>462</v>
      </c>
      <c r="L186" s="4" t="s">
        <v>191</v>
      </c>
      <c r="M186" s="4" t="s">
        <v>192</v>
      </c>
      <c r="N186" s="4" t="s">
        <v>887</v>
      </c>
      <c r="O186" s="4" t="s">
        <v>888</v>
      </c>
      <c r="P186" s="4" t="s">
        <v>889</v>
      </c>
      <c r="Q186" s="3" t="s">
        <v>316</v>
      </c>
      <c r="R186" s="3" t="s">
        <v>197</v>
      </c>
      <c r="S186" s="3" t="s">
        <v>198</v>
      </c>
      <c r="T186" s="3" t="s">
        <v>211</v>
      </c>
      <c r="U186" s="3" t="s">
        <v>212</v>
      </c>
      <c r="V186" s="17" t="s">
        <v>201</v>
      </c>
      <c r="X186" s="21" t="e">
        <f>LOOKUP(D186,#REF!,#REF!)</f>
        <v>#REF!</v>
      </c>
      <c r="Y186" s="21" t="s">
        <v>213</v>
      </c>
      <c r="Z186" s="5">
        <v>0</v>
      </c>
      <c r="AA186" s="3" t="s">
        <v>214</v>
      </c>
      <c r="AH186" s="3" t="s">
        <v>890</v>
      </c>
      <c r="AL186" s="3">
        <v>1.5</v>
      </c>
      <c r="AN186" s="3">
        <v>6</v>
      </c>
      <c r="AO186" s="3">
        <v>6</v>
      </c>
      <c r="AT186" s="3">
        <v>4.5</v>
      </c>
      <c r="AX186" s="3">
        <v>0.5</v>
      </c>
      <c r="AZ186" s="3">
        <v>3</v>
      </c>
      <c r="BA186" s="3">
        <v>3</v>
      </c>
      <c r="BF186" s="3">
        <v>2.1666666669999999</v>
      </c>
      <c r="CA186" s="3">
        <v>2.076923077</v>
      </c>
      <c r="CC186" s="18">
        <v>2.7000000000000001E-3</v>
      </c>
      <c r="CD186" s="18"/>
      <c r="CE186" s="18"/>
      <c r="CF186" s="18"/>
      <c r="CG186" s="18"/>
      <c r="CH186" s="18"/>
      <c r="CI186" s="18"/>
      <c r="CJ186" s="18"/>
      <c r="CK186" s="18"/>
      <c r="CL186" s="18"/>
      <c r="CM186" s="18">
        <v>0</v>
      </c>
      <c r="CN186" s="18">
        <v>0</v>
      </c>
      <c r="CO186" s="18">
        <v>0</v>
      </c>
      <c r="CP186" s="18">
        <v>0</v>
      </c>
      <c r="CQ186" s="18">
        <v>1</v>
      </c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20"/>
    </row>
    <row r="187" spans="1:125" x14ac:dyDescent="0.25">
      <c r="A187" s="3" t="s">
        <v>185</v>
      </c>
      <c r="B187" s="21">
        <v>126</v>
      </c>
      <c r="C187" s="21">
        <v>186</v>
      </c>
      <c r="D187" s="3" t="s">
        <v>891</v>
      </c>
      <c r="E187" s="22" t="str">
        <f>LOOKUP(D187,[1]consolidadov3!$D$2:$D$298,[1]consolidadov3!$A$2:$A$298)</f>
        <v>Frutales menores</v>
      </c>
      <c r="F187" s="22" t="s">
        <v>205</v>
      </c>
      <c r="G187" s="22" t="s">
        <v>206</v>
      </c>
      <c r="H187" s="4" t="s">
        <v>188</v>
      </c>
      <c r="I187" s="4" t="s">
        <v>189</v>
      </c>
      <c r="J187" s="23" t="s">
        <v>218</v>
      </c>
      <c r="K187" s="3" t="s">
        <v>223</v>
      </c>
      <c r="L187" s="4" t="s">
        <v>191</v>
      </c>
      <c r="M187" s="4" t="s">
        <v>665</v>
      </c>
      <c r="N187" s="4" t="s">
        <v>892</v>
      </c>
      <c r="O187" s="4" t="s">
        <v>893</v>
      </c>
      <c r="P187" s="4" t="s">
        <v>894</v>
      </c>
      <c r="Q187" s="3" t="s">
        <v>210</v>
      </c>
      <c r="R187" s="3" t="s">
        <v>197</v>
      </c>
      <c r="S187" s="3" t="s">
        <v>198</v>
      </c>
      <c r="T187" s="3" t="s">
        <v>311</v>
      </c>
      <c r="U187" s="3" t="s">
        <v>200</v>
      </c>
      <c r="V187" s="17" t="s">
        <v>201</v>
      </c>
      <c r="X187" s="21" t="e">
        <f>LOOKUP(D187,#REF!,#REF!)</f>
        <v>#REF!</v>
      </c>
      <c r="Y187" s="21" t="s">
        <v>213</v>
      </c>
      <c r="Z187" s="5">
        <v>0</v>
      </c>
      <c r="AA187" s="3" t="s">
        <v>214</v>
      </c>
      <c r="AH187" s="3" t="s">
        <v>895</v>
      </c>
      <c r="AQ187" s="3">
        <v>0</v>
      </c>
      <c r="AT187" s="3">
        <v>0</v>
      </c>
      <c r="BC187" s="3">
        <v>0</v>
      </c>
      <c r="BF187" s="3">
        <v>0</v>
      </c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>
        <v>0</v>
      </c>
      <c r="CN187" s="27">
        <v>0</v>
      </c>
      <c r="CO187" s="27">
        <v>0</v>
      </c>
      <c r="CP187" s="27">
        <v>0</v>
      </c>
      <c r="CQ187" s="27">
        <v>1</v>
      </c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20"/>
    </row>
    <row r="188" spans="1:125" x14ac:dyDescent="0.25">
      <c r="A188" s="3" t="s">
        <v>271</v>
      </c>
      <c r="B188" s="21">
        <v>127</v>
      </c>
      <c r="C188" s="21">
        <v>187</v>
      </c>
      <c r="D188" s="3" t="s">
        <v>896</v>
      </c>
      <c r="G188" s="3" t="s">
        <v>273</v>
      </c>
      <c r="H188" s="4" t="s">
        <v>733</v>
      </c>
      <c r="J188" s="23" t="s">
        <v>218</v>
      </c>
      <c r="K188" s="23"/>
      <c r="Q188" s="3" t="s">
        <v>210</v>
      </c>
      <c r="R188" s="3" t="s">
        <v>197</v>
      </c>
      <c r="S188" s="3" t="s">
        <v>198</v>
      </c>
      <c r="T188" s="3" t="s">
        <v>897</v>
      </c>
      <c r="U188" s="3" t="s">
        <v>212</v>
      </c>
      <c r="V188" s="17" t="s">
        <v>201</v>
      </c>
      <c r="X188" s="21"/>
      <c r="Y188" s="21" t="s">
        <v>232</v>
      </c>
      <c r="Z188" s="5">
        <v>1</v>
      </c>
      <c r="AA188" s="3" t="s">
        <v>202</v>
      </c>
      <c r="AH188" s="3" t="s">
        <v>898</v>
      </c>
      <c r="AI188" s="29">
        <v>3000000</v>
      </c>
      <c r="AJ188" s="29">
        <v>2700000</v>
      </c>
      <c r="AK188" s="29">
        <v>2700000</v>
      </c>
      <c r="AL188" s="29">
        <v>3000000</v>
      </c>
      <c r="AM188" s="29">
        <v>3000000</v>
      </c>
      <c r="AN188" s="29">
        <v>3200000</v>
      </c>
      <c r="AO188" s="29">
        <v>3400000</v>
      </c>
      <c r="AP188" s="29">
        <v>3500000</v>
      </c>
      <c r="AQ188" s="29">
        <v>3500000</v>
      </c>
      <c r="AR188" s="29">
        <v>3900000</v>
      </c>
      <c r="AS188" s="29">
        <v>4300000</v>
      </c>
      <c r="AT188" s="29">
        <v>3290000</v>
      </c>
      <c r="AU188" s="3">
        <v>375681</v>
      </c>
      <c r="AV188" s="3">
        <v>357770</v>
      </c>
      <c r="AW188" s="3">
        <v>351451</v>
      </c>
      <c r="AX188" s="3">
        <v>370631</v>
      </c>
      <c r="AY188" s="3">
        <v>375636</v>
      </c>
      <c r="AZ188" s="3">
        <v>397247</v>
      </c>
      <c r="BA188" s="3">
        <v>398431</v>
      </c>
      <c r="BB188" s="3">
        <v>401739</v>
      </c>
      <c r="BC188" s="3">
        <v>405910</v>
      </c>
      <c r="BD188" s="3">
        <v>416603</v>
      </c>
      <c r="BE188" s="3">
        <v>440186</v>
      </c>
      <c r="BF188" s="3">
        <v>390116.81819999998</v>
      </c>
      <c r="BG188" s="3">
        <v>1069.8900000000001</v>
      </c>
      <c r="BH188" s="3">
        <v>1365.21</v>
      </c>
      <c r="BI188" s="3">
        <v>1042.6400000000001</v>
      </c>
      <c r="BJ188" s="3">
        <v>1275.44</v>
      </c>
      <c r="BK188" s="3">
        <v>1340.82</v>
      </c>
      <c r="BL188" s="3">
        <v>1568.22</v>
      </c>
      <c r="BM188" s="3">
        <v>1641.6</v>
      </c>
      <c r="BN188" s="3">
        <v>1952.05</v>
      </c>
      <c r="BO188" s="3">
        <v>1589.5</v>
      </c>
      <c r="BP188" s="3">
        <v>1411.13</v>
      </c>
      <c r="BQ188" s="3">
        <v>1425.65</v>
      </c>
      <c r="CA188" s="3">
        <v>8.4357016599999994</v>
      </c>
      <c r="CB188" s="17">
        <v>9760107</v>
      </c>
      <c r="CC188" s="18">
        <v>0.72089999999999999</v>
      </c>
      <c r="CD188" s="18">
        <v>106067.62</v>
      </c>
      <c r="CE188" s="18">
        <v>166007000000</v>
      </c>
      <c r="CF188" s="18">
        <v>1565.11</v>
      </c>
      <c r="CG188" s="18">
        <v>17352.29</v>
      </c>
      <c r="CH188" s="18">
        <v>5928904902</v>
      </c>
      <c r="CI188" s="18">
        <v>6222766619</v>
      </c>
      <c r="CJ188" s="18">
        <v>341.68</v>
      </c>
      <c r="CK188" s="18">
        <v>358.61</v>
      </c>
      <c r="CL188" s="18">
        <v>0.99590000000000001</v>
      </c>
      <c r="CM188" s="18">
        <v>4211284.67</v>
      </c>
      <c r="CN188" s="18">
        <v>3.2199999999999999E-2</v>
      </c>
      <c r="CO188" s="18">
        <v>1.43E-2</v>
      </c>
      <c r="CP188" s="18">
        <v>8.0000000000000004E-4</v>
      </c>
      <c r="CQ188" s="18">
        <v>1.02</v>
      </c>
      <c r="CR188" s="3">
        <v>12.85555579182649</v>
      </c>
      <c r="CS188" s="3">
        <v>385.66667375479472</v>
      </c>
      <c r="CT188" s="3"/>
      <c r="CU188" s="3">
        <v>6.4277778959132448</v>
      </c>
      <c r="CV188" s="3"/>
      <c r="CW188" s="3"/>
      <c r="CX188" s="3">
        <v>578.50001063219202</v>
      </c>
      <c r="CY188" s="3">
        <v>578.50001063219202</v>
      </c>
      <c r="CZ188" s="3">
        <v>3.4029412390128941</v>
      </c>
      <c r="DA188" s="3">
        <v>0.29217172254151114</v>
      </c>
      <c r="DB188" s="3">
        <v>0.90390626661280005</v>
      </c>
      <c r="DC188" s="3">
        <v>0.21545624232111435</v>
      </c>
      <c r="DD188" s="3">
        <v>1.724292133031869</v>
      </c>
      <c r="DE188" s="3">
        <v>128.5555579182649</v>
      </c>
      <c r="DF188" s="3">
        <v>385.66667375479472</v>
      </c>
      <c r="DG188" s="3">
        <v>105.181820114944</v>
      </c>
      <c r="DH188" s="3"/>
      <c r="DI188" s="19">
        <v>202.7</v>
      </c>
      <c r="DJ188" s="20">
        <v>18.242999999999999</v>
      </c>
      <c r="DK188" s="20">
        <v>0.60809999999999997</v>
      </c>
      <c r="DL188" s="20">
        <v>0.40539999999999998</v>
      </c>
      <c r="DM188" s="20">
        <v>259.45600000000002</v>
      </c>
      <c r="DN188" s="20">
        <v>3.04E-2</v>
      </c>
      <c r="DO188" s="20" t="s">
        <v>215</v>
      </c>
      <c r="DP188" s="20">
        <v>0.1014</v>
      </c>
      <c r="DQ188" s="20" t="s">
        <v>215</v>
      </c>
      <c r="DR188" s="20">
        <v>4.6800000000000001E-2</v>
      </c>
      <c r="DS188" s="20" t="s">
        <v>215</v>
      </c>
      <c r="DT188" s="20">
        <v>0.2162</v>
      </c>
      <c r="DU188" s="20" t="s">
        <v>215</v>
      </c>
    </row>
    <row r="189" spans="1:125" x14ac:dyDescent="0.25">
      <c r="A189" s="3" t="s">
        <v>185</v>
      </c>
      <c r="B189" s="3">
        <v>128</v>
      </c>
      <c r="C189" s="3">
        <v>188</v>
      </c>
      <c r="D189" s="3" t="s">
        <v>899</v>
      </c>
      <c r="E189" s="22" t="str">
        <f>LOOKUP(D189,[1]consolidadov3!$D$2:$D$298,[1]consolidadov3!$A$2:$A$298)</f>
        <v>Frutales menores</v>
      </c>
      <c r="F189" s="22" t="s">
        <v>205</v>
      </c>
      <c r="G189" s="22" t="s">
        <v>206</v>
      </c>
      <c r="H189" s="23" t="s">
        <v>207</v>
      </c>
      <c r="J189" s="23" t="s">
        <v>208</v>
      </c>
      <c r="K189" s="3" t="s">
        <v>209</v>
      </c>
      <c r="Q189" s="3" t="s">
        <v>219</v>
      </c>
      <c r="R189" s="3" t="s">
        <v>220</v>
      </c>
      <c r="S189" s="3" t="s">
        <v>198</v>
      </c>
      <c r="T189" s="3" t="s">
        <v>211</v>
      </c>
      <c r="U189" s="3" t="s">
        <v>212</v>
      </c>
      <c r="V189" s="17" t="s">
        <v>201</v>
      </c>
      <c r="X189" s="21" t="e">
        <f>LOOKUP(D189,#REF!,#REF!)</f>
        <v>#REF!</v>
      </c>
      <c r="Y189" s="21" t="s">
        <v>213</v>
      </c>
      <c r="Z189" s="5">
        <v>0</v>
      </c>
      <c r="AA189" s="3" t="s">
        <v>214</v>
      </c>
      <c r="CM189" s="3">
        <v>0</v>
      </c>
      <c r="CN189" s="18">
        <v>0</v>
      </c>
      <c r="CO189" s="18">
        <v>0</v>
      </c>
      <c r="CP189" s="18">
        <v>0</v>
      </c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20"/>
    </row>
    <row r="190" spans="1:125" x14ac:dyDescent="0.25">
      <c r="A190" s="3" t="s">
        <v>185</v>
      </c>
      <c r="B190" s="3">
        <v>129</v>
      </c>
      <c r="C190" s="21">
        <v>189</v>
      </c>
      <c r="D190" s="3" t="s">
        <v>900</v>
      </c>
      <c r="E190" s="22" t="str">
        <f>LOOKUP(D190,[1]consolidadov3!$D$2:$D$298,[1]consolidadov3!$A$2:$A$298)</f>
        <v>Frutales amazónicos</v>
      </c>
      <c r="F190" s="22" t="s">
        <v>484</v>
      </c>
      <c r="G190" s="22" t="s">
        <v>206</v>
      </c>
      <c r="H190" s="4" t="s">
        <v>188</v>
      </c>
      <c r="I190" s="4" t="s">
        <v>189</v>
      </c>
      <c r="J190" s="23" t="s">
        <v>208</v>
      </c>
      <c r="K190" s="3" t="s">
        <v>209</v>
      </c>
      <c r="L190" s="4" t="s">
        <v>330</v>
      </c>
      <c r="M190" s="4" t="s">
        <v>364</v>
      </c>
      <c r="N190" s="4" t="s">
        <v>901</v>
      </c>
      <c r="O190" s="4" t="s">
        <v>902</v>
      </c>
      <c r="P190" s="4" t="s">
        <v>903</v>
      </c>
      <c r="Q190" s="3" t="s">
        <v>219</v>
      </c>
      <c r="R190" s="3" t="s">
        <v>220</v>
      </c>
      <c r="S190" s="3" t="s">
        <v>198</v>
      </c>
      <c r="T190" s="3" t="s">
        <v>211</v>
      </c>
      <c r="U190" s="3" t="s">
        <v>212</v>
      </c>
      <c r="V190" s="3" t="s">
        <v>201</v>
      </c>
      <c r="X190" s="21" t="e">
        <f>LOOKUP(D190,#REF!,#REF!)</f>
        <v>#REF!</v>
      </c>
      <c r="Y190" s="21" t="s">
        <v>213</v>
      </c>
      <c r="Z190" s="5">
        <v>0</v>
      </c>
      <c r="AA190" s="3" t="s">
        <v>214</v>
      </c>
      <c r="AG190" s="3">
        <v>1</v>
      </c>
      <c r="AH190" s="3" t="s">
        <v>904</v>
      </c>
      <c r="CM190" s="3">
        <v>0</v>
      </c>
      <c r="CN190" s="18">
        <v>0</v>
      </c>
      <c r="CO190" s="18">
        <v>0</v>
      </c>
      <c r="CP190" s="18">
        <v>0</v>
      </c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20"/>
    </row>
    <row r="191" spans="1:125" x14ac:dyDescent="0.25">
      <c r="A191" s="3" t="s">
        <v>185</v>
      </c>
      <c r="B191" s="3">
        <v>130</v>
      </c>
      <c r="C191" s="21">
        <v>190</v>
      </c>
      <c r="D191" s="3" t="s">
        <v>905</v>
      </c>
      <c r="E191" s="22" t="str">
        <f>LOOKUP(D191,[1]consolidadov3!$D$2:$D$298,[1]consolidadov3!$A$2:$A$298)</f>
        <v>Tabaco</v>
      </c>
      <c r="F191" s="22" t="s">
        <v>906</v>
      </c>
      <c r="G191" s="22" t="s">
        <v>206</v>
      </c>
      <c r="H191" s="4" t="s">
        <v>188</v>
      </c>
      <c r="I191" s="4" t="s">
        <v>189</v>
      </c>
      <c r="J191" s="23" t="s">
        <v>208</v>
      </c>
      <c r="K191" s="3" t="s">
        <v>209</v>
      </c>
      <c r="L191" s="4" t="s">
        <v>330</v>
      </c>
      <c r="M191" s="4" t="s">
        <v>905</v>
      </c>
      <c r="N191" s="4" t="s">
        <v>907</v>
      </c>
      <c r="O191" s="4" t="s">
        <v>908</v>
      </c>
      <c r="P191" s="4" t="s">
        <v>909</v>
      </c>
      <c r="Q191" s="3" t="s">
        <v>310</v>
      </c>
      <c r="R191" s="3" t="s">
        <v>220</v>
      </c>
      <c r="S191" s="3" t="s">
        <v>198</v>
      </c>
      <c r="T191" s="3" t="s">
        <v>199</v>
      </c>
      <c r="U191" s="3" t="s">
        <v>241</v>
      </c>
      <c r="V191" s="17" t="s">
        <v>201</v>
      </c>
      <c r="X191" s="21" t="e">
        <f>LOOKUP(D191,#REF!,#REF!)</f>
        <v>#REF!</v>
      </c>
      <c r="Y191" s="21" t="s">
        <v>213</v>
      </c>
      <c r="Z191" s="5">
        <v>1</v>
      </c>
      <c r="AA191" s="3" t="s">
        <v>202</v>
      </c>
      <c r="AH191" s="3" t="s">
        <v>910</v>
      </c>
      <c r="AI191" s="3">
        <v>27587</v>
      </c>
      <c r="AJ191" s="3">
        <v>21143.3</v>
      </c>
      <c r="AK191" s="3">
        <v>16257.3</v>
      </c>
      <c r="AL191" s="3">
        <v>18640.900000000001</v>
      </c>
      <c r="AM191" s="3">
        <v>17655.7</v>
      </c>
      <c r="AN191" s="3">
        <v>22284.799999999999</v>
      </c>
      <c r="AO191" s="3">
        <v>22604</v>
      </c>
      <c r="AP191" s="3">
        <v>23780</v>
      </c>
      <c r="AQ191" s="3">
        <v>21103</v>
      </c>
      <c r="AR191" s="3">
        <v>15491.2</v>
      </c>
      <c r="AS191" s="3">
        <v>17157.2</v>
      </c>
      <c r="AT191" s="3">
        <v>20336.763640000001</v>
      </c>
      <c r="AU191" s="3">
        <v>12247.1</v>
      </c>
      <c r="AV191" s="3">
        <v>9509.7000000000007</v>
      </c>
      <c r="AW191" s="3">
        <v>7473.1</v>
      </c>
      <c r="AX191" s="3">
        <v>8971.7999999999993</v>
      </c>
      <c r="AY191" s="3">
        <v>9668.9599999999991</v>
      </c>
      <c r="AZ191" s="3">
        <v>11116.7</v>
      </c>
      <c r="BA191" s="3">
        <v>10374.6</v>
      </c>
      <c r="BB191" s="3">
        <v>10335.1</v>
      </c>
      <c r="BC191" s="3">
        <v>9404</v>
      </c>
      <c r="BD191" s="3">
        <v>6256.7</v>
      </c>
      <c r="BE191" s="3">
        <v>6970</v>
      </c>
      <c r="BF191" s="3">
        <v>9302.5236359999999</v>
      </c>
      <c r="BG191" s="3">
        <v>17.305499999999999</v>
      </c>
      <c r="BH191" s="3">
        <v>23.138200000000001</v>
      </c>
      <c r="BI191" s="3">
        <v>11.7012</v>
      </c>
      <c r="BJ191" s="3">
        <v>14.712999999999999</v>
      </c>
      <c r="BK191" s="3">
        <v>25.934100000000001</v>
      </c>
      <c r="BL191" s="3">
        <v>31.9407</v>
      </c>
      <c r="BM191" s="3">
        <v>33.253</v>
      </c>
      <c r="BN191" s="3">
        <v>42.719200000000001</v>
      </c>
      <c r="BO191" s="3">
        <v>27.781300000000002</v>
      </c>
      <c r="BP191" s="3">
        <v>21.0915</v>
      </c>
      <c r="BQ191" s="3">
        <v>24.957799999999999</v>
      </c>
      <c r="CA191" s="3">
        <v>2.1861555460000002</v>
      </c>
      <c r="CB191" s="17">
        <v>12242471</v>
      </c>
      <c r="CC191" s="18">
        <v>0.03</v>
      </c>
      <c r="CD191" s="18"/>
      <c r="CE191" s="18"/>
      <c r="CF191" s="18"/>
      <c r="CG191" s="18">
        <v>0</v>
      </c>
      <c r="CH191" s="18">
        <v>14648694.640000001</v>
      </c>
      <c r="CI191" s="18">
        <v>15878848.970000001</v>
      </c>
      <c r="CJ191" s="18">
        <v>8229603.7300000004</v>
      </c>
      <c r="CK191" s="18">
        <v>8920701.6699999999</v>
      </c>
      <c r="CL191" s="18">
        <v>1</v>
      </c>
      <c r="CM191" s="18">
        <v>17157.2</v>
      </c>
      <c r="CN191" s="18">
        <v>0</v>
      </c>
      <c r="CO191" s="18">
        <v>0</v>
      </c>
      <c r="CP191" s="18">
        <v>0</v>
      </c>
      <c r="CQ191" s="18">
        <v>1</v>
      </c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20"/>
    </row>
    <row r="192" spans="1:125" x14ac:dyDescent="0.25">
      <c r="A192" s="3" t="s">
        <v>185</v>
      </c>
      <c r="B192" s="21">
        <v>131</v>
      </c>
      <c r="C192" s="3">
        <v>191</v>
      </c>
      <c r="D192" s="3" t="s">
        <v>911</v>
      </c>
      <c r="E192" s="22" t="str">
        <f>LOOKUP(D192,[1]consolidadov3!$D$2:$D$298,[1]consolidadov3!$A$2:$A$298)</f>
        <v>Arroz</v>
      </c>
      <c r="F192" s="22" t="s">
        <v>912</v>
      </c>
      <c r="G192" s="22" t="s">
        <v>206</v>
      </c>
      <c r="H192" s="4" t="s">
        <v>188</v>
      </c>
      <c r="I192" s="4" t="s">
        <v>189</v>
      </c>
      <c r="J192" s="23" t="s">
        <v>208</v>
      </c>
      <c r="K192" s="3" t="s">
        <v>209</v>
      </c>
      <c r="L192" s="4" t="s">
        <v>191</v>
      </c>
      <c r="M192" s="4" t="s">
        <v>224</v>
      </c>
      <c r="N192" s="4" t="s">
        <v>455</v>
      </c>
      <c r="O192" s="4" t="s">
        <v>303</v>
      </c>
      <c r="P192" s="4" t="s">
        <v>913</v>
      </c>
      <c r="Q192" s="3" t="s">
        <v>279</v>
      </c>
      <c r="R192" s="3" t="s">
        <v>197</v>
      </c>
      <c r="S192" s="3" t="s">
        <v>198</v>
      </c>
      <c r="T192" s="3" t="s">
        <v>449</v>
      </c>
      <c r="U192" s="3" t="s">
        <v>450</v>
      </c>
      <c r="V192" s="17" t="s">
        <v>231</v>
      </c>
      <c r="X192" s="21" t="e">
        <f>LOOKUP(D192,#REF!,#REF!)</f>
        <v>#REF!</v>
      </c>
      <c r="Y192" s="21" t="s">
        <v>451</v>
      </c>
      <c r="Z192" s="5">
        <v>1</v>
      </c>
      <c r="AA192" s="3" t="s">
        <v>202</v>
      </c>
      <c r="AF192" s="3" t="s">
        <v>233</v>
      </c>
      <c r="AG192" s="3">
        <v>8</v>
      </c>
      <c r="AH192" s="3" t="s">
        <v>914</v>
      </c>
      <c r="AI192" s="17">
        <v>2500000</v>
      </c>
      <c r="AJ192" s="17">
        <v>2700000</v>
      </c>
      <c r="AK192" s="17">
        <v>3000000</v>
      </c>
      <c r="AL192" s="17">
        <v>2400000</v>
      </c>
      <c r="AM192" s="17">
        <v>2400000</v>
      </c>
      <c r="AN192" s="17">
        <v>2500000</v>
      </c>
      <c r="AO192" s="17">
        <v>2500000</v>
      </c>
      <c r="AP192" s="17">
        <v>2300000</v>
      </c>
      <c r="AQ192" s="17">
        <v>2500000</v>
      </c>
      <c r="AR192" s="17">
        <v>3200000</v>
      </c>
      <c r="AS192" s="17">
        <v>3500000</v>
      </c>
      <c r="AT192" s="29">
        <v>2680000</v>
      </c>
      <c r="AU192" s="17">
        <v>263567</v>
      </c>
      <c r="AV192" s="17">
        <v>307392</v>
      </c>
      <c r="AW192" s="17">
        <v>370595</v>
      </c>
      <c r="AX192" s="17">
        <v>303115</v>
      </c>
      <c r="AY192" s="17">
        <v>346585</v>
      </c>
      <c r="AZ192" s="17">
        <v>331711</v>
      </c>
      <c r="BA192" s="17">
        <v>354638</v>
      </c>
      <c r="BB192" s="17">
        <v>279341</v>
      </c>
      <c r="BC192" s="3">
        <v>342918</v>
      </c>
      <c r="BD192" s="3">
        <v>430755</v>
      </c>
      <c r="BE192" s="3">
        <v>472003</v>
      </c>
      <c r="BF192" s="3">
        <v>345692.72730000003</v>
      </c>
      <c r="BG192" s="3">
        <v>653.42200000000003</v>
      </c>
      <c r="BH192" s="3">
        <v>1008.9</v>
      </c>
      <c r="BI192" s="3">
        <v>937.02499999999998</v>
      </c>
      <c r="BJ192" s="3">
        <v>871.64300000000003</v>
      </c>
      <c r="BK192" s="3">
        <v>1014.49</v>
      </c>
      <c r="BL192" s="3">
        <v>1242.56</v>
      </c>
      <c r="BM192" s="3">
        <v>963.49099999999999</v>
      </c>
      <c r="BN192" s="3">
        <v>1006.35</v>
      </c>
      <c r="BO192" s="3">
        <v>1094.26</v>
      </c>
      <c r="BP192" s="3">
        <v>936.81299999999999</v>
      </c>
      <c r="BQ192" s="3">
        <v>972.89499999999998</v>
      </c>
      <c r="BR192" s="3">
        <v>154.327</v>
      </c>
      <c r="BS192" s="3">
        <v>8.8840000000000003</v>
      </c>
      <c r="BT192" s="3">
        <v>51.606000000000002</v>
      </c>
      <c r="BU192" s="3">
        <v>161.66300000000001</v>
      </c>
      <c r="BV192" s="3">
        <v>219.54499999999999</v>
      </c>
      <c r="BW192" s="3">
        <v>127.679</v>
      </c>
      <c r="BX192" s="3">
        <v>397.77100000000002</v>
      </c>
      <c r="BY192" s="3">
        <v>332.40499999999997</v>
      </c>
      <c r="BZ192" s="3">
        <v>159.387</v>
      </c>
      <c r="CA192" s="3">
        <v>7.7578090900000003</v>
      </c>
      <c r="CB192" s="17">
        <v>16283641</v>
      </c>
      <c r="CC192" s="18">
        <v>0.32300000000000001</v>
      </c>
      <c r="CD192" s="18">
        <v>1473.65</v>
      </c>
      <c r="CE192" s="18">
        <v>4404308500</v>
      </c>
      <c r="CF192" s="18">
        <v>2988.72</v>
      </c>
      <c r="CG192" s="18">
        <v>164869.16</v>
      </c>
      <c r="CH192" s="18">
        <v>190224000000</v>
      </c>
      <c r="CI192" s="18">
        <v>231264000000</v>
      </c>
      <c r="CJ192" s="18">
        <v>1153.79</v>
      </c>
      <c r="CK192" s="18">
        <v>1402.71</v>
      </c>
      <c r="CL192" s="18">
        <v>0.95499999999999996</v>
      </c>
      <c r="CM192" s="18">
        <v>3663395.52</v>
      </c>
      <c r="CN192" s="18">
        <v>5.0000000000000001E-4</v>
      </c>
      <c r="CO192" s="18">
        <v>4.0000000000000002E-4</v>
      </c>
      <c r="CP192" s="18">
        <v>3.1399999999999997E-2</v>
      </c>
      <c r="CQ192" s="18">
        <v>0.96</v>
      </c>
      <c r="CR192" s="3">
        <v>20.989999639189367</v>
      </c>
      <c r="CS192" s="3">
        <v>699.66665463964557</v>
      </c>
      <c r="CT192" s="3">
        <v>0.51320292516355415</v>
      </c>
      <c r="CU192" s="3">
        <v>5.6729728754565851</v>
      </c>
      <c r="CV192" s="3"/>
      <c r="CW192" s="3"/>
      <c r="CX192" s="3">
        <v>299.85713770270524</v>
      </c>
      <c r="CY192" s="3">
        <v>699.66665463964557</v>
      </c>
      <c r="CZ192" s="3">
        <v>23.32222182132152</v>
      </c>
      <c r="DA192" s="3">
        <v>6.1735293056439318</v>
      </c>
      <c r="DB192" s="3">
        <v>1.3718954012542071</v>
      </c>
      <c r="DC192" s="3">
        <v>0.32694703487833904</v>
      </c>
      <c r="DD192" s="3">
        <v>3.3370428679156388</v>
      </c>
      <c r="DE192" s="3">
        <v>65.593748872466762</v>
      </c>
      <c r="DF192" s="3">
        <v>99.952379234235082</v>
      </c>
      <c r="DG192" s="3">
        <v>149.92856885135262</v>
      </c>
      <c r="DH192" s="3">
        <v>95.409089269042568</v>
      </c>
      <c r="DI192" s="20">
        <v>189.4</v>
      </c>
      <c r="DJ192" s="20">
        <v>18.940000000000001</v>
      </c>
      <c r="DK192" s="20">
        <v>0.56820000000000004</v>
      </c>
      <c r="DL192" s="20">
        <v>1.3258000000000001</v>
      </c>
      <c r="DM192" s="20">
        <v>289.78199999999998</v>
      </c>
      <c r="DN192" s="20">
        <v>3.1600000000000003E-2</v>
      </c>
      <c r="DO192" s="20" t="s">
        <v>215</v>
      </c>
      <c r="DP192" s="20">
        <v>0.33150000000000002</v>
      </c>
      <c r="DQ192" s="20" t="s">
        <v>215</v>
      </c>
      <c r="DR192" s="20">
        <v>4.3700000000000003E-2</v>
      </c>
      <c r="DS192" s="20" t="s">
        <v>215</v>
      </c>
      <c r="DT192" s="20">
        <v>0.24149999999999999</v>
      </c>
      <c r="DU192" s="20" t="s">
        <v>215</v>
      </c>
    </row>
    <row r="193" spans="1:125" x14ac:dyDescent="0.25">
      <c r="A193" s="3" t="s">
        <v>185</v>
      </c>
      <c r="B193" s="21">
        <v>132</v>
      </c>
      <c r="C193" s="21">
        <v>192</v>
      </c>
      <c r="D193" s="3" t="s">
        <v>915</v>
      </c>
      <c r="E193" s="22" t="str">
        <f>LOOKUP(D193,[1]consolidadov3!$D$2:$D$298,[1]consolidadov3!$A$2:$A$298)</f>
        <v xml:space="preserve">Forestal </v>
      </c>
      <c r="F193" s="22" t="s">
        <v>565</v>
      </c>
      <c r="G193" s="22" t="s">
        <v>206</v>
      </c>
      <c r="H193" s="4" t="s">
        <v>188</v>
      </c>
      <c r="I193" s="4" t="s">
        <v>189</v>
      </c>
      <c r="J193" s="23" t="s">
        <v>218</v>
      </c>
      <c r="K193" s="3" t="s">
        <v>223</v>
      </c>
      <c r="L193" s="4" t="s">
        <v>236</v>
      </c>
      <c r="M193" s="4" t="s">
        <v>237</v>
      </c>
      <c r="N193" s="4" t="s">
        <v>916</v>
      </c>
      <c r="O193" s="4" t="s">
        <v>255</v>
      </c>
      <c r="P193" s="4" t="s">
        <v>917</v>
      </c>
      <c r="Q193" s="3" t="s">
        <v>310</v>
      </c>
      <c r="R193" s="3" t="s">
        <v>220</v>
      </c>
      <c r="S193" s="3" t="s">
        <v>198</v>
      </c>
      <c r="T193" s="3" t="s">
        <v>199</v>
      </c>
      <c r="U193" s="3" t="s">
        <v>241</v>
      </c>
      <c r="V193" s="3" t="s">
        <v>201</v>
      </c>
      <c r="X193" s="21" t="e">
        <f>LOOKUP(D193,#REF!,#REF!)</f>
        <v>#REF!</v>
      </c>
      <c r="Y193" s="21" t="s">
        <v>213</v>
      </c>
      <c r="Z193" s="5">
        <v>0</v>
      </c>
      <c r="AA193" s="3" t="s">
        <v>214</v>
      </c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U193" s="17"/>
      <c r="AV193" s="17"/>
      <c r="AW193" s="17"/>
      <c r="AX193" s="17"/>
      <c r="AY193" s="17"/>
      <c r="AZ193" s="17"/>
      <c r="BA193" s="17"/>
      <c r="BB193" s="17"/>
      <c r="CB193" s="17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>
        <v>0</v>
      </c>
      <c r="CN193" s="18">
        <v>0</v>
      </c>
      <c r="CO193" s="18">
        <v>0</v>
      </c>
      <c r="CP193" s="18">
        <v>0</v>
      </c>
      <c r="CQ193" s="18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20"/>
    </row>
    <row r="194" spans="1:125" x14ac:dyDescent="0.25">
      <c r="A194" s="3" t="s">
        <v>185</v>
      </c>
      <c r="B194" s="21">
        <v>133</v>
      </c>
      <c r="C194" s="3">
        <v>193</v>
      </c>
      <c r="D194" s="3" t="s">
        <v>918</v>
      </c>
      <c r="E194" s="22" t="str">
        <f>LOOKUP(D194,[1]consolidadov3!$D$2:$D$298,[1]consolidadov3!$A$2:$A$298)</f>
        <v>Passifloras</v>
      </c>
      <c r="F194" s="22" t="s">
        <v>919</v>
      </c>
      <c r="G194" s="22" t="s">
        <v>206</v>
      </c>
      <c r="H194" s="4" t="s">
        <v>188</v>
      </c>
      <c r="I194" s="4" t="s">
        <v>189</v>
      </c>
      <c r="J194" s="23" t="s">
        <v>218</v>
      </c>
      <c r="K194" s="3" t="s">
        <v>223</v>
      </c>
      <c r="L194" s="4" t="s">
        <v>330</v>
      </c>
      <c r="M194" s="4" t="s">
        <v>275</v>
      </c>
      <c r="N194" s="4" t="s">
        <v>920</v>
      </c>
      <c r="O194" s="4" t="s">
        <v>303</v>
      </c>
      <c r="P194" s="4" t="s">
        <v>921</v>
      </c>
      <c r="Q194" s="3" t="s">
        <v>219</v>
      </c>
      <c r="R194" s="3" t="s">
        <v>220</v>
      </c>
      <c r="S194" s="3" t="s">
        <v>198</v>
      </c>
      <c r="T194" s="3" t="s">
        <v>211</v>
      </c>
      <c r="U194" s="3" t="s">
        <v>212</v>
      </c>
      <c r="V194" s="17" t="s">
        <v>201</v>
      </c>
      <c r="X194" s="21" t="e">
        <f>LOOKUP(D194,#REF!,#REF!)</f>
        <v>#REF!</v>
      </c>
      <c r="Y194" s="21"/>
      <c r="Z194" s="5">
        <v>1</v>
      </c>
      <c r="AA194" s="3" t="s">
        <v>202</v>
      </c>
      <c r="AH194" s="3" t="s">
        <v>922</v>
      </c>
      <c r="AI194" s="3">
        <v>112975</v>
      </c>
      <c r="AJ194" s="3">
        <v>103972</v>
      </c>
      <c r="AK194" s="3">
        <v>91311.8</v>
      </c>
      <c r="AL194" s="3">
        <v>92928.5</v>
      </c>
      <c r="AM194" s="3">
        <v>79458.3</v>
      </c>
      <c r="AN194" s="3">
        <v>84545.8</v>
      </c>
      <c r="AO194" s="3">
        <v>94217.1</v>
      </c>
      <c r="AP194" s="3">
        <v>91611.1</v>
      </c>
      <c r="AQ194" s="3">
        <v>96185.7</v>
      </c>
      <c r="AR194" s="3">
        <v>119389</v>
      </c>
      <c r="AS194" s="3">
        <v>140116</v>
      </c>
      <c r="AT194" s="3">
        <v>100610.0273</v>
      </c>
      <c r="AU194" s="3">
        <v>6340.07</v>
      </c>
      <c r="AV194" s="3">
        <v>5706.75</v>
      </c>
      <c r="AW194" s="3">
        <v>5620.98</v>
      </c>
      <c r="AX194" s="3">
        <v>5894.47</v>
      </c>
      <c r="AY194" s="3">
        <v>5319.1</v>
      </c>
      <c r="AZ194" s="3">
        <v>5474.16</v>
      </c>
      <c r="BA194" s="3">
        <v>5793.5</v>
      </c>
      <c r="BB194" s="3">
        <v>5798.8</v>
      </c>
      <c r="BC194" s="3">
        <v>6205.9</v>
      </c>
      <c r="BD194" s="3">
        <v>7192.3</v>
      </c>
      <c r="BE194" s="3">
        <v>8161.23</v>
      </c>
      <c r="BF194" s="3">
        <v>6137.0236359999999</v>
      </c>
      <c r="CA194" s="3">
        <v>16.39394489</v>
      </c>
      <c r="CB194" s="17">
        <v>39050377</v>
      </c>
      <c r="CC194" s="18">
        <v>0.159</v>
      </c>
      <c r="CD194" s="18">
        <v>370.71</v>
      </c>
      <c r="CE194" s="18">
        <v>4891467719</v>
      </c>
      <c r="CF194" s="18">
        <v>13195.02</v>
      </c>
      <c r="CG194" s="18">
        <v>0.34</v>
      </c>
      <c r="CH194" s="18">
        <v>1833885.8</v>
      </c>
      <c r="CI194" s="18">
        <v>2486065.83</v>
      </c>
      <c r="CJ194" s="18">
        <v>5387.44</v>
      </c>
      <c r="CK194" s="18">
        <v>7303.37</v>
      </c>
      <c r="CL194" s="18">
        <v>1</v>
      </c>
      <c r="CM194" s="18">
        <v>139745.63</v>
      </c>
      <c r="CN194" s="18">
        <v>3.7000000000000002E-3</v>
      </c>
      <c r="CO194" s="18">
        <v>4.0000000000000002E-4</v>
      </c>
      <c r="CP194" s="18">
        <v>0</v>
      </c>
      <c r="CQ194" s="18">
        <v>1</v>
      </c>
      <c r="CR194" s="3">
        <v>26.46666685103013</v>
      </c>
      <c r="CS194" s="3">
        <v>140.1176480348654</v>
      </c>
      <c r="CT194" s="3"/>
      <c r="CU194" s="3">
        <v>11.342857221870057</v>
      </c>
      <c r="CV194" s="3"/>
      <c r="CW194" s="3"/>
      <c r="CX194" s="3"/>
      <c r="CY194" s="3"/>
      <c r="CZ194" s="3"/>
      <c r="DA194" s="3"/>
      <c r="DB194" s="3">
        <v>4.037288163716461</v>
      </c>
      <c r="DC194" s="3">
        <v>0.9722449047317191</v>
      </c>
      <c r="DD194" s="3">
        <v>2.8056537297911799</v>
      </c>
      <c r="DE194" s="3">
        <v>158.80000110618079</v>
      </c>
      <c r="DF194" s="3">
        <v>476.40000331854236</v>
      </c>
      <c r="DG194" s="3">
        <v>340.28571665610173</v>
      </c>
      <c r="DH194" s="3"/>
      <c r="DI194" s="20">
        <v>97</v>
      </c>
      <c r="DJ194" s="20">
        <v>8.73</v>
      </c>
      <c r="DK194" s="20">
        <v>1.649</v>
      </c>
      <c r="DL194" s="20">
        <v>0</v>
      </c>
      <c r="DM194" s="20">
        <v>57.23</v>
      </c>
      <c r="DN194" s="20">
        <v>1.46E-2</v>
      </c>
      <c r="DO194" s="20" t="s">
        <v>215</v>
      </c>
      <c r="DR194" s="20">
        <v>0.1268</v>
      </c>
      <c r="DS194" s="20" t="s">
        <v>215</v>
      </c>
      <c r="DT194" s="20">
        <v>4.7699999999999999E-2</v>
      </c>
      <c r="DU194" s="20" t="s">
        <v>215</v>
      </c>
    </row>
    <row r="195" spans="1:125" x14ac:dyDescent="0.25">
      <c r="A195" s="3" t="s">
        <v>185</v>
      </c>
      <c r="B195" s="21">
        <v>134</v>
      </c>
      <c r="C195" s="21">
        <v>194</v>
      </c>
      <c r="D195" s="3" t="s">
        <v>923</v>
      </c>
      <c r="E195" s="22" t="str">
        <f>LOOKUP(D195,[1]consolidadov3!$D$2:$D$298,[1]consolidadov3!$A$2:$A$298)</f>
        <v>Passifloras</v>
      </c>
      <c r="F195" s="22" t="s">
        <v>919</v>
      </c>
      <c r="G195" s="22" t="s">
        <v>206</v>
      </c>
      <c r="H195" s="4" t="s">
        <v>188</v>
      </c>
      <c r="I195" s="4" t="s">
        <v>218</v>
      </c>
      <c r="J195" s="23" t="s">
        <v>218</v>
      </c>
      <c r="K195" s="3" t="s">
        <v>223</v>
      </c>
      <c r="L195" s="4" t="s">
        <v>330</v>
      </c>
      <c r="M195" s="4" t="s">
        <v>275</v>
      </c>
      <c r="N195" s="4" t="s">
        <v>225</v>
      </c>
      <c r="O195" s="4" t="s">
        <v>924</v>
      </c>
      <c r="P195" s="4" t="s">
        <v>925</v>
      </c>
      <c r="Q195" s="3" t="s">
        <v>219</v>
      </c>
      <c r="R195" s="3" t="s">
        <v>220</v>
      </c>
      <c r="S195" s="3" t="s">
        <v>198</v>
      </c>
      <c r="T195" s="3" t="s">
        <v>211</v>
      </c>
      <c r="U195" s="3" t="s">
        <v>212</v>
      </c>
      <c r="V195" s="17" t="s">
        <v>201</v>
      </c>
      <c r="X195" s="21" t="e">
        <f>LOOKUP(D195,#REF!,#REF!)</f>
        <v>#REF!</v>
      </c>
      <c r="Y195" s="21"/>
      <c r="Z195" s="5">
        <v>1</v>
      </c>
      <c r="AA195" s="3" t="s">
        <v>214</v>
      </c>
      <c r="AH195" s="3" t="s">
        <v>926</v>
      </c>
      <c r="AI195" s="3">
        <v>43859.199999999997</v>
      </c>
      <c r="AJ195" s="3">
        <v>52387.8</v>
      </c>
      <c r="AK195" s="3">
        <v>53184.3</v>
      </c>
      <c r="AL195" s="3">
        <v>47891.3</v>
      </c>
      <c r="AM195" s="3">
        <v>39074.300000000003</v>
      </c>
      <c r="AN195" s="3">
        <v>37078.199999999997</v>
      </c>
      <c r="AO195" s="3">
        <v>43964.4</v>
      </c>
      <c r="AP195" s="3">
        <v>47964.1</v>
      </c>
      <c r="AQ195" s="3">
        <v>54355.1</v>
      </c>
      <c r="AR195" s="3">
        <v>42950.5</v>
      </c>
      <c r="AS195" s="3">
        <v>49512.2</v>
      </c>
      <c r="AT195" s="3">
        <v>46565.581819999999</v>
      </c>
      <c r="AU195" s="3">
        <v>3609</v>
      </c>
      <c r="AV195" s="3">
        <v>4582.2</v>
      </c>
      <c r="AW195" s="3">
        <v>4852.2</v>
      </c>
      <c r="AX195" s="3">
        <v>4501.93</v>
      </c>
      <c r="AY195" s="3">
        <v>3753.8</v>
      </c>
      <c r="AZ195" s="3">
        <v>3551.65</v>
      </c>
      <c r="BA195" s="3">
        <v>3469.48</v>
      </c>
      <c r="BB195" s="3">
        <v>3695.8</v>
      </c>
      <c r="BC195" s="3">
        <v>4316.5</v>
      </c>
      <c r="BD195" s="3">
        <v>3793.55</v>
      </c>
      <c r="BE195" s="3">
        <v>4468.8500000000004</v>
      </c>
      <c r="BF195" s="3">
        <v>4054.0872730000001</v>
      </c>
      <c r="CA195" s="3">
        <v>11.48608273</v>
      </c>
      <c r="CB195" s="17">
        <v>45588262</v>
      </c>
      <c r="CC195" s="18">
        <v>0.127</v>
      </c>
      <c r="CD195" s="18">
        <v>809.63</v>
      </c>
      <c r="CE195" s="18">
        <v>12027879681</v>
      </c>
      <c r="CF195" s="18">
        <v>14856.03</v>
      </c>
      <c r="CG195" s="18"/>
      <c r="CH195" s="18"/>
      <c r="CI195" s="18"/>
      <c r="CJ195" s="18"/>
      <c r="CK195" s="18"/>
      <c r="CL195" s="18">
        <v>1</v>
      </c>
      <c r="CM195" s="18">
        <v>48702.57</v>
      </c>
      <c r="CN195" s="18">
        <v>1.7399999999999999E-2</v>
      </c>
      <c r="CO195" s="18">
        <v>1E-3</v>
      </c>
      <c r="CP195" s="18">
        <v>0</v>
      </c>
      <c r="CQ195" s="18">
        <v>1.02</v>
      </c>
      <c r="CR195" s="3">
        <v>33.074999742173489</v>
      </c>
      <c r="CS195" s="3">
        <v>440.99999656231319</v>
      </c>
      <c r="CT195" s="3">
        <v>19.844999845304095</v>
      </c>
      <c r="CU195" s="3">
        <v>7.9379999381216377</v>
      </c>
      <c r="CV195" s="3"/>
      <c r="CW195" s="3"/>
      <c r="CX195" s="3">
        <v>496.12499613260229</v>
      </c>
      <c r="CY195" s="3">
        <v>3968.9999690608183</v>
      </c>
      <c r="CZ195" s="3">
        <v>15.875999876243275</v>
      </c>
      <c r="DA195" s="3">
        <v>0.82687499355433725</v>
      </c>
      <c r="DB195" s="3">
        <v>6.0136363167588165</v>
      </c>
      <c r="DC195" s="3">
        <v>1.4328519743901873</v>
      </c>
      <c r="DD195" s="3">
        <v>4.9488777669087511</v>
      </c>
      <c r="DE195" s="3">
        <v>188.99999852670564</v>
      </c>
      <c r="DF195" s="3">
        <v>248.06249806630115</v>
      </c>
      <c r="DG195" s="3">
        <v>360.81817900552892</v>
      </c>
      <c r="DH195" s="3">
        <v>67.271185916285063</v>
      </c>
      <c r="DI195" s="20">
        <v>109</v>
      </c>
      <c r="DJ195" s="20">
        <v>13.08</v>
      </c>
      <c r="DK195" s="20">
        <v>0.98099999999999998</v>
      </c>
      <c r="DL195" s="20">
        <v>0.872</v>
      </c>
      <c r="DM195" s="20">
        <v>71.94</v>
      </c>
      <c r="DN195" s="20">
        <v>2.18E-2</v>
      </c>
      <c r="DO195" s="20" t="s">
        <v>215</v>
      </c>
      <c r="DP195" s="20">
        <v>0.218</v>
      </c>
      <c r="DQ195" s="20" t="s">
        <v>215</v>
      </c>
      <c r="DR195" s="20">
        <v>7.5499999999999998E-2</v>
      </c>
      <c r="DS195" s="20" t="s">
        <v>215</v>
      </c>
      <c r="DT195" s="20">
        <v>0.06</v>
      </c>
      <c r="DU195" s="20" t="s">
        <v>215</v>
      </c>
    </row>
    <row r="196" spans="1:125" x14ac:dyDescent="0.25">
      <c r="A196" s="3" t="s">
        <v>185</v>
      </c>
      <c r="B196" s="3">
        <v>135</v>
      </c>
      <c r="C196" s="21">
        <v>195</v>
      </c>
      <c r="D196" s="3" t="s">
        <v>927</v>
      </c>
      <c r="E196" s="22" t="str">
        <f>LOOKUP(D196,[1]consolidadov3!$D$2:$D$298,[1]consolidadov3!$A$2:$A$298)</f>
        <v>Frutales menores</v>
      </c>
      <c r="F196" s="22" t="s">
        <v>205</v>
      </c>
      <c r="G196" s="22" t="s">
        <v>206</v>
      </c>
      <c r="H196" s="4" t="s">
        <v>188</v>
      </c>
      <c r="I196" s="4" t="s">
        <v>189</v>
      </c>
      <c r="J196" s="23" t="s">
        <v>208</v>
      </c>
      <c r="K196" s="3" t="s">
        <v>209</v>
      </c>
      <c r="L196" s="4" t="s">
        <v>236</v>
      </c>
      <c r="M196" s="4" t="s">
        <v>237</v>
      </c>
      <c r="N196" s="4" t="s">
        <v>747</v>
      </c>
      <c r="O196" s="4" t="s">
        <v>928</v>
      </c>
      <c r="P196" s="4" t="s">
        <v>929</v>
      </c>
      <c r="Q196" s="3" t="s">
        <v>219</v>
      </c>
      <c r="R196" s="3" t="s">
        <v>220</v>
      </c>
      <c r="S196" s="3" t="s">
        <v>198</v>
      </c>
      <c r="T196" s="3" t="s">
        <v>211</v>
      </c>
      <c r="U196" s="3" t="s">
        <v>212</v>
      </c>
      <c r="V196" s="3" t="s">
        <v>201</v>
      </c>
      <c r="X196" s="21" t="e">
        <f>LOOKUP(D196,#REF!,#REF!)</f>
        <v>#REF!</v>
      </c>
      <c r="Y196" s="21" t="s">
        <v>213</v>
      </c>
      <c r="Z196" s="5">
        <v>0</v>
      </c>
      <c r="AA196" s="3" t="s">
        <v>214</v>
      </c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>
        <v>0</v>
      </c>
      <c r="CN196" s="18">
        <v>0</v>
      </c>
      <c r="CO196" s="18">
        <v>0</v>
      </c>
      <c r="CP196" s="18">
        <v>0</v>
      </c>
      <c r="CQ196" s="18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20"/>
    </row>
    <row r="197" spans="1:125" x14ac:dyDescent="0.25">
      <c r="A197" s="3" t="s">
        <v>185</v>
      </c>
      <c r="B197" s="3">
        <v>136</v>
      </c>
      <c r="C197" s="3">
        <v>196</v>
      </c>
      <c r="D197" s="3" t="s">
        <v>930</v>
      </c>
      <c r="E197" s="22" t="str">
        <f>LOOKUP(D197,[1]consolidadov3!$D$2:$D$298,[1]consolidadov3!$A$2:$A$298)</f>
        <v>Aguacate</v>
      </c>
      <c r="F197" s="22" t="s">
        <v>931</v>
      </c>
      <c r="G197" s="22" t="s">
        <v>206</v>
      </c>
      <c r="H197" s="4" t="s">
        <v>188</v>
      </c>
      <c r="I197" s="4" t="s">
        <v>189</v>
      </c>
      <c r="J197" s="23" t="s">
        <v>218</v>
      </c>
      <c r="K197" s="3" t="s">
        <v>223</v>
      </c>
      <c r="L197" s="4" t="s">
        <v>191</v>
      </c>
      <c r="M197" s="4" t="s">
        <v>237</v>
      </c>
      <c r="N197" s="4" t="s">
        <v>710</v>
      </c>
      <c r="O197" s="4" t="s">
        <v>486</v>
      </c>
      <c r="P197" s="4" t="s">
        <v>932</v>
      </c>
      <c r="Q197" s="3" t="s">
        <v>310</v>
      </c>
      <c r="R197" s="3" t="s">
        <v>220</v>
      </c>
      <c r="S197" s="3" t="s">
        <v>198</v>
      </c>
      <c r="T197" s="3" t="s">
        <v>211</v>
      </c>
      <c r="U197" s="3" t="s">
        <v>212</v>
      </c>
      <c r="V197" s="17" t="s">
        <v>201</v>
      </c>
      <c r="X197" s="21" t="e">
        <f>LOOKUP(D197,#REF!,#REF!)</f>
        <v>#REF!</v>
      </c>
      <c r="Y197" s="21" t="s">
        <v>232</v>
      </c>
      <c r="Z197" s="5">
        <v>1</v>
      </c>
      <c r="AA197" s="3" t="s">
        <v>202</v>
      </c>
      <c r="AG197" s="3">
        <v>2</v>
      </c>
      <c r="AH197" s="3" t="s">
        <v>933</v>
      </c>
      <c r="AI197" s="3">
        <v>173934</v>
      </c>
      <c r="AJ197" s="3">
        <v>171155</v>
      </c>
      <c r="AK197" s="3">
        <v>189028</v>
      </c>
      <c r="AL197" s="3">
        <v>205442</v>
      </c>
      <c r="AM197" s="3">
        <v>214917</v>
      </c>
      <c r="AN197" s="3">
        <v>255384</v>
      </c>
      <c r="AO197" s="3">
        <v>294997</v>
      </c>
      <c r="AP197" s="3">
        <v>288739</v>
      </c>
      <c r="AQ197" s="3">
        <v>312615</v>
      </c>
      <c r="AR197" s="3">
        <v>335877</v>
      </c>
      <c r="AS197" s="3">
        <v>396002</v>
      </c>
      <c r="AT197" s="3">
        <v>258008.18179999999</v>
      </c>
      <c r="AU197" s="3">
        <v>17657.099999999999</v>
      </c>
      <c r="AV197" s="3">
        <v>17825.7</v>
      </c>
      <c r="AW197" s="3">
        <v>19253.400000000001</v>
      </c>
      <c r="AX197" s="3">
        <v>21589.8</v>
      </c>
      <c r="AY197" s="3">
        <v>24512.9</v>
      </c>
      <c r="AZ197" s="3">
        <v>27705.5</v>
      </c>
      <c r="BA197" s="3">
        <v>32089.1</v>
      </c>
      <c r="BB197" s="3">
        <v>34513.4</v>
      </c>
      <c r="BC197" s="3">
        <v>38359.300000000003</v>
      </c>
      <c r="BD197" s="3">
        <v>40981.1</v>
      </c>
      <c r="BE197" s="3">
        <v>44401.5</v>
      </c>
      <c r="BF197" s="3">
        <v>28989.890909999998</v>
      </c>
      <c r="BG197" s="3">
        <v>219.46799999999999</v>
      </c>
      <c r="BH197" s="3">
        <v>215.29300000000001</v>
      </c>
      <c r="BI197" s="3">
        <v>222.28100000000001</v>
      </c>
      <c r="BJ197" s="3">
        <v>291.78199999999998</v>
      </c>
      <c r="BK197" s="3">
        <v>349.78899999999999</v>
      </c>
      <c r="BL197" s="3">
        <v>407.46800000000002</v>
      </c>
      <c r="BM197" s="3">
        <v>435.40499999999997</v>
      </c>
      <c r="BN197" s="3">
        <v>205.35599999999999</v>
      </c>
      <c r="BO197" s="3">
        <v>175.84100000000001</v>
      </c>
      <c r="BP197" s="3">
        <v>158.83000000000001</v>
      </c>
      <c r="BQ197" s="3">
        <v>268.15100000000001</v>
      </c>
      <c r="CA197" s="3">
        <v>8.8999362790000003</v>
      </c>
      <c r="CB197" s="17">
        <v>30508982</v>
      </c>
      <c r="CC197" s="18">
        <v>0.42699999999999999</v>
      </c>
      <c r="CD197" s="18">
        <v>30008.71</v>
      </c>
      <c r="CE197" s="18">
        <v>183488000000</v>
      </c>
      <c r="CF197" s="18">
        <v>6114.5</v>
      </c>
      <c r="CG197" s="18"/>
      <c r="CH197" s="18"/>
      <c r="CI197" s="18"/>
      <c r="CJ197" s="18"/>
      <c r="CK197" s="18"/>
      <c r="CL197" s="18">
        <v>1</v>
      </c>
      <c r="CM197" s="18">
        <v>365993.29</v>
      </c>
      <c r="CN197" s="18">
        <v>0.1163</v>
      </c>
      <c r="CO197" s="18">
        <v>1.5800000000000002E-2</v>
      </c>
      <c r="CP197" s="18">
        <v>0</v>
      </c>
      <c r="CQ197" s="18">
        <v>1.08</v>
      </c>
      <c r="CR197" s="3">
        <v>42.850000611785276</v>
      </c>
      <c r="CS197" s="3"/>
      <c r="CT197" s="3"/>
      <c r="CU197" s="3">
        <v>28.566667074523519</v>
      </c>
      <c r="CV197" s="3"/>
      <c r="CW197" s="3"/>
      <c r="CX197" s="3"/>
      <c r="CY197" s="3"/>
      <c r="CZ197" s="3">
        <v>38.088889432698025</v>
      </c>
      <c r="DA197" s="3">
        <v>2.397202831428547</v>
      </c>
      <c r="DB197" s="3">
        <v>2.0164706170251896</v>
      </c>
      <c r="DC197" s="3">
        <v>0.4828169083018059</v>
      </c>
      <c r="DD197" s="3">
        <v>5.1240658429638595</v>
      </c>
      <c r="DE197" s="3">
        <v>263.69231145714014</v>
      </c>
      <c r="DF197" s="3">
        <v>20.902439322822087</v>
      </c>
      <c r="DG197" s="3">
        <v>190.44444716349011</v>
      </c>
      <c r="DH197" s="3"/>
      <c r="DI197" s="20"/>
      <c r="DN197" s="20">
        <v>1.5100000000000001E-2</v>
      </c>
      <c r="DO197" s="20" t="s">
        <v>268</v>
      </c>
      <c r="DT197" s="20">
        <v>0.16009999999999999</v>
      </c>
      <c r="DU197" s="20" t="s">
        <v>268</v>
      </c>
    </row>
    <row r="198" spans="1:125" x14ac:dyDescent="0.25">
      <c r="A198" s="3" t="s">
        <v>185</v>
      </c>
      <c r="B198" s="3">
        <v>137</v>
      </c>
      <c r="C198" s="21">
        <v>197</v>
      </c>
      <c r="D198" s="3" t="s">
        <v>934</v>
      </c>
      <c r="E198" s="22" t="str">
        <f>LOOKUP(D198,[1]consolidadov3!$D$2:$D$298,[1]consolidadov3!$A$2:$A$298)</f>
        <v>Aguacate</v>
      </c>
      <c r="F198" s="22" t="s">
        <v>931</v>
      </c>
      <c r="G198" s="22" t="s">
        <v>206</v>
      </c>
      <c r="H198" s="4" t="s">
        <v>188</v>
      </c>
      <c r="I198" s="4" t="s">
        <v>189</v>
      </c>
      <c r="J198" s="23" t="s">
        <v>218</v>
      </c>
      <c r="K198" s="3" t="s">
        <v>223</v>
      </c>
      <c r="L198" s="4" t="s">
        <v>236</v>
      </c>
      <c r="M198" s="4" t="s">
        <v>237</v>
      </c>
      <c r="N198" s="4" t="s">
        <v>935</v>
      </c>
      <c r="O198" s="4" t="s">
        <v>936</v>
      </c>
      <c r="P198" s="4" t="s">
        <v>937</v>
      </c>
      <c r="Q198" s="3" t="s">
        <v>310</v>
      </c>
      <c r="R198" s="3" t="s">
        <v>220</v>
      </c>
      <c r="S198" s="3" t="s">
        <v>198</v>
      </c>
      <c r="T198" s="3" t="s">
        <v>211</v>
      </c>
      <c r="U198" s="3" t="s">
        <v>212</v>
      </c>
      <c r="V198" s="3" t="s">
        <v>201</v>
      </c>
      <c r="X198" s="21" t="e">
        <f>LOOKUP(D198,#REF!,#REF!)</f>
        <v>#REF!</v>
      </c>
      <c r="Y198" s="21" t="s">
        <v>213</v>
      </c>
      <c r="Z198" s="5">
        <v>0</v>
      </c>
      <c r="AA198" s="3" t="s">
        <v>214</v>
      </c>
      <c r="CB198" s="17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>
        <v>0</v>
      </c>
      <c r="CN198" s="18">
        <v>0</v>
      </c>
      <c r="CO198" s="18">
        <v>0</v>
      </c>
      <c r="CP198" s="18">
        <v>0</v>
      </c>
      <c r="CQ198" s="18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20"/>
      <c r="DO198" s="1"/>
    </row>
    <row r="199" spans="1:125" x14ac:dyDescent="0.25">
      <c r="A199" s="3" t="s">
        <v>185</v>
      </c>
      <c r="B199" s="21">
        <v>138</v>
      </c>
      <c r="C199" s="21">
        <v>198</v>
      </c>
      <c r="D199" s="3" t="s">
        <v>938</v>
      </c>
      <c r="E199" s="22" t="str">
        <f>LOOKUP(D199,[1]consolidadov3!$D$2:$D$298,[1]consolidadov3!$A$2:$A$298)</f>
        <v>Frijol</v>
      </c>
      <c r="F199" s="22" t="s">
        <v>939</v>
      </c>
      <c r="G199" s="22" t="s">
        <v>206</v>
      </c>
      <c r="H199" s="4" t="s">
        <v>188</v>
      </c>
      <c r="I199" s="4" t="s">
        <v>189</v>
      </c>
      <c r="J199" s="4" t="s">
        <v>473</v>
      </c>
      <c r="K199" s="3" t="s">
        <v>223</v>
      </c>
      <c r="L199" s="4" t="s">
        <v>330</v>
      </c>
      <c r="M199" s="4" t="s">
        <v>275</v>
      </c>
      <c r="N199" s="4" t="s">
        <v>225</v>
      </c>
      <c r="O199" s="4" t="s">
        <v>940</v>
      </c>
      <c r="P199" s="4" t="s">
        <v>941</v>
      </c>
      <c r="Q199" s="3" t="s">
        <v>310</v>
      </c>
      <c r="R199" s="3" t="s">
        <v>220</v>
      </c>
      <c r="S199" s="3" t="s">
        <v>198</v>
      </c>
      <c r="T199" s="3" t="s">
        <v>420</v>
      </c>
      <c r="U199" s="3" t="s">
        <v>421</v>
      </c>
      <c r="V199" s="3" t="s">
        <v>336</v>
      </c>
      <c r="X199" s="21" t="e">
        <f>LOOKUP(D199,#REF!,#REF!)</f>
        <v>#REF!</v>
      </c>
      <c r="Y199" s="21"/>
      <c r="Z199" s="5">
        <v>0</v>
      </c>
      <c r="AA199" s="3" t="s">
        <v>202</v>
      </c>
      <c r="AI199" s="3">
        <v>6300.8</v>
      </c>
      <c r="AJ199" s="3">
        <v>6680.5</v>
      </c>
      <c r="AK199" s="3">
        <v>5406.5</v>
      </c>
      <c r="AL199" s="3">
        <v>8311.5</v>
      </c>
      <c r="AM199" s="3">
        <v>5991.0310049999998</v>
      </c>
      <c r="AN199" s="3">
        <v>3822.6</v>
      </c>
      <c r="AO199" s="3">
        <v>4403</v>
      </c>
      <c r="AP199" s="3">
        <v>3351.1</v>
      </c>
      <c r="AQ199" s="3">
        <v>4988.46</v>
      </c>
      <c r="AR199" s="3">
        <v>4559.2067999999999</v>
      </c>
      <c r="AS199" s="3">
        <v>4560.2389999999996</v>
      </c>
      <c r="AT199" s="3">
        <v>5306</v>
      </c>
      <c r="AU199" s="3">
        <v>383.5</v>
      </c>
      <c r="AV199" s="3">
        <v>211.3</v>
      </c>
      <c r="AW199" s="3">
        <v>174</v>
      </c>
      <c r="AX199" s="3">
        <v>327.8</v>
      </c>
      <c r="AY199" s="3">
        <v>291.91464680000001</v>
      </c>
      <c r="AZ199" s="3">
        <v>252.6</v>
      </c>
      <c r="BA199" s="3">
        <v>186</v>
      </c>
      <c r="BB199" s="3">
        <v>126.3</v>
      </c>
      <c r="BC199" s="3">
        <v>164.9</v>
      </c>
      <c r="BD199" s="3">
        <v>173.8</v>
      </c>
      <c r="BE199" s="3">
        <v>169.78</v>
      </c>
      <c r="BF199" s="3">
        <v>223.8</v>
      </c>
      <c r="CA199" s="3">
        <v>11.5</v>
      </c>
      <c r="CB199" s="17">
        <v>29900000</v>
      </c>
      <c r="CC199" s="18">
        <v>1.09E-2</v>
      </c>
      <c r="CD199" s="18"/>
      <c r="CE199" s="18"/>
      <c r="CF199" s="18"/>
      <c r="CG199" s="18"/>
      <c r="CH199" s="18"/>
      <c r="CI199" s="18"/>
      <c r="CJ199" s="18"/>
      <c r="CK199" s="18"/>
      <c r="CL199" s="18">
        <v>1</v>
      </c>
      <c r="CM199" s="18">
        <v>4560.24</v>
      </c>
      <c r="CN199" s="18">
        <v>0</v>
      </c>
      <c r="CO199" s="18">
        <v>0</v>
      </c>
      <c r="CP199" s="18">
        <v>0</v>
      </c>
      <c r="CQ199" s="18">
        <v>1</v>
      </c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20"/>
    </row>
    <row r="200" spans="1:125" x14ac:dyDescent="0.25">
      <c r="A200" s="3" t="s">
        <v>185</v>
      </c>
      <c r="B200" s="21">
        <v>139</v>
      </c>
      <c r="C200" s="3">
        <v>199</v>
      </c>
      <c r="D200" s="3" t="s">
        <v>942</v>
      </c>
      <c r="E200" s="22" t="str">
        <f>LOOKUP(D200,[1]consolidadov3!$D$2:$D$298,[1]consolidadov3!$A$2:$A$298)</f>
        <v>Frijol</v>
      </c>
      <c r="F200" s="22" t="s">
        <v>939</v>
      </c>
      <c r="G200" s="22" t="s">
        <v>206</v>
      </c>
      <c r="H200" s="4" t="s">
        <v>188</v>
      </c>
      <c r="I200" s="4" t="s">
        <v>189</v>
      </c>
      <c r="J200" s="4" t="s">
        <v>473</v>
      </c>
      <c r="K200" s="3" t="s">
        <v>223</v>
      </c>
      <c r="L200" s="4" t="s">
        <v>191</v>
      </c>
      <c r="M200" s="4" t="s">
        <v>417</v>
      </c>
      <c r="N200" s="4" t="s">
        <v>515</v>
      </c>
      <c r="O200" s="4" t="s">
        <v>943</v>
      </c>
      <c r="P200" s="4" t="s">
        <v>944</v>
      </c>
      <c r="Q200" s="3" t="s">
        <v>310</v>
      </c>
      <c r="R200" s="3" t="s">
        <v>220</v>
      </c>
      <c r="S200" s="3" t="s">
        <v>198</v>
      </c>
      <c r="T200" s="3" t="s">
        <v>420</v>
      </c>
      <c r="U200" s="3" t="s">
        <v>421</v>
      </c>
      <c r="V200" s="17" t="s">
        <v>231</v>
      </c>
      <c r="X200" s="21" t="e">
        <f>LOOKUP(D200,#REF!,#REF!)</f>
        <v>#REF!</v>
      </c>
      <c r="Y200" s="21" t="s">
        <v>451</v>
      </c>
      <c r="Z200" s="5">
        <v>1</v>
      </c>
      <c r="AA200" s="3" t="s">
        <v>202</v>
      </c>
      <c r="AF200" s="3" t="s">
        <v>233</v>
      </c>
      <c r="AG200" s="3">
        <v>5</v>
      </c>
      <c r="AH200" s="3" t="s">
        <v>945</v>
      </c>
      <c r="AI200" s="3">
        <v>154408</v>
      </c>
      <c r="AJ200" s="3">
        <v>145209</v>
      </c>
      <c r="AK200" s="3">
        <v>147033</v>
      </c>
      <c r="AL200" s="3">
        <v>136720</v>
      </c>
      <c r="AM200" s="3">
        <v>129659</v>
      </c>
      <c r="AN200" s="3">
        <v>135165</v>
      </c>
      <c r="AO200" s="3">
        <v>142163</v>
      </c>
      <c r="AP200" s="3">
        <v>148964</v>
      </c>
      <c r="AQ200" s="3">
        <v>139052</v>
      </c>
      <c r="AR200" s="3">
        <v>133381</v>
      </c>
      <c r="AS200" s="3">
        <v>156801</v>
      </c>
      <c r="AT200" s="3">
        <v>142595.90909999999</v>
      </c>
      <c r="AU200" s="3">
        <v>63351</v>
      </c>
      <c r="AV200" s="3">
        <v>59733.5</v>
      </c>
      <c r="AW200" s="3">
        <v>62709.599999999999</v>
      </c>
      <c r="AX200" s="3">
        <v>58049.2</v>
      </c>
      <c r="AY200" s="3">
        <v>61404.2</v>
      </c>
      <c r="AZ200" s="3">
        <v>59028.800000000003</v>
      </c>
      <c r="BA200" s="3">
        <v>62221.599999999999</v>
      </c>
      <c r="BB200" s="3">
        <v>59143.1</v>
      </c>
      <c r="BC200" s="3">
        <v>54541.2</v>
      </c>
      <c r="BD200" s="3">
        <v>56253.5</v>
      </c>
      <c r="BE200" s="3">
        <v>72040.5</v>
      </c>
      <c r="BF200" s="3">
        <v>60770.56364</v>
      </c>
      <c r="CA200" s="3">
        <v>2.346463494</v>
      </c>
      <c r="CB200" s="17">
        <v>5852080</v>
      </c>
      <c r="CC200" s="18">
        <v>0.60599999999999998</v>
      </c>
      <c r="CD200" s="18"/>
      <c r="CE200" s="18"/>
      <c r="CF200" s="18"/>
      <c r="CG200" s="18"/>
      <c r="CH200" s="18"/>
      <c r="CI200" s="18"/>
      <c r="CJ200" s="18"/>
      <c r="CK200" s="18"/>
      <c r="CL200" s="18">
        <v>1</v>
      </c>
      <c r="CM200" s="18">
        <v>156801</v>
      </c>
      <c r="CN200" s="18">
        <v>0</v>
      </c>
      <c r="CO200" s="18">
        <v>0</v>
      </c>
      <c r="CP200" s="18">
        <v>0</v>
      </c>
      <c r="CQ200" s="18">
        <v>1</v>
      </c>
      <c r="CR200" s="3">
        <v>7.5575758169352358</v>
      </c>
      <c r="CS200" s="3">
        <v>415.66666993143798</v>
      </c>
      <c r="CT200" s="3">
        <v>1.005645169188963</v>
      </c>
      <c r="CU200" s="3">
        <v>8.3133333986287603</v>
      </c>
      <c r="CV200" s="3"/>
      <c r="CW200" s="3"/>
      <c r="CX200" s="3">
        <v>1247.0000097943139</v>
      </c>
      <c r="CY200" s="3">
        <v>831.33333986287596</v>
      </c>
      <c r="CZ200" s="3">
        <v>16.626666797257521</v>
      </c>
      <c r="DA200" s="3">
        <v>1.6738255165024347</v>
      </c>
      <c r="DB200" s="3">
        <v>16.626666797257521</v>
      </c>
      <c r="DC200" s="3">
        <v>3.8968750306072311</v>
      </c>
      <c r="DD200" s="3">
        <v>2.6903991581322844</v>
      </c>
      <c r="DE200" s="3">
        <v>155.87500122428924</v>
      </c>
      <c r="DF200" s="3">
        <v>2494.0000195886278</v>
      </c>
      <c r="DG200" s="3">
        <v>311.75000244857847</v>
      </c>
      <c r="DH200" s="3">
        <v>89.071429271022424</v>
      </c>
      <c r="DI200" s="20">
        <v>36.799999999999997</v>
      </c>
      <c r="DJ200" s="20">
        <v>12.144</v>
      </c>
      <c r="DK200" s="20">
        <v>0.2208</v>
      </c>
      <c r="DL200" s="20">
        <v>7.3599999999999999E-2</v>
      </c>
      <c r="DM200" s="20">
        <v>5.52</v>
      </c>
      <c r="DN200" s="20">
        <v>2.0199999999999999E-2</v>
      </c>
      <c r="DO200" s="20" t="s">
        <v>215</v>
      </c>
      <c r="DP200" s="20">
        <v>1.84E-2</v>
      </c>
      <c r="DQ200" s="20" t="s">
        <v>215</v>
      </c>
      <c r="DR200" s="20">
        <v>1.7000000000000001E-2</v>
      </c>
      <c r="DS200" s="20" t="s">
        <v>215</v>
      </c>
      <c r="DT200" s="20">
        <v>4.5999999999999999E-3</v>
      </c>
      <c r="DU200" s="20" t="s">
        <v>215</v>
      </c>
    </row>
    <row r="201" spans="1:125" x14ac:dyDescent="0.25">
      <c r="A201" s="3" t="s">
        <v>185</v>
      </c>
      <c r="B201" s="3">
        <v>140</v>
      </c>
      <c r="C201" s="21">
        <v>200</v>
      </c>
      <c r="D201" s="3" t="s">
        <v>946</v>
      </c>
      <c r="E201" s="22" t="str">
        <f>LOOKUP(D201,[1]consolidadov3!$D$2:$D$298,[1]consolidadov3!$A$2:$A$298)</f>
        <v>Frutales menores</v>
      </c>
      <c r="F201" s="22" t="s">
        <v>205</v>
      </c>
      <c r="G201" s="22" t="s">
        <v>206</v>
      </c>
      <c r="H201" s="4" t="s">
        <v>188</v>
      </c>
      <c r="I201" s="4" t="s">
        <v>189</v>
      </c>
      <c r="J201" s="23" t="s">
        <v>208</v>
      </c>
      <c r="K201" s="3" t="s">
        <v>209</v>
      </c>
      <c r="L201" s="4" t="s">
        <v>191</v>
      </c>
      <c r="M201" s="4" t="s">
        <v>364</v>
      </c>
      <c r="N201" s="4" t="s">
        <v>225</v>
      </c>
      <c r="O201" s="4">
        <v>1088</v>
      </c>
      <c r="P201" s="4" t="s">
        <v>947</v>
      </c>
      <c r="Q201" s="3" t="s">
        <v>210</v>
      </c>
      <c r="R201" s="3" t="s">
        <v>197</v>
      </c>
      <c r="S201" s="3" t="s">
        <v>198</v>
      </c>
      <c r="T201" s="3" t="s">
        <v>199</v>
      </c>
      <c r="U201" s="3" t="s">
        <v>241</v>
      </c>
      <c r="V201" s="3" t="s">
        <v>201</v>
      </c>
      <c r="X201" s="21" t="e">
        <f>LOOKUP(D201,#REF!,#REF!)</f>
        <v>#REF!</v>
      </c>
      <c r="Y201" s="21" t="s">
        <v>213</v>
      </c>
      <c r="Z201" s="5">
        <v>0</v>
      </c>
      <c r="AA201" s="3" t="s">
        <v>214</v>
      </c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>
        <v>0</v>
      </c>
      <c r="CN201" s="18">
        <v>0</v>
      </c>
      <c r="CO201" s="18">
        <v>0</v>
      </c>
      <c r="CP201" s="18">
        <v>0</v>
      </c>
      <c r="CQ201" s="18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20"/>
    </row>
    <row r="202" spans="1:125" x14ac:dyDescent="0.25">
      <c r="A202" s="3" t="s">
        <v>185</v>
      </c>
      <c r="B202" s="3">
        <v>141</v>
      </c>
      <c r="C202" s="3">
        <v>201</v>
      </c>
      <c r="D202" s="3" t="s">
        <v>948</v>
      </c>
      <c r="E202" s="22" t="str">
        <f>LOOKUP(D202,[1]consolidadov3!$D$2:$D$298,[1]consolidadov3!$A$2:$A$298)</f>
        <v>Uchuva</v>
      </c>
      <c r="F202" s="22" t="s">
        <v>949</v>
      </c>
      <c r="G202" s="22" t="s">
        <v>206</v>
      </c>
      <c r="H202" s="4" t="s">
        <v>188</v>
      </c>
      <c r="I202" s="4" t="s">
        <v>189</v>
      </c>
      <c r="J202" s="23" t="s">
        <v>218</v>
      </c>
      <c r="K202" s="3" t="s">
        <v>223</v>
      </c>
      <c r="L202" s="4" t="s">
        <v>330</v>
      </c>
      <c r="M202" s="4" t="s">
        <v>855</v>
      </c>
      <c r="N202" s="4" t="s">
        <v>950</v>
      </c>
      <c r="O202" s="4" t="s">
        <v>951</v>
      </c>
      <c r="P202" s="4" t="s">
        <v>952</v>
      </c>
      <c r="Q202" s="3" t="s">
        <v>219</v>
      </c>
      <c r="R202" s="3" t="s">
        <v>220</v>
      </c>
      <c r="S202" s="3" t="s">
        <v>198</v>
      </c>
      <c r="T202" s="3" t="s">
        <v>211</v>
      </c>
      <c r="U202" s="3" t="s">
        <v>212</v>
      </c>
      <c r="V202" s="17" t="s">
        <v>201</v>
      </c>
      <c r="X202" s="21" t="e">
        <f>LOOKUP(D202,#REF!,#REF!)</f>
        <v>#REF!</v>
      </c>
      <c r="Y202" s="21"/>
      <c r="Z202" s="5">
        <v>1</v>
      </c>
      <c r="AA202" s="3" t="s">
        <v>214</v>
      </c>
      <c r="AG202" s="3">
        <v>2</v>
      </c>
      <c r="AH202" s="3" t="s">
        <v>953</v>
      </c>
      <c r="AI202" s="3">
        <v>15652.4</v>
      </c>
      <c r="AJ202" s="3">
        <v>15127.9</v>
      </c>
      <c r="AK202" s="3">
        <v>19332.599999999999</v>
      </c>
      <c r="AL202" s="3">
        <v>12024.3</v>
      </c>
      <c r="AM202" s="3">
        <v>10590.1</v>
      </c>
      <c r="AN202" s="3">
        <v>11133.5</v>
      </c>
      <c r="AO202" s="3">
        <v>12873.1</v>
      </c>
      <c r="AP202" s="3">
        <v>15753.5</v>
      </c>
      <c r="AQ202" s="3">
        <v>14381.8</v>
      </c>
      <c r="AR202" s="3">
        <v>15111.8</v>
      </c>
      <c r="AS202" s="3">
        <v>15865.7</v>
      </c>
      <c r="AT202" s="3">
        <v>14349.7</v>
      </c>
      <c r="AU202" s="3">
        <v>913.7</v>
      </c>
      <c r="AV202" s="3">
        <v>961.34</v>
      </c>
      <c r="AW202" s="3">
        <v>1087</v>
      </c>
      <c r="AX202" s="3">
        <v>744.9</v>
      </c>
      <c r="AY202" s="3">
        <v>743.428</v>
      </c>
      <c r="AZ202" s="3">
        <v>757.82500000000005</v>
      </c>
      <c r="BA202" s="3">
        <v>879.64499999999998</v>
      </c>
      <c r="BB202" s="3">
        <v>1055.0999999999999</v>
      </c>
      <c r="BC202" s="3">
        <v>928.6</v>
      </c>
      <c r="BD202" s="3">
        <v>1023.1</v>
      </c>
      <c r="BE202" s="3">
        <v>1145</v>
      </c>
      <c r="BF202" s="3">
        <v>930.87618180000004</v>
      </c>
      <c r="CA202" s="3">
        <v>15.415261750000001</v>
      </c>
      <c r="CB202" s="17">
        <v>36225865</v>
      </c>
      <c r="CC202" s="18">
        <v>1E-3</v>
      </c>
      <c r="CD202" s="18">
        <v>7271.32</v>
      </c>
      <c r="CE202" s="18">
        <v>95147054208</v>
      </c>
      <c r="CF202" s="18">
        <v>13085.24</v>
      </c>
      <c r="CG202" s="18"/>
      <c r="CH202" s="18"/>
      <c r="CI202" s="18"/>
      <c r="CJ202" s="18"/>
      <c r="CK202" s="18"/>
      <c r="CL202" s="18">
        <v>1</v>
      </c>
      <c r="CM202" s="18">
        <v>8594.3799999999992</v>
      </c>
      <c r="CN202" s="18">
        <v>0.50670000000000004</v>
      </c>
      <c r="CO202" s="18">
        <v>8.2000000000000007E-3</v>
      </c>
      <c r="CP202" s="18">
        <v>0</v>
      </c>
      <c r="CQ202" s="18">
        <v>1.85</v>
      </c>
      <c r="CR202" s="3">
        <v>33.571428467171962</v>
      </c>
      <c r="CS202" s="3"/>
      <c r="CT202" s="3"/>
      <c r="CU202" s="3">
        <v>10.217391272617554</v>
      </c>
      <c r="CV202" s="3"/>
      <c r="CW202" s="3"/>
      <c r="CX202" s="3"/>
      <c r="CY202" s="3"/>
      <c r="CZ202" s="3">
        <v>13.823529368835514</v>
      </c>
      <c r="DA202" s="3">
        <v>1.7537313378373414</v>
      </c>
      <c r="DB202" s="3">
        <v>4.3518518383371063</v>
      </c>
      <c r="DC202" s="3">
        <v>1.0307017511851042</v>
      </c>
      <c r="DD202" s="3">
        <v>2.8623629630962699</v>
      </c>
      <c r="DE202" s="3">
        <v>156.66666618013582</v>
      </c>
      <c r="DF202" s="3">
        <v>469.99999854040749</v>
      </c>
      <c r="DG202" s="3">
        <v>138.23529368835514</v>
      </c>
      <c r="DH202" s="3"/>
      <c r="DI202" s="20">
        <v>69</v>
      </c>
      <c r="DJ202" s="20">
        <v>4.83</v>
      </c>
      <c r="DK202" s="20">
        <v>0</v>
      </c>
      <c r="DL202" s="20">
        <v>0</v>
      </c>
      <c r="DM202" s="20">
        <v>37.26</v>
      </c>
      <c r="DN202" s="20">
        <v>8.0999999999999996E-3</v>
      </c>
      <c r="DO202" s="20" t="s">
        <v>215</v>
      </c>
      <c r="DT202" s="20">
        <v>3.1099999999999999E-2</v>
      </c>
      <c r="DU202" s="20" t="s">
        <v>215</v>
      </c>
    </row>
    <row r="203" spans="1:125" x14ac:dyDescent="0.25">
      <c r="A203" s="3" t="s">
        <v>185</v>
      </c>
      <c r="B203" s="3">
        <v>142</v>
      </c>
      <c r="C203" s="21">
        <v>202</v>
      </c>
      <c r="D203" s="3" t="s">
        <v>954</v>
      </c>
      <c r="E203" s="22" t="str">
        <f>LOOKUP(D203,[1]consolidadov3!$D$2:$D$298,[1]consolidadov3!$A$2:$A$298)</f>
        <v>Arveja</v>
      </c>
      <c r="F203" s="22" t="s">
        <v>955</v>
      </c>
      <c r="G203" s="22" t="s">
        <v>206</v>
      </c>
      <c r="H203" s="4" t="s">
        <v>188</v>
      </c>
      <c r="I203" s="4" t="s">
        <v>189</v>
      </c>
      <c r="J203" s="4" t="s">
        <v>473</v>
      </c>
      <c r="K203" s="3" t="s">
        <v>223</v>
      </c>
      <c r="L203" s="4" t="s">
        <v>191</v>
      </c>
      <c r="M203" s="4" t="s">
        <v>417</v>
      </c>
      <c r="N203" s="4" t="s">
        <v>225</v>
      </c>
      <c r="O203" s="4" t="s">
        <v>956</v>
      </c>
      <c r="P203" s="4" t="s">
        <v>957</v>
      </c>
      <c r="Q203" s="3" t="s">
        <v>534</v>
      </c>
      <c r="R203" s="3" t="s">
        <v>197</v>
      </c>
      <c r="S203" s="3" t="s">
        <v>198</v>
      </c>
      <c r="T203" s="3" t="s">
        <v>420</v>
      </c>
      <c r="U203" s="3" t="s">
        <v>421</v>
      </c>
      <c r="V203" s="17" t="s">
        <v>231</v>
      </c>
      <c r="X203" s="21" t="e">
        <f>LOOKUP(D203,#REF!,#REF!)</f>
        <v>#REF!</v>
      </c>
      <c r="Y203" s="21" t="s">
        <v>451</v>
      </c>
      <c r="Z203" s="5">
        <v>1</v>
      </c>
      <c r="AA203" s="3" t="s">
        <v>202</v>
      </c>
      <c r="AF203" s="3" t="s">
        <v>233</v>
      </c>
      <c r="AG203" s="3">
        <v>1</v>
      </c>
      <c r="AH203" s="3" t="s">
        <v>958</v>
      </c>
      <c r="AI203" s="3">
        <v>42752.6</v>
      </c>
      <c r="AJ203" s="3">
        <v>48234</v>
      </c>
      <c r="AK203" s="3">
        <v>44463.4</v>
      </c>
      <c r="AL203" s="3">
        <v>40349.300000000003</v>
      </c>
      <c r="AM203" s="3">
        <v>43379.9</v>
      </c>
      <c r="AN203" s="3">
        <v>51284.4</v>
      </c>
      <c r="AO203" s="3">
        <v>53560.3</v>
      </c>
      <c r="AP203" s="3">
        <v>51140.9</v>
      </c>
      <c r="AQ203" s="3">
        <v>49868.5</v>
      </c>
      <c r="AR203" s="3">
        <v>42621.3</v>
      </c>
      <c r="AS203" s="3">
        <v>47195.5</v>
      </c>
      <c r="AT203" s="3">
        <v>46804.554550000001</v>
      </c>
      <c r="AU203" s="3">
        <v>14523</v>
      </c>
      <c r="AV203" s="3">
        <v>15119.6</v>
      </c>
      <c r="AW203" s="3">
        <v>13545.8</v>
      </c>
      <c r="AX203" s="3">
        <v>13529.1</v>
      </c>
      <c r="AY203" s="3">
        <v>15218.5</v>
      </c>
      <c r="AZ203" s="3">
        <v>14935.5</v>
      </c>
      <c r="BA203" s="3">
        <v>17738.7</v>
      </c>
      <c r="BB203" s="3">
        <v>14043.7</v>
      </c>
      <c r="BC203" s="3">
        <v>14424.7</v>
      </c>
      <c r="BD203" s="3">
        <v>12468.7</v>
      </c>
      <c r="BE203" s="3">
        <v>15608.6</v>
      </c>
      <c r="BF203" s="3">
        <v>14650.53636</v>
      </c>
      <c r="BR203" s="17">
        <v>36396</v>
      </c>
      <c r="BS203" s="17">
        <v>40998</v>
      </c>
      <c r="BT203" s="17">
        <v>29234</v>
      </c>
      <c r="BU203" s="17">
        <v>49522</v>
      </c>
      <c r="BV203" s="17">
        <v>29160</v>
      </c>
      <c r="BW203" s="17">
        <v>36931</v>
      </c>
      <c r="BX203" s="17">
        <v>24469</v>
      </c>
      <c r="BY203" s="17">
        <v>37868</v>
      </c>
      <c r="BZ203" s="17">
        <v>21698</v>
      </c>
      <c r="CA203" s="17">
        <v>3</v>
      </c>
      <c r="CB203" s="17">
        <v>9335010</v>
      </c>
      <c r="CC203" s="17">
        <v>0</v>
      </c>
      <c r="CD203" s="17">
        <v>561.17999999999995</v>
      </c>
      <c r="CE203" s="17">
        <v>1140582324</v>
      </c>
      <c r="CF203" s="17">
        <v>2032.47</v>
      </c>
      <c r="CG203" s="17">
        <v>33318.83</v>
      </c>
      <c r="CH203" s="17">
        <v>34994509514</v>
      </c>
      <c r="CI203" s="17">
        <v>40760461349</v>
      </c>
      <c r="CJ203" s="17">
        <v>1050.29</v>
      </c>
      <c r="CK203" s="17">
        <v>1223.3499999999999</v>
      </c>
      <c r="CL203" s="17">
        <v>1</v>
      </c>
      <c r="CM203" s="17">
        <v>79953.149999999994</v>
      </c>
      <c r="CN203" s="17">
        <v>1.2E-2</v>
      </c>
      <c r="CO203" s="17">
        <v>1E-4</v>
      </c>
      <c r="CP203" s="17">
        <v>5.4999999999999997E-3</v>
      </c>
      <c r="CQ203" s="17">
        <v>0.59</v>
      </c>
      <c r="CR203" s="3">
        <v>12.446680000000001</v>
      </c>
      <c r="CS203" s="3">
        <v>207.44466666666668</v>
      </c>
      <c r="CT203" s="3">
        <v>1.2496666666666667</v>
      </c>
      <c r="CU203" s="3">
        <v>3.1431010101010104</v>
      </c>
      <c r="CV203" s="3"/>
      <c r="CW203" s="3"/>
      <c r="CX203" s="3">
        <v>311.16700000000003</v>
      </c>
      <c r="CY203" s="3">
        <v>1555.835</v>
      </c>
      <c r="CZ203" s="3">
        <v>10.729896551724138</v>
      </c>
      <c r="DA203" s="3">
        <v>1.5328423645320199</v>
      </c>
      <c r="DB203" s="3">
        <v>2.9919903846153848</v>
      </c>
      <c r="DC203" s="3">
        <v>0.71205263157894749</v>
      </c>
      <c r="DD203" s="3">
        <v>4.5492251461988307</v>
      </c>
      <c r="DE203" s="3">
        <v>43.217638888888892</v>
      </c>
      <c r="DF203" s="3">
        <v>777.91750000000002</v>
      </c>
      <c r="DG203" s="3">
        <v>222.26214285714289</v>
      </c>
      <c r="DH203" s="3">
        <v>66.205744680851069</v>
      </c>
      <c r="DI203" s="20">
        <v>48.9</v>
      </c>
      <c r="DJ203" s="20">
        <v>12.225</v>
      </c>
      <c r="DK203" s="20">
        <v>0.73350000000000004</v>
      </c>
      <c r="DL203" s="20">
        <v>0.48899999999999999</v>
      </c>
      <c r="DM203" s="20">
        <v>50.856000000000002</v>
      </c>
      <c r="DN203" s="20">
        <v>2.0400000000000001E-2</v>
      </c>
      <c r="DO203" s="20" t="s">
        <v>215</v>
      </c>
      <c r="DP203" s="20">
        <v>0.12230000000000001</v>
      </c>
      <c r="DQ203" s="20" t="s">
        <v>215</v>
      </c>
      <c r="DR203" s="20">
        <v>5.6399999999999999E-2</v>
      </c>
      <c r="DS203" s="20" t="s">
        <v>215</v>
      </c>
      <c r="DT203" s="20">
        <v>4.24E-2</v>
      </c>
      <c r="DU203" s="20" t="s">
        <v>215</v>
      </c>
    </row>
    <row r="204" spans="1:125" x14ac:dyDescent="0.25">
      <c r="A204" s="3" t="s">
        <v>271</v>
      </c>
      <c r="B204" s="21">
        <v>143</v>
      </c>
      <c r="C204" s="21">
        <v>203</v>
      </c>
      <c r="D204" s="3" t="s">
        <v>959</v>
      </c>
      <c r="G204" s="3" t="s">
        <v>273</v>
      </c>
      <c r="H204" s="4" t="s">
        <v>188</v>
      </c>
      <c r="I204" s="4" t="s">
        <v>189</v>
      </c>
      <c r="J204" s="23" t="s">
        <v>208</v>
      </c>
      <c r="K204" s="23"/>
      <c r="L204" s="4" t="s">
        <v>236</v>
      </c>
      <c r="M204" s="4" t="s">
        <v>275</v>
      </c>
      <c r="N204" s="4" t="s">
        <v>960</v>
      </c>
      <c r="O204" s="4" t="s">
        <v>748</v>
      </c>
      <c r="P204" s="4" t="s">
        <v>961</v>
      </c>
      <c r="Q204" s="3" t="s">
        <v>219</v>
      </c>
      <c r="R204" s="3" t="s">
        <v>220</v>
      </c>
      <c r="S204" s="3" t="s">
        <v>217</v>
      </c>
      <c r="T204" s="3" t="s">
        <v>292</v>
      </c>
      <c r="U204" s="3" t="s">
        <v>293</v>
      </c>
      <c r="V204" s="3" t="s">
        <v>201</v>
      </c>
      <c r="X204" s="21"/>
      <c r="Y204" s="21"/>
      <c r="Z204" s="5">
        <v>1</v>
      </c>
      <c r="AA204" s="3" t="s">
        <v>214</v>
      </c>
      <c r="AH204" s="3" t="s">
        <v>962</v>
      </c>
      <c r="AI204" s="3">
        <v>0.6</v>
      </c>
      <c r="AJ204" s="3">
        <v>0.6</v>
      </c>
      <c r="AK204" s="3">
        <v>20.6</v>
      </c>
      <c r="AL204" s="3">
        <v>46</v>
      </c>
      <c r="AM204" s="3">
        <v>50</v>
      </c>
      <c r="AN204" s="3">
        <v>8</v>
      </c>
      <c r="AO204" s="3">
        <v>18</v>
      </c>
      <c r="AP204" s="3">
        <v>121</v>
      </c>
      <c r="AQ204" s="3">
        <v>150.31</v>
      </c>
      <c r="AR204" s="3">
        <v>330.45</v>
      </c>
      <c r="AS204" s="3">
        <v>1170.02</v>
      </c>
      <c r="AT204" s="3">
        <v>174.14363639999999</v>
      </c>
      <c r="AU204" s="3">
        <v>1</v>
      </c>
      <c r="AV204" s="3">
        <v>1</v>
      </c>
      <c r="AW204" s="3">
        <v>21</v>
      </c>
      <c r="AX204" s="3">
        <v>6</v>
      </c>
      <c r="AY204" s="3">
        <v>10</v>
      </c>
      <c r="AZ204" s="3">
        <v>10</v>
      </c>
      <c r="BA204" s="3">
        <v>34</v>
      </c>
      <c r="BB204" s="3">
        <v>73.2</v>
      </c>
      <c r="BC204" s="3">
        <v>110.7</v>
      </c>
      <c r="BD204" s="3">
        <v>227.5</v>
      </c>
      <c r="BE204" s="3">
        <v>462.5</v>
      </c>
      <c r="BF204" s="3">
        <v>86.990909090000002</v>
      </c>
      <c r="CA204" s="3">
        <v>2.0018601729999999</v>
      </c>
      <c r="CB204" s="17">
        <v>14013021</v>
      </c>
      <c r="CC204" s="18">
        <v>2.5000000000000001E-2</v>
      </c>
      <c r="CD204" s="18"/>
      <c r="CE204" s="18"/>
      <c r="CF204" s="18"/>
      <c r="CG204" s="18"/>
      <c r="CH204" s="18"/>
      <c r="CI204" s="18"/>
      <c r="CJ204" s="18"/>
      <c r="CK204" s="18"/>
      <c r="CL204" s="18">
        <v>1</v>
      </c>
      <c r="CM204" s="18">
        <v>1170.02</v>
      </c>
      <c r="CN204" s="18">
        <v>0</v>
      </c>
      <c r="CO204" s="18">
        <v>0</v>
      </c>
      <c r="CP204" s="18">
        <v>0</v>
      </c>
      <c r="CQ204" s="18">
        <v>1</v>
      </c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</row>
    <row r="205" spans="1:125" x14ac:dyDescent="0.25">
      <c r="A205" s="3" t="s">
        <v>185</v>
      </c>
      <c r="B205" s="21">
        <v>145</v>
      </c>
      <c r="C205" s="21">
        <v>205</v>
      </c>
      <c r="D205" s="3" t="s">
        <v>963</v>
      </c>
      <c r="E205" s="22" t="s">
        <v>621</v>
      </c>
      <c r="F205" s="22" t="s">
        <v>621</v>
      </c>
      <c r="G205" s="22" t="s">
        <v>206</v>
      </c>
      <c r="H205" s="23" t="s">
        <v>207</v>
      </c>
      <c r="J205" s="23" t="s">
        <v>208</v>
      </c>
      <c r="K205" s="3" t="s">
        <v>209</v>
      </c>
      <c r="Q205" s="3" t="s">
        <v>279</v>
      </c>
      <c r="R205" s="3" t="s">
        <v>197</v>
      </c>
      <c r="S205" s="3" t="s">
        <v>217</v>
      </c>
      <c r="T205" s="3" t="s">
        <v>211</v>
      </c>
      <c r="U205" s="3" t="s">
        <v>212</v>
      </c>
      <c r="V205" s="3" t="s">
        <v>201</v>
      </c>
      <c r="X205" s="21" t="e">
        <f>LOOKUP(D205,#REF!,#REF!)</f>
        <v>#REF!</v>
      </c>
      <c r="Y205" s="21"/>
      <c r="Z205" s="5">
        <v>0</v>
      </c>
      <c r="AA205" s="3" t="s">
        <v>214</v>
      </c>
      <c r="CM205" s="3">
        <v>0</v>
      </c>
      <c r="CN205" s="18">
        <v>0</v>
      </c>
      <c r="CO205" s="18">
        <v>0</v>
      </c>
      <c r="CP205" s="18">
        <v>0</v>
      </c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20"/>
    </row>
    <row r="206" spans="1:125" x14ac:dyDescent="0.25">
      <c r="A206" s="3" t="s">
        <v>185</v>
      </c>
      <c r="B206" s="21">
        <v>146</v>
      </c>
      <c r="C206" s="21">
        <v>206</v>
      </c>
      <c r="D206" s="3" t="s">
        <v>964</v>
      </c>
      <c r="E206" s="22" t="s">
        <v>205</v>
      </c>
      <c r="F206" s="22" t="s">
        <v>205</v>
      </c>
      <c r="G206" s="22" t="s">
        <v>206</v>
      </c>
      <c r="H206" s="23" t="s">
        <v>207</v>
      </c>
      <c r="J206" s="23" t="s">
        <v>208</v>
      </c>
      <c r="K206" s="3" t="s">
        <v>209</v>
      </c>
      <c r="Q206" s="3" t="s">
        <v>219</v>
      </c>
      <c r="R206" s="3" t="s">
        <v>220</v>
      </c>
      <c r="S206" s="3" t="s">
        <v>217</v>
      </c>
      <c r="T206" s="3" t="s">
        <v>211</v>
      </c>
      <c r="U206" s="3" t="s">
        <v>212</v>
      </c>
      <c r="V206" s="17" t="s">
        <v>201</v>
      </c>
      <c r="X206" s="21" t="e">
        <f>LOOKUP(D206,#REF!,#REF!)</f>
        <v>#REF!</v>
      </c>
      <c r="Y206" s="21" t="s">
        <v>213</v>
      </c>
      <c r="Z206" s="5">
        <v>0</v>
      </c>
      <c r="AA206" s="3" t="s">
        <v>214</v>
      </c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>
        <v>0</v>
      </c>
      <c r="CN206" s="18">
        <v>0</v>
      </c>
      <c r="CO206" s="18">
        <v>0</v>
      </c>
      <c r="CP206" s="18">
        <v>0</v>
      </c>
      <c r="CQ206" s="18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20"/>
    </row>
    <row r="207" spans="1:125" x14ac:dyDescent="0.25">
      <c r="A207" s="3" t="s">
        <v>185</v>
      </c>
      <c r="B207" s="3">
        <v>147</v>
      </c>
      <c r="C207" s="3">
        <v>207</v>
      </c>
      <c r="D207" s="3" t="s">
        <v>965</v>
      </c>
      <c r="E207" s="22" t="str">
        <f>LOOKUP(D207,[1]consolidadov3!$D$2:$D$298,[1]consolidadov3!$A$2:$A$298)</f>
        <v>Frutales menores</v>
      </c>
      <c r="F207" s="22" t="s">
        <v>205</v>
      </c>
      <c r="G207" s="22" t="s">
        <v>206</v>
      </c>
      <c r="H207" s="23" t="s">
        <v>207</v>
      </c>
      <c r="J207" s="23" t="s">
        <v>208</v>
      </c>
      <c r="K207" s="3" t="s">
        <v>209</v>
      </c>
      <c r="Q207" s="3" t="s">
        <v>310</v>
      </c>
      <c r="R207" s="3" t="s">
        <v>220</v>
      </c>
      <c r="S207" s="3" t="s">
        <v>217</v>
      </c>
      <c r="T207" s="3" t="s">
        <v>211</v>
      </c>
      <c r="U207" s="3" t="s">
        <v>212</v>
      </c>
      <c r="V207" s="3" t="s">
        <v>201</v>
      </c>
      <c r="X207" s="21" t="e">
        <f>LOOKUP(D207,#REF!,#REF!)</f>
        <v>#REF!</v>
      </c>
      <c r="Y207" s="21" t="s">
        <v>213</v>
      </c>
      <c r="Z207" s="5">
        <v>1</v>
      </c>
      <c r="AA207" s="3" t="s">
        <v>214</v>
      </c>
      <c r="AH207" s="3" t="s">
        <v>966</v>
      </c>
      <c r="AI207" s="3">
        <v>505</v>
      </c>
      <c r="AJ207" s="3">
        <v>495</v>
      </c>
      <c r="AK207" s="3">
        <v>298.5</v>
      </c>
      <c r="AL207" s="3">
        <v>35</v>
      </c>
      <c r="AM207" s="3">
        <v>116</v>
      </c>
      <c r="AN207" s="3">
        <v>428</v>
      </c>
      <c r="AO207" s="3">
        <v>420</v>
      </c>
      <c r="AP207" s="3">
        <v>314</v>
      </c>
      <c r="AQ207" s="3">
        <v>546</v>
      </c>
      <c r="AR207" s="3">
        <v>625.86</v>
      </c>
      <c r="AS207" s="3">
        <v>848.4</v>
      </c>
      <c r="AT207" s="3">
        <v>421.06909089999999</v>
      </c>
      <c r="AU207" s="3">
        <v>83</v>
      </c>
      <c r="AV207" s="3">
        <v>85</v>
      </c>
      <c r="AW207" s="3">
        <v>109</v>
      </c>
      <c r="AX207" s="3">
        <v>5</v>
      </c>
      <c r="AY207" s="3">
        <v>6.9</v>
      </c>
      <c r="AZ207" s="3">
        <v>47.9</v>
      </c>
      <c r="BA207" s="3">
        <v>45.8</v>
      </c>
      <c r="BB207" s="3">
        <v>60</v>
      </c>
      <c r="BC207" s="3">
        <v>101</v>
      </c>
      <c r="BD207" s="3">
        <v>94.2</v>
      </c>
      <c r="BE207" s="3">
        <v>107.2</v>
      </c>
      <c r="BF207" s="3">
        <v>67.727272729999996</v>
      </c>
      <c r="CA207" s="3">
        <v>6.2171275169999998</v>
      </c>
      <c r="CB207" s="17">
        <v>93256913</v>
      </c>
      <c r="CC207" s="18">
        <v>8.0000000000000002E-3</v>
      </c>
      <c r="CD207" s="18"/>
      <c r="CE207" s="18"/>
      <c r="CF207" s="18"/>
      <c r="CG207" s="18"/>
      <c r="CH207" s="18"/>
      <c r="CI207" s="18"/>
      <c r="CJ207" s="18"/>
      <c r="CK207" s="18"/>
      <c r="CL207" s="18">
        <v>1</v>
      </c>
      <c r="CM207" s="18">
        <v>848.4</v>
      </c>
      <c r="CN207" s="18">
        <v>0</v>
      </c>
      <c r="CO207" s="18">
        <v>0</v>
      </c>
      <c r="CP207" s="18">
        <v>0</v>
      </c>
      <c r="CQ207" s="18">
        <v>1</v>
      </c>
      <c r="CR207" s="3">
        <v>214.28571484867524</v>
      </c>
      <c r="CS207" s="3">
        <v>937.50000246295406</v>
      </c>
      <c r="CT207" s="3">
        <v>750.00000197036331</v>
      </c>
      <c r="CU207" s="3">
        <v>125.00000032839388</v>
      </c>
      <c r="CV207" s="3"/>
      <c r="CW207" s="3"/>
      <c r="CX207" s="3"/>
      <c r="CY207" s="3"/>
      <c r="CZ207" s="3"/>
      <c r="DA207" s="3"/>
      <c r="DB207" s="3">
        <v>21.428571484867522</v>
      </c>
      <c r="DC207" s="3">
        <v>5.1194539383642548</v>
      </c>
      <c r="DD207" s="3">
        <v>18.292682974886912</v>
      </c>
      <c r="DE207" s="3">
        <v>1875.0000049259081</v>
      </c>
      <c r="DF207" s="3">
        <v>15000.000039407265</v>
      </c>
      <c r="DG207" s="3">
        <v>7500.0000197036325</v>
      </c>
      <c r="DH207" s="3"/>
      <c r="DI207" s="20"/>
      <c r="DN207" s="20">
        <v>1.32E-2</v>
      </c>
      <c r="DO207" s="20" t="s">
        <v>268</v>
      </c>
      <c r="DR207" s="20">
        <v>0.12909999999999999</v>
      </c>
      <c r="DS207" s="20" t="s">
        <v>268</v>
      </c>
      <c r="DT207" s="20">
        <v>6.59E-2</v>
      </c>
      <c r="DU207" s="20" t="s">
        <v>268</v>
      </c>
    </row>
    <row r="208" spans="1:125" x14ac:dyDescent="0.25">
      <c r="A208" s="3" t="s">
        <v>185</v>
      </c>
      <c r="B208" s="3">
        <v>148</v>
      </c>
      <c r="C208" s="21">
        <v>208</v>
      </c>
      <c r="D208" s="3" t="s">
        <v>967</v>
      </c>
      <c r="E208" s="22" t="str">
        <f>LOOKUP(D208,[1]consolidadov3!$D$2:$D$298,[1]consolidadov3!$A$2:$A$298)</f>
        <v>Frutales menores</v>
      </c>
      <c r="F208" s="22" t="s">
        <v>205</v>
      </c>
      <c r="G208" s="22" t="s">
        <v>206</v>
      </c>
      <c r="H208" s="4" t="s">
        <v>188</v>
      </c>
      <c r="I208" s="4" t="s">
        <v>189</v>
      </c>
      <c r="J208" s="23" t="s">
        <v>208</v>
      </c>
      <c r="K208" s="3" t="s">
        <v>209</v>
      </c>
      <c r="L208" s="4" t="s">
        <v>236</v>
      </c>
      <c r="M208" s="4" t="s">
        <v>237</v>
      </c>
      <c r="N208" s="4" t="s">
        <v>225</v>
      </c>
      <c r="O208" s="4" t="s">
        <v>968</v>
      </c>
      <c r="P208" s="4" t="s">
        <v>969</v>
      </c>
      <c r="Q208" s="3" t="s">
        <v>219</v>
      </c>
      <c r="R208" s="3" t="s">
        <v>220</v>
      </c>
      <c r="S208" s="3" t="s">
        <v>217</v>
      </c>
      <c r="T208" s="3" t="s">
        <v>211</v>
      </c>
      <c r="U208" s="3" t="s">
        <v>212</v>
      </c>
      <c r="V208" s="3" t="s">
        <v>201</v>
      </c>
      <c r="X208" s="21" t="e">
        <f>LOOKUP(D208,#REF!,#REF!)</f>
        <v>#REF!</v>
      </c>
      <c r="Y208" s="21" t="s">
        <v>213</v>
      </c>
      <c r="Z208" s="5">
        <v>0</v>
      </c>
      <c r="AA208" s="3" t="s">
        <v>214</v>
      </c>
      <c r="CB208" s="17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>
        <v>0</v>
      </c>
      <c r="CN208" s="18">
        <v>0</v>
      </c>
      <c r="CO208" s="18">
        <v>0</v>
      </c>
      <c r="CP208" s="18">
        <v>0</v>
      </c>
      <c r="CQ208" s="18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20"/>
      <c r="DO208" s="1"/>
    </row>
    <row r="209" spans="1:125" x14ac:dyDescent="0.25">
      <c r="A209" s="3" t="s">
        <v>271</v>
      </c>
      <c r="B209" s="3">
        <v>149</v>
      </c>
      <c r="C209" s="3">
        <v>209</v>
      </c>
      <c r="D209" s="3" t="s">
        <v>970</v>
      </c>
      <c r="G209" s="3" t="s">
        <v>273</v>
      </c>
      <c r="H209" s="23" t="s">
        <v>207</v>
      </c>
      <c r="J209" s="23" t="s">
        <v>208</v>
      </c>
      <c r="K209" s="23"/>
      <c r="Q209" s="3" t="s">
        <v>310</v>
      </c>
      <c r="R209" s="3" t="s">
        <v>220</v>
      </c>
      <c r="S209" s="3" t="s">
        <v>217</v>
      </c>
      <c r="T209" s="3" t="s">
        <v>211</v>
      </c>
      <c r="U209" s="3" t="s">
        <v>212</v>
      </c>
      <c r="V209" s="3" t="s">
        <v>201</v>
      </c>
      <c r="X209" s="21"/>
      <c r="Y209" s="21" t="s">
        <v>213</v>
      </c>
      <c r="Z209" s="5">
        <v>0</v>
      </c>
      <c r="AA209" s="3" t="s">
        <v>214</v>
      </c>
      <c r="AH209" s="3" t="s">
        <v>971</v>
      </c>
      <c r="CM209" s="3">
        <v>0</v>
      </c>
      <c r="CN209" s="18">
        <v>0</v>
      </c>
      <c r="CO209" s="18">
        <v>0</v>
      </c>
      <c r="CP209" s="18">
        <v>0</v>
      </c>
      <c r="CR209" s="3"/>
      <c r="CS209" s="3"/>
      <c r="CT209" s="3"/>
      <c r="CU209" s="3">
        <v>0</v>
      </c>
      <c r="CV209" s="3"/>
      <c r="CW209" s="3"/>
      <c r="CX209" s="3"/>
      <c r="CY209" s="3"/>
      <c r="CZ209" s="3"/>
      <c r="DA209" s="3"/>
      <c r="DB209" s="3"/>
      <c r="DC209" s="3"/>
      <c r="DD209" s="3">
        <v>0</v>
      </c>
      <c r="DE209" s="3">
        <v>0</v>
      </c>
      <c r="DF209" s="3">
        <v>0</v>
      </c>
      <c r="DG209" s="3">
        <v>0</v>
      </c>
      <c r="DH209" s="3"/>
      <c r="DI209" s="20"/>
      <c r="DN209" s="20">
        <v>3.7699999999999997E-2</v>
      </c>
      <c r="DO209" s="20" t="s">
        <v>268</v>
      </c>
      <c r="DR209" s="20">
        <v>3.2300000000000002E-2</v>
      </c>
      <c r="DS209" s="20" t="s">
        <v>268</v>
      </c>
      <c r="DT209" s="20">
        <v>4.9000000000000002E-2</v>
      </c>
      <c r="DU209" s="20" t="s">
        <v>268</v>
      </c>
    </row>
    <row r="210" spans="1:125" x14ac:dyDescent="0.25">
      <c r="A210" s="3" t="s">
        <v>185</v>
      </c>
      <c r="B210" s="3">
        <v>152</v>
      </c>
      <c r="C210" s="21">
        <v>210</v>
      </c>
      <c r="D210" s="3" t="s">
        <v>972</v>
      </c>
      <c r="E210" s="22" t="str">
        <f>LOOKUP(D210,[1]consolidadov3!$D$2:$D$298,[1]consolidadov3!$A$2:$A$298)</f>
        <v>Guayaba</v>
      </c>
      <c r="F210" s="22" t="s">
        <v>973</v>
      </c>
      <c r="G210" s="22" t="s">
        <v>206</v>
      </c>
      <c r="H210" s="4" t="s">
        <v>188</v>
      </c>
      <c r="I210" s="4" t="s">
        <v>189</v>
      </c>
      <c r="J210" s="23" t="s">
        <v>218</v>
      </c>
      <c r="K210" s="3" t="s">
        <v>223</v>
      </c>
      <c r="L210" s="4" t="s">
        <v>191</v>
      </c>
      <c r="M210" s="4" t="s">
        <v>665</v>
      </c>
      <c r="N210" s="4" t="s">
        <v>351</v>
      </c>
      <c r="O210" s="4" t="s">
        <v>974</v>
      </c>
      <c r="P210" s="4" t="s">
        <v>975</v>
      </c>
      <c r="Q210" s="3" t="s">
        <v>219</v>
      </c>
      <c r="R210" s="3" t="s">
        <v>220</v>
      </c>
      <c r="S210" s="3" t="s">
        <v>217</v>
      </c>
      <c r="T210" s="3" t="s">
        <v>211</v>
      </c>
      <c r="U210" s="3" t="s">
        <v>212</v>
      </c>
      <c r="V210" s="17" t="s">
        <v>201</v>
      </c>
      <c r="X210" s="21" t="e">
        <f>LOOKUP(D210,#REF!,#REF!)</f>
        <v>#REF!</v>
      </c>
      <c r="Y210" s="21"/>
      <c r="Z210" s="5">
        <v>1</v>
      </c>
      <c r="AA210" s="3" t="s">
        <v>202</v>
      </c>
      <c r="AF210" s="3" t="s">
        <v>233</v>
      </c>
      <c r="AG210" s="3">
        <v>3</v>
      </c>
      <c r="AH210" s="3" t="s">
        <v>976</v>
      </c>
      <c r="AI210" s="3">
        <v>139581</v>
      </c>
      <c r="AJ210" s="3">
        <v>136244</v>
      </c>
      <c r="AK210" s="3">
        <v>123706</v>
      </c>
      <c r="AL210" s="3">
        <v>126479</v>
      </c>
      <c r="AM210" s="3">
        <v>122200</v>
      </c>
      <c r="AN210" s="3">
        <v>128609</v>
      </c>
      <c r="AO210" s="3">
        <v>136439</v>
      </c>
      <c r="AP210" s="3">
        <v>137333</v>
      </c>
      <c r="AQ210" s="3">
        <v>135341</v>
      </c>
      <c r="AR210" s="3">
        <v>119161</v>
      </c>
      <c r="AS210" s="3">
        <v>149244</v>
      </c>
      <c r="AT210" s="3">
        <v>132212.45449999999</v>
      </c>
      <c r="AU210" s="3">
        <v>13447.8</v>
      </c>
      <c r="AV210" s="3">
        <v>12632.3</v>
      </c>
      <c r="AW210" s="3">
        <v>12449.3</v>
      </c>
      <c r="AX210" s="3">
        <v>12351.2</v>
      </c>
      <c r="AY210" s="3">
        <v>12183.7</v>
      </c>
      <c r="AZ210" s="3">
        <v>12631.3</v>
      </c>
      <c r="BA210" s="3">
        <v>12626.8</v>
      </c>
      <c r="BB210" s="3">
        <v>13872.5</v>
      </c>
      <c r="BC210" s="3">
        <v>12774.1</v>
      </c>
      <c r="BD210" s="3">
        <v>11131</v>
      </c>
      <c r="BE210" s="3">
        <v>13067.5</v>
      </c>
      <c r="BF210" s="3">
        <v>12651.590910000001</v>
      </c>
      <c r="CA210" s="3">
        <v>10.450263169999999</v>
      </c>
      <c r="CB210" s="17">
        <v>17692296</v>
      </c>
      <c r="CC210" s="18">
        <v>0.14099999999999999</v>
      </c>
      <c r="CD210" s="18">
        <v>64.16</v>
      </c>
      <c r="CE210" s="18">
        <v>651128958</v>
      </c>
      <c r="CF210" s="18">
        <v>10148.879999999999</v>
      </c>
      <c r="CG210" s="18"/>
      <c r="CH210" s="18"/>
      <c r="CI210" s="18"/>
      <c r="CJ210" s="18"/>
      <c r="CK210" s="18"/>
      <c r="CL210" s="18">
        <v>1</v>
      </c>
      <c r="CM210" s="18">
        <v>149179.84</v>
      </c>
      <c r="CN210" s="18">
        <v>5.0000000000000001E-4</v>
      </c>
      <c r="CO210" s="18">
        <v>1E-4</v>
      </c>
      <c r="CP210" s="18">
        <v>0</v>
      </c>
      <c r="CQ210" s="18">
        <v>1</v>
      </c>
      <c r="CR210" s="3">
        <v>13.023077256664401</v>
      </c>
      <c r="CS210" s="3">
        <v>211.6250054207965</v>
      </c>
      <c r="CT210" s="3">
        <v>10.581250271039826</v>
      </c>
      <c r="CU210" s="3">
        <v>5.1303031617162791</v>
      </c>
      <c r="CV210" s="3"/>
      <c r="CW210" s="3"/>
      <c r="CX210" s="3">
        <v>564.33334778879077</v>
      </c>
      <c r="CY210" s="3">
        <v>1693.000043366372</v>
      </c>
      <c r="CZ210" s="3">
        <v>14.108333694719768</v>
      </c>
      <c r="DA210" s="3">
        <v>0.50237390010871574</v>
      </c>
      <c r="DB210" s="3">
        <v>4.3410257522214675</v>
      </c>
      <c r="DC210" s="3">
        <v>1.0386503333536026</v>
      </c>
      <c r="DD210" s="3">
        <v>2.001182084357414</v>
      </c>
      <c r="DE210" s="3">
        <v>188.11111592959691</v>
      </c>
      <c r="DF210" s="3">
        <v>564.33334778879077</v>
      </c>
      <c r="DG210" s="3">
        <v>241.85714905233888</v>
      </c>
      <c r="DH210" s="3">
        <v>17.101010539054265</v>
      </c>
      <c r="DI210" s="20">
        <v>102.2</v>
      </c>
      <c r="DJ210" s="20">
        <v>13.286</v>
      </c>
      <c r="DK210" s="20">
        <v>0.81759999999999999</v>
      </c>
      <c r="DL210" s="20">
        <v>0.30659999999999998</v>
      </c>
      <c r="DM210" s="20">
        <v>39.857999999999997</v>
      </c>
      <c r="DN210" s="20">
        <v>2.2100000000000002E-2</v>
      </c>
      <c r="DO210" s="1" t="s">
        <v>215</v>
      </c>
      <c r="DP210" s="20">
        <v>7.6700000000000004E-2</v>
      </c>
      <c r="DQ210" s="20" t="s">
        <v>215</v>
      </c>
      <c r="DR210" s="20">
        <v>6.2899999999999998E-2</v>
      </c>
      <c r="DS210" s="20" t="s">
        <v>215</v>
      </c>
      <c r="DT210" s="20">
        <v>3.32E-2</v>
      </c>
      <c r="DU210" s="20" t="s">
        <v>215</v>
      </c>
    </row>
    <row r="211" spans="1:125" x14ac:dyDescent="0.25">
      <c r="A211" s="3" t="s">
        <v>185</v>
      </c>
      <c r="B211" s="3">
        <v>153</v>
      </c>
      <c r="C211" s="21">
        <v>211</v>
      </c>
      <c r="D211" s="3" t="s">
        <v>977</v>
      </c>
      <c r="E211" s="22" t="str">
        <f>LOOKUP(D211,[1]consolidadov3!$D$2:$D$298,[1]consolidadov3!$A$2:$A$298)</f>
        <v>Frutales menores</v>
      </c>
      <c r="F211" s="22" t="s">
        <v>205</v>
      </c>
      <c r="G211" s="22" t="s">
        <v>206</v>
      </c>
      <c r="H211" s="4" t="s">
        <v>188</v>
      </c>
      <c r="I211" s="4" t="s">
        <v>189</v>
      </c>
      <c r="J211" s="23" t="s">
        <v>218</v>
      </c>
      <c r="K211" s="3" t="s">
        <v>223</v>
      </c>
      <c r="L211" s="4" t="s">
        <v>191</v>
      </c>
      <c r="M211" s="4" t="s">
        <v>364</v>
      </c>
      <c r="N211" s="4" t="s">
        <v>225</v>
      </c>
      <c r="O211" s="4" t="s">
        <v>978</v>
      </c>
      <c r="P211" s="4" t="s">
        <v>979</v>
      </c>
      <c r="Q211" s="3" t="s">
        <v>298</v>
      </c>
      <c r="R211" s="3" t="s">
        <v>197</v>
      </c>
      <c r="S211" s="3" t="s">
        <v>217</v>
      </c>
      <c r="T211" s="3" t="s">
        <v>211</v>
      </c>
      <c r="U211" s="3" t="s">
        <v>212</v>
      </c>
      <c r="V211" s="3" t="s">
        <v>201</v>
      </c>
      <c r="X211" s="21" t="e">
        <f>LOOKUP(D211,#REF!,#REF!)</f>
        <v>#REF!</v>
      </c>
      <c r="Y211" s="21" t="s">
        <v>213</v>
      </c>
      <c r="Z211" s="5">
        <v>0</v>
      </c>
      <c r="AA211" s="3" t="s">
        <v>202</v>
      </c>
      <c r="CB211" s="17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>
        <v>0</v>
      </c>
      <c r="CN211" s="18">
        <v>0</v>
      </c>
      <c r="CO211" s="18">
        <v>0</v>
      </c>
      <c r="CP211" s="18">
        <v>0</v>
      </c>
      <c r="CQ211" s="18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20"/>
    </row>
    <row r="212" spans="1:125" x14ac:dyDescent="0.25">
      <c r="A212" s="3" t="s">
        <v>185</v>
      </c>
      <c r="B212" s="3">
        <v>154</v>
      </c>
      <c r="C212" s="3">
        <v>212</v>
      </c>
      <c r="D212" s="3" t="s">
        <v>980</v>
      </c>
      <c r="E212" s="22" t="str">
        <f>LOOKUP(D212,[1]consolidadov3!$D$2:$D$298,[1]consolidadov3!$A$2:$A$298)</f>
        <v>Frutales menores</v>
      </c>
      <c r="F212" s="22" t="s">
        <v>205</v>
      </c>
      <c r="G212" s="22" t="s">
        <v>206</v>
      </c>
      <c r="H212" s="4" t="s">
        <v>188</v>
      </c>
      <c r="I212" s="4" t="s">
        <v>189</v>
      </c>
      <c r="J212" s="23" t="s">
        <v>208</v>
      </c>
      <c r="K212" s="3" t="s">
        <v>209</v>
      </c>
      <c r="L212" s="4" t="s">
        <v>330</v>
      </c>
      <c r="M212" s="4" t="s">
        <v>237</v>
      </c>
      <c r="N212" s="4" t="s">
        <v>981</v>
      </c>
      <c r="O212" s="4" t="s">
        <v>465</v>
      </c>
      <c r="P212" s="4" t="s">
        <v>982</v>
      </c>
      <c r="Q212" s="3" t="s">
        <v>219</v>
      </c>
      <c r="R212" s="3" t="s">
        <v>220</v>
      </c>
      <c r="S212" s="3" t="s">
        <v>198</v>
      </c>
      <c r="T212" s="3" t="s">
        <v>211</v>
      </c>
      <c r="U212" s="3" t="s">
        <v>212</v>
      </c>
      <c r="V212" s="3" t="s">
        <v>201</v>
      </c>
      <c r="X212" s="21" t="e">
        <f>LOOKUP(D212,#REF!,#REF!)</f>
        <v>#REF!</v>
      </c>
      <c r="Y212" s="21" t="s">
        <v>213</v>
      </c>
      <c r="Z212" s="5">
        <v>0</v>
      </c>
      <c r="AA212" s="3" t="s">
        <v>214</v>
      </c>
      <c r="AE212" s="3" t="s">
        <v>983</v>
      </c>
      <c r="CM212" s="3">
        <v>0</v>
      </c>
      <c r="CN212" s="18">
        <v>0</v>
      </c>
      <c r="CO212" s="18">
        <v>0</v>
      </c>
      <c r="CP212" s="18">
        <v>0</v>
      </c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20"/>
    </row>
    <row r="213" spans="1:125" x14ac:dyDescent="0.25">
      <c r="A213" s="3" t="s">
        <v>185</v>
      </c>
      <c r="B213" s="21">
        <v>155</v>
      </c>
      <c r="C213" s="21">
        <v>213</v>
      </c>
      <c r="D213" s="3" t="s">
        <v>984</v>
      </c>
      <c r="E213" s="22" t="str">
        <f>LOOKUP(D213,[1]consolidadov3!$D$2:$D$298,[1]consolidadov3!$A$2:$A$298)</f>
        <v>Higuerilla</v>
      </c>
      <c r="F213" s="22" t="s">
        <v>985</v>
      </c>
      <c r="G213" s="22" t="s">
        <v>206</v>
      </c>
      <c r="H213" s="4" t="s">
        <v>188</v>
      </c>
      <c r="I213" s="4" t="s">
        <v>189</v>
      </c>
      <c r="J213" s="23" t="s">
        <v>218</v>
      </c>
      <c r="K213" s="3" t="s">
        <v>223</v>
      </c>
      <c r="L213" s="4" t="s">
        <v>986</v>
      </c>
      <c r="M213" s="4" t="s">
        <v>253</v>
      </c>
      <c r="N213" s="4" t="s">
        <v>987</v>
      </c>
      <c r="O213" s="4" t="s">
        <v>988</v>
      </c>
      <c r="P213" s="4" t="s">
        <v>989</v>
      </c>
      <c r="Q213" s="3" t="s">
        <v>298</v>
      </c>
      <c r="R213" s="3" t="s">
        <v>197</v>
      </c>
      <c r="S213" s="3" t="s">
        <v>257</v>
      </c>
      <c r="T213" s="3" t="s">
        <v>292</v>
      </c>
      <c r="U213" s="3" t="s">
        <v>293</v>
      </c>
      <c r="V213" s="17" t="s">
        <v>201</v>
      </c>
      <c r="X213" s="21" t="e">
        <f>LOOKUP(D213,#REF!,#REF!)</f>
        <v>#REF!</v>
      </c>
      <c r="Y213" s="21" t="s">
        <v>451</v>
      </c>
      <c r="Z213" s="5">
        <v>0</v>
      </c>
      <c r="AA213" s="3" t="s">
        <v>202</v>
      </c>
      <c r="AH213" s="3" t="s">
        <v>990</v>
      </c>
      <c r="AJ213" s="3">
        <v>68.5</v>
      </c>
      <c r="AK213" s="3">
        <v>223.5</v>
      </c>
      <c r="AL213" s="3">
        <v>3.5</v>
      </c>
      <c r="AM213" s="3">
        <v>77.5</v>
      </c>
      <c r="AN213" s="3">
        <v>11</v>
      </c>
      <c r="AO213" s="3">
        <v>12</v>
      </c>
      <c r="AP213" s="3">
        <v>957</v>
      </c>
      <c r="AQ213" s="3">
        <v>945</v>
      </c>
      <c r="AR213" s="3">
        <v>96</v>
      </c>
      <c r="AS213" s="3">
        <v>86</v>
      </c>
      <c r="AT213" s="3">
        <v>248</v>
      </c>
      <c r="AV213" s="3">
        <v>15</v>
      </c>
      <c r="AW213" s="3">
        <v>46.833300000000001</v>
      </c>
      <c r="AX213" s="3">
        <v>1</v>
      </c>
      <c r="AY213" s="3">
        <v>38</v>
      </c>
      <c r="AZ213" s="3">
        <v>5.5</v>
      </c>
      <c r="BA213" s="3">
        <v>6</v>
      </c>
      <c r="BB213" s="3">
        <v>324</v>
      </c>
      <c r="BC213" s="3">
        <v>318</v>
      </c>
      <c r="BD213" s="3">
        <v>32</v>
      </c>
      <c r="BE213" s="3">
        <v>27</v>
      </c>
      <c r="BF213" s="3">
        <v>81.333330000000004</v>
      </c>
      <c r="CA213" s="3">
        <v>3.049180453</v>
      </c>
      <c r="CB213" s="17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>
        <v>1</v>
      </c>
      <c r="CM213" s="18">
        <v>86</v>
      </c>
      <c r="CN213" s="18">
        <v>0</v>
      </c>
      <c r="CO213" s="18">
        <v>0</v>
      </c>
      <c r="CP213" s="18">
        <v>0</v>
      </c>
      <c r="CQ213" s="18">
        <v>1</v>
      </c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20"/>
    </row>
    <row r="214" spans="1:125" x14ac:dyDescent="0.25">
      <c r="A214" s="3" t="s">
        <v>271</v>
      </c>
      <c r="B214" s="21">
        <v>156</v>
      </c>
      <c r="C214" s="21">
        <v>214</v>
      </c>
      <c r="D214" s="3" t="s">
        <v>991</v>
      </c>
      <c r="G214" s="3" t="s">
        <v>273</v>
      </c>
      <c r="H214" s="4" t="s">
        <v>188</v>
      </c>
      <c r="I214" s="4" t="s">
        <v>189</v>
      </c>
      <c r="J214" s="23" t="s">
        <v>208</v>
      </c>
      <c r="K214" s="23"/>
      <c r="L214" s="4" t="s">
        <v>236</v>
      </c>
      <c r="M214" s="4" t="s">
        <v>284</v>
      </c>
      <c r="N214" s="4" t="s">
        <v>992</v>
      </c>
      <c r="O214" s="4" t="s">
        <v>615</v>
      </c>
      <c r="P214" s="4" t="s">
        <v>993</v>
      </c>
      <c r="Q214" s="3" t="s">
        <v>219</v>
      </c>
      <c r="R214" s="3" t="s">
        <v>220</v>
      </c>
      <c r="S214" s="3" t="s">
        <v>198</v>
      </c>
      <c r="T214" s="3" t="s">
        <v>211</v>
      </c>
      <c r="U214" s="3" t="s">
        <v>212</v>
      </c>
      <c r="V214" s="17" t="s">
        <v>201</v>
      </c>
      <c r="X214" s="21"/>
      <c r="Y214" s="21" t="s">
        <v>213</v>
      </c>
      <c r="Z214" s="5">
        <v>0</v>
      </c>
      <c r="AA214" s="3" t="s">
        <v>214</v>
      </c>
      <c r="AE214" s="3" t="s">
        <v>994</v>
      </c>
      <c r="CA214" s="3">
        <v>6.1</v>
      </c>
      <c r="CB214" s="17">
        <v>9150000</v>
      </c>
      <c r="CM214" s="3">
        <v>0</v>
      </c>
      <c r="CN214" s="18">
        <v>0</v>
      </c>
      <c r="CO214" s="18">
        <v>0</v>
      </c>
      <c r="CP214" s="18">
        <v>0</v>
      </c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20"/>
    </row>
    <row r="215" spans="1:125" x14ac:dyDescent="0.25">
      <c r="A215" s="3" t="s">
        <v>185</v>
      </c>
      <c r="B215" s="21">
        <v>157</v>
      </c>
      <c r="C215" s="3">
        <v>215</v>
      </c>
      <c r="D215" s="3" t="s">
        <v>995</v>
      </c>
      <c r="E215" s="22" t="str">
        <f>LOOKUP(D215,[1]consolidadov3!$D$2:$D$298,[1]consolidadov3!$A$2:$A$298)</f>
        <v>Mora</v>
      </c>
      <c r="F215" s="22" t="s">
        <v>996</v>
      </c>
      <c r="G215" s="22" t="s">
        <v>206</v>
      </c>
      <c r="H215" s="4" t="s">
        <v>188</v>
      </c>
      <c r="I215" s="4" t="s">
        <v>189</v>
      </c>
      <c r="J215" s="23" t="s">
        <v>208</v>
      </c>
      <c r="K215" s="3" t="s">
        <v>209</v>
      </c>
      <c r="L215" s="4" t="s">
        <v>236</v>
      </c>
      <c r="M215" s="4" t="s">
        <v>531</v>
      </c>
      <c r="N215" s="4" t="s">
        <v>950</v>
      </c>
      <c r="O215" s="4" t="s">
        <v>997</v>
      </c>
      <c r="P215" s="4" t="s">
        <v>998</v>
      </c>
      <c r="Q215" s="3" t="s">
        <v>225</v>
      </c>
      <c r="R215" s="3" t="s">
        <v>220</v>
      </c>
      <c r="S215" s="3" t="s">
        <v>257</v>
      </c>
      <c r="T215" s="3" t="s">
        <v>211</v>
      </c>
      <c r="U215" s="3" t="s">
        <v>212</v>
      </c>
      <c r="V215" s="3" t="s">
        <v>336</v>
      </c>
      <c r="X215" s="21" t="e">
        <f>LOOKUP(D215,#REF!,#REF!)</f>
        <v>#REF!</v>
      </c>
      <c r="Y215" s="21" t="s">
        <v>213</v>
      </c>
      <c r="Z215" s="5">
        <v>0</v>
      </c>
      <c r="AA215" s="3" t="s">
        <v>214</v>
      </c>
      <c r="AE215" s="3" t="s">
        <v>999</v>
      </c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20"/>
    </row>
    <row r="216" spans="1:125" x14ac:dyDescent="0.25">
      <c r="A216" s="3" t="s">
        <v>185</v>
      </c>
      <c r="B216" s="21">
        <v>158</v>
      </c>
      <c r="C216" s="21">
        <v>216</v>
      </c>
      <c r="D216" s="3" t="s">
        <v>1000</v>
      </c>
      <c r="E216" s="22" t="str">
        <f>LOOKUP(D216,[1]consolidadov3!$D$2:$D$298,[1]consolidadov3!$A$2:$A$298)</f>
        <v>Mora</v>
      </c>
      <c r="F216" s="22" t="s">
        <v>996</v>
      </c>
      <c r="G216" s="22" t="s">
        <v>206</v>
      </c>
      <c r="H216" s="4" t="s">
        <v>188</v>
      </c>
      <c r="I216" s="4" t="s">
        <v>189</v>
      </c>
      <c r="J216" s="23" t="s">
        <v>208</v>
      </c>
      <c r="K216" s="3" t="s">
        <v>209</v>
      </c>
      <c r="L216" s="4" t="s">
        <v>330</v>
      </c>
      <c r="M216" s="4" t="s">
        <v>1001</v>
      </c>
      <c r="N216" s="4" t="s">
        <v>950</v>
      </c>
      <c r="O216" s="4" t="s">
        <v>1002</v>
      </c>
      <c r="P216" s="4" t="s">
        <v>1003</v>
      </c>
      <c r="Q216" s="3" t="s">
        <v>225</v>
      </c>
      <c r="R216" s="3" t="s">
        <v>220</v>
      </c>
      <c r="S216" s="3" t="s">
        <v>257</v>
      </c>
      <c r="T216" s="3" t="s">
        <v>211</v>
      </c>
      <c r="U216" s="3" t="s">
        <v>212</v>
      </c>
      <c r="V216" s="17" t="s">
        <v>201</v>
      </c>
      <c r="X216" s="21">
        <v>41</v>
      </c>
      <c r="Y216" s="21" t="s">
        <v>213</v>
      </c>
      <c r="Z216" s="5">
        <v>1</v>
      </c>
      <c r="AA216" s="3" t="s">
        <v>214</v>
      </c>
      <c r="AF216" s="3" t="s">
        <v>233</v>
      </c>
      <c r="AG216" s="3">
        <v>1</v>
      </c>
      <c r="AH216" s="3" t="s">
        <v>1004</v>
      </c>
      <c r="AI216" s="3">
        <v>93829.3</v>
      </c>
      <c r="AJ216" s="3">
        <v>93437.3</v>
      </c>
      <c r="AK216" s="3">
        <v>100199</v>
      </c>
      <c r="AL216" s="3">
        <v>99181.8</v>
      </c>
      <c r="AM216" s="3">
        <v>94325.3</v>
      </c>
      <c r="AN216" s="3">
        <v>100073</v>
      </c>
      <c r="AO216" s="3">
        <v>105445</v>
      </c>
      <c r="AP216" s="3">
        <v>105812</v>
      </c>
      <c r="AQ216" s="3">
        <v>108845</v>
      </c>
      <c r="AR216" s="3">
        <v>110453</v>
      </c>
      <c r="AS216" s="3">
        <v>130672</v>
      </c>
      <c r="AT216" s="3">
        <v>103842.9727</v>
      </c>
      <c r="AU216" s="3">
        <v>10646.5</v>
      </c>
      <c r="AV216" s="3">
        <v>10877.5</v>
      </c>
      <c r="AW216" s="3">
        <v>11819.9</v>
      </c>
      <c r="AX216" s="3">
        <v>12203</v>
      </c>
      <c r="AY216" s="3">
        <v>11651.4</v>
      </c>
      <c r="AZ216" s="3">
        <v>11930.8</v>
      </c>
      <c r="BA216" s="3">
        <v>12005.9</v>
      </c>
      <c r="BB216" s="3">
        <v>12527.7</v>
      </c>
      <c r="BC216" s="3">
        <v>13072.2</v>
      </c>
      <c r="BD216" s="3">
        <v>12440.8</v>
      </c>
      <c r="BE216" s="3">
        <v>13882.3</v>
      </c>
      <c r="BF216" s="3">
        <v>12096.18182</v>
      </c>
      <c r="CA216" s="3">
        <v>8.5847728060000001</v>
      </c>
      <c r="CB216" s="17">
        <v>22638046</v>
      </c>
      <c r="CC216" s="27">
        <v>0.24</v>
      </c>
      <c r="CD216" s="27"/>
      <c r="CE216" s="27"/>
      <c r="CF216" s="27"/>
      <c r="CG216" s="27"/>
      <c r="CH216" s="27"/>
      <c r="CI216" s="27"/>
      <c r="CJ216" s="27"/>
      <c r="CK216" s="27"/>
      <c r="CL216" s="27">
        <v>1</v>
      </c>
      <c r="CM216" s="27">
        <v>130672</v>
      </c>
      <c r="CN216" s="27">
        <v>0</v>
      </c>
      <c r="CO216" s="27">
        <v>0</v>
      </c>
      <c r="CP216" s="27">
        <v>0</v>
      </c>
      <c r="CQ216" s="27">
        <v>1</v>
      </c>
      <c r="CR216" s="3">
        <v>6.278571459239795</v>
      </c>
      <c r="CS216" s="3">
        <v>155.1176478165126</v>
      </c>
      <c r="CT216" s="3"/>
      <c r="CU216" s="3">
        <v>26.370000128807142</v>
      </c>
      <c r="CV216" s="3"/>
      <c r="CW216" s="3"/>
      <c r="CX216" s="3"/>
      <c r="CY216" s="3"/>
      <c r="CZ216" s="3"/>
      <c r="DA216" s="3"/>
      <c r="DB216" s="3">
        <v>4.1857143061598636</v>
      </c>
      <c r="DC216" s="3">
        <v>0.99886364124269467</v>
      </c>
      <c r="DD216" s="3">
        <v>3.1505376497977466</v>
      </c>
      <c r="DE216" s="3">
        <v>263.70000128807141</v>
      </c>
      <c r="DF216" s="3">
        <v>2637.0000128807137</v>
      </c>
      <c r="DG216" s="3">
        <v>439.50000214678568</v>
      </c>
      <c r="DH216" s="3"/>
      <c r="DI216" s="20">
        <v>61.6</v>
      </c>
      <c r="DJ216" s="20">
        <v>25.872</v>
      </c>
      <c r="DK216" s="20">
        <v>1.0471999999999999</v>
      </c>
      <c r="DL216" s="20">
        <v>0</v>
      </c>
      <c r="DM216" s="20">
        <v>38.808</v>
      </c>
      <c r="DN216" s="20">
        <v>4.3099999999999999E-2</v>
      </c>
      <c r="DO216" s="20" t="s">
        <v>215</v>
      </c>
      <c r="DR216" s="20">
        <v>8.0600000000000005E-2</v>
      </c>
      <c r="DS216" s="20" t="s">
        <v>215</v>
      </c>
      <c r="DT216" s="20">
        <v>3.2300000000000002E-2</v>
      </c>
      <c r="DU216" s="20" t="s">
        <v>215</v>
      </c>
    </row>
    <row r="217" spans="1:125" x14ac:dyDescent="0.25">
      <c r="A217" s="3" t="s">
        <v>185</v>
      </c>
      <c r="B217" s="3">
        <v>159</v>
      </c>
      <c r="C217" s="3">
        <v>217</v>
      </c>
      <c r="D217" s="3" t="s">
        <v>1005</v>
      </c>
      <c r="E217" s="22" t="str">
        <f>LOOKUP(D217,[1]consolidadov3!$D$2:$D$298,[1]consolidadov3!$A$2:$A$298)</f>
        <v>Mora</v>
      </c>
      <c r="F217" s="22" t="s">
        <v>996</v>
      </c>
      <c r="G217" s="22" t="s">
        <v>206</v>
      </c>
      <c r="H217" s="4" t="s">
        <v>188</v>
      </c>
      <c r="I217" s="4" t="s">
        <v>189</v>
      </c>
      <c r="J217" s="23" t="s">
        <v>218</v>
      </c>
      <c r="K217" s="3" t="s">
        <v>223</v>
      </c>
      <c r="L217" s="4" t="s">
        <v>191</v>
      </c>
      <c r="M217" s="4" t="s">
        <v>531</v>
      </c>
      <c r="N217" s="4" t="s">
        <v>225</v>
      </c>
      <c r="O217" s="4" t="s">
        <v>1006</v>
      </c>
      <c r="P217" s="4" t="s">
        <v>1007</v>
      </c>
      <c r="Q217" s="3" t="s">
        <v>534</v>
      </c>
      <c r="R217" s="3" t="s">
        <v>197</v>
      </c>
      <c r="S217" s="3" t="s">
        <v>257</v>
      </c>
      <c r="T217" s="3" t="s">
        <v>211</v>
      </c>
      <c r="U217" s="3" t="s">
        <v>212</v>
      </c>
      <c r="V217" s="17" t="s">
        <v>201</v>
      </c>
      <c r="X217" s="21" t="e">
        <f>LOOKUP(D217,#REF!,#REF!)</f>
        <v>#REF!</v>
      </c>
      <c r="Y217" s="21"/>
      <c r="Z217" s="5">
        <v>1</v>
      </c>
      <c r="AA217" s="3" t="s">
        <v>214</v>
      </c>
      <c r="AH217" s="3" t="s">
        <v>1008</v>
      </c>
      <c r="AI217" s="3">
        <v>10</v>
      </c>
      <c r="AM217" s="3">
        <v>12</v>
      </c>
      <c r="AN217" s="3">
        <v>0</v>
      </c>
      <c r="AO217" s="3">
        <v>4</v>
      </c>
      <c r="AP217" s="3">
        <v>16</v>
      </c>
      <c r="AQ217" s="3">
        <v>8</v>
      </c>
      <c r="AR217" s="3">
        <v>9</v>
      </c>
      <c r="AS217" s="3">
        <v>18</v>
      </c>
      <c r="AT217" s="3">
        <v>9.625</v>
      </c>
      <c r="AU217" s="3">
        <v>2</v>
      </c>
      <c r="AY217" s="3">
        <v>2</v>
      </c>
      <c r="AZ217" s="3">
        <v>0</v>
      </c>
      <c r="BA217" s="3">
        <v>1</v>
      </c>
      <c r="BB217" s="3">
        <v>4</v>
      </c>
      <c r="BC217" s="3">
        <v>2</v>
      </c>
      <c r="BD217" s="3">
        <v>1</v>
      </c>
      <c r="BE217" s="3">
        <v>1.5</v>
      </c>
      <c r="BF217" s="3">
        <v>1.6875</v>
      </c>
      <c r="CA217" s="3">
        <v>5.7037037039999996</v>
      </c>
      <c r="CB217" s="17">
        <v>45629630</v>
      </c>
      <c r="CC217" s="18">
        <v>1E-3</v>
      </c>
      <c r="CD217" s="18">
        <v>42.84</v>
      </c>
      <c r="CE217" s="18">
        <v>346377817.5</v>
      </c>
      <c r="CF217" s="18">
        <v>8086.23</v>
      </c>
      <c r="CG217" s="18">
        <v>126.89</v>
      </c>
      <c r="CH217" s="18">
        <v>1121186186</v>
      </c>
      <c r="CI217" s="18">
        <v>1165356921</v>
      </c>
      <c r="CJ217" s="18">
        <v>8836.17</v>
      </c>
      <c r="CK217" s="18">
        <v>9184.2900000000009</v>
      </c>
      <c r="CL217" s="18"/>
      <c r="CM217" s="18"/>
      <c r="CN217" s="18">
        <v>0</v>
      </c>
      <c r="CO217" s="18">
        <v>0</v>
      </c>
      <c r="CP217" s="18">
        <v>2.0000000000000001E-4</v>
      </c>
      <c r="CQ217" s="18">
        <v>0.18</v>
      </c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20"/>
    </row>
    <row r="218" spans="1:125" x14ac:dyDescent="0.25">
      <c r="A218" s="3" t="s">
        <v>185</v>
      </c>
      <c r="B218" s="3">
        <v>160</v>
      </c>
      <c r="C218" s="21">
        <v>218</v>
      </c>
      <c r="D218" s="3" t="s">
        <v>1009</v>
      </c>
      <c r="E218" s="22" t="str">
        <f>LOOKUP(D218,[1]consolidadov3!$D$2:$D$298,[1]consolidadov3!$A$2:$A$298)</f>
        <v>Mora</v>
      </c>
      <c r="F218" s="22" t="s">
        <v>996</v>
      </c>
      <c r="G218" s="22" t="s">
        <v>206</v>
      </c>
      <c r="H218" s="4" t="s">
        <v>188</v>
      </c>
      <c r="I218" s="4" t="s">
        <v>189</v>
      </c>
      <c r="J218" s="4" t="s">
        <v>473</v>
      </c>
      <c r="K218" s="3" t="s">
        <v>223</v>
      </c>
      <c r="L218" s="4" t="s">
        <v>236</v>
      </c>
      <c r="M218" s="4" t="s">
        <v>1001</v>
      </c>
      <c r="N218" s="4" t="s">
        <v>1010</v>
      </c>
      <c r="O218" s="4" t="s">
        <v>1011</v>
      </c>
      <c r="P218" s="4" t="s">
        <v>1012</v>
      </c>
      <c r="Q218" s="3" t="s">
        <v>219</v>
      </c>
      <c r="R218" s="3" t="s">
        <v>220</v>
      </c>
      <c r="S218" s="3" t="s">
        <v>257</v>
      </c>
      <c r="T218" s="3" t="s">
        <v>211</v>
      </c>
      <c r="U218" s="3" t="s">
        <v>212</v>
      </c>
      <c r="V218" s="17" t="s">
        <v>336</v>
      </c>
      <c r="X218" s="21" t="e">
        <f>LOOKUP(D218,#REF!,#REF!)</f>
        <v>#REF!</v>
      </c>
      <c r="Y218" s="21" t="s">
        <v>213</v>
      </c>
      <c r="Z218" s="5">
        <v>0</v>
      </c>
      <c r="AA218" s="3" t="s">
        <v>214</v>
      </c>
      <c r="CA218" s="3">
        <v>8</v>
      </c>
      <c r="CB218" s="17">
        <v>22400000</v>
      </c>
      <c r="CM218" s="3">
        <v>0</v>
      </c>
      <c r="CN218" s="18">
        <v>0</v>
      </c>
      <c r="CO218" s="18">
        <v>0</v>
      </c>
      <c r="CP218" s="18">
        <v>0</v>
      </c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20"/>
    </row>
    <row r="219" spans="1:125" x14ac:dyDescent="0.25">
      <c r="A219" s="3" t="s">
        <v>185</v>
      </c>
      <c r="B219" s="3">
        <v>161</v>
      </c>
      <c r="C219" s="21">
        <v>219</v>
      </c>
      <c r="D219" s="3" t="s">
        <v>1013</v>
      </c>
      <c r="E219" s="22" t="str">
        <f>LOOKUP(D219,[1]consolidadov3!$D$2:$D$298,[1]consolidadov3!$A$2:$A$298)</f>
        <v>Caña de azucar</v>
      </c>
      <c r="F219" s="22" t="s">
        <v>1014</v>
      </c>
      <c r="G219" s="22" t="s">
        <v>206</v>
      </c>
      <c r="H219" s="4" t="s">
        <v>188</v>
      </c>
      <c r="I219" s="4" t="s">
        <v>189</v>
      </c>
      <c r="J219" s="23" t="s">
        <v>208</v>
      </c>
      <c r="K219" s="3" t="s">
        <v>209</v>
      </c>
      <c r="L219" s="4" t="s">
        <v>191</v>
      </c>
      <c r="M219" s="4" t="s">
        <v>224</v>
      </c>
      <c r="N219" s="4" t="s">
        <v>302</v>
      </c>
      <c r="O219" s="4" t="s">
        <v>486</v>
      </c>
      <c r="P219" s="4" t="s">
        <v>304</v>
      </c>
      <c r="Q219" s="3" t="s">
        <v>210</v>
      </c>
      <c r="R219" s="3" t="s">
        <v>197</v>
      </c>
      <c r="S219" s="3" t="s">
        <v>257</v>
      </c>
      <c r="T219" s="3" t="s">
        <v>199</v>
      </c>
      <c r="U219" s="3" t="s">
        <v>631</v>
      </c>
      <c r="V219" s="17" t="s">
        <v>201</v>
      </c>
      <c r="X219" s="21" t="e">
        <f>LOOKUP(D219,#REF!,#REF!)</f>
        <v>#REF!</v>
      </c>
      <c r="Y219" s="21" t="s">
        <v>213</v>
      </c>
      <c r="Z219" s="5">
        <v>1</v>
      </c>
      <c r="AA219" s="3" t="s">
        <v>214</v>
      </c>
      <c r="AF219" s="3" t="s">
        <v>233</v>
      </c>
      <c r="AH219" s="3" t="s">
        <v>1015</v>
      </c>
      <c r="AI219" s="29">
        <v>22000000</v>
      </c>
      <c r="AJ219" s="29">
        <v>21000000</v>
      </c>
      <c r="AK219" s="29">
        <v>25000000</v>
      </c>
      <c r="AL219" s="29">
        <v>22000000</v>
      </c>
      <c r="AM219" s="29">
        <v>24000000</v>
      </c>
      <c r="AN219" s="29">
        <v>22000000</v>
      </c>
      <c r="AO219" s="29">
        <v>23000000</v>
      </c>
      <c r="AP219" s="29">
        <v>26000000</v>
      </c>
      <c r="AQ219" s="29">
        <v>26000000</v>
      </c>
      <c r="AR219" s="29">
        <v>26000000</v>
      </c>
      <c r="AS219" s="29">
        <v>27000000</v>
      </c>
      <c r="AT219" s="29">
        <v>24000000</v>
      </c>
      <c r="AU219" s="3">
        <v>390195</v>
      </c>
      <c r="AV219" s="3">
        <v>360866</v>
      </c>
      <c r="AW219" s="3">
        <v>393554</v>
      </c>
      <c r="AX219" s="3">
        <v>375140</v>
      </c>
      <c r="AY219" s="3">
        <v>386792</v>
      </c>
      <c r="AZ219" s="3">
        <v>414192</v>
      </c>
      <c r="BA219" s="3">
        <v>415253</v>
      </c>
      <c r="BB219" s="3">
        <v>410089</v>
      </c>
      <c r="BC219" s="3">
        <v>410911</v>
      </c>
      <c r="BD219" s="3">
        <v>413758</v>
      </c>
      <c r="BE219" s="3">
        <v>425485</v>
      </c>
      <c r="BF219" s="3">
        <v>399657.72730000003</v>
      </c>
      <c r="BG219" s="3">
        <v>869.31299999999999</v>
      </c>
      <c r="BH219" s="3">
        <v>844.84900000000005</v>
      </c>
      <c r="BI219" s="3">
        <v>1046.81</v>
      </c>
      <c r="BJ219" s="3">
        <v>1198.26</v>
      </c>
      <c r="BK219" s="3">
        <v>1357.33</v>
      </c>
      <c r="BL219" s="3">
        <v>1306.8599999999999</v>
      </c>
      <c r="BM219" s="3">
        <v>1288.3900000000001</v>
      </c>
      <c r="BN219" s="3">
        <v>1167.19</v>
      </c>
      <c r="BO219" s="3">
        <v>986.56200000000001</v>
      </c>
      <c r="BP219" s="3">
        <v>909.60799999999995</v>
      </c>
      <c r="BQ219" s="3">
        <v>1097.52</v>
      </c>
      <c r="CA219" s="3">
        <v>60.051384880000001</v>
      </c>
      <c r="CB219" s="17">
        <v>128990375</v>
      </c>
      <c r="CC219" s="18">
        <v>0.59199999999999997</v>
      </c>
      <c r="CD219" s="18">
        <v>768864.88</v>
      </c>
      <c r="CE219" s="18">
        <v>1008090000000</v>
      </c>
      <c r="CF219" s="18">
        <v>1311.14</v>
      </c>
      <c r="CG219" s="18"/>
      <c r="CH219" s="18"/>
      <c r="CI219" s="18"/>
      <c r="CJ219" s="18"/>
      <c r="CK219" s="18"/>
      <c r="CL219" s="18">
        <v>1</v>
      </c>
      <c r="CM219" s="18">
        <v>26231135.120000001</v>
      </c>
      <c r="CN219" s="18">
        <v>3.2000000000000001E-2</v>
      </c>
      <c r="CO219" s="18">
        <v>8.6599999999999996E-2</v>
      </c>
      <c r="CP219" s="18">
        <v>0</v>
      </c>
      <c r="CQ219" s="18">
        <v>1.03</v>
      </c>
      <c r="CR219" s="3">
        <v>1.1246073322645926</v>
      </c>
      <c r="CS219" s="3">
        <v>43.836734788272899</v>
      </c>
      <c r="CT219" s="3">
        <v>7.1600000154179071</v>
      </c>
      <c r="CU219" s="3">
        <v>2.9424657597607839</v>
      </c>
      <c r="CV219" s="3"/>
      <c r="CW219" s="3"/>
      <c r="CX219" s="3">
        <v>153.42857175895517</v>
      </c>
      <c r="CY219" s="3"/>
      <c r="CZ219" s="3"/>
      <c r="DA219" s="3">
        <v>0.2609963553615276</v>
      </c>
      <c r="DB219" s="3">
        <v>0.5789757424866232</v>
      </c>
      <c r="DC219" s="3">
        <v>0.13840206215369666</v>
      </c>
      <c r="DD219" s="3">
        <v>59.666666795149226</v>
      </c>
      <c r="DE219" s="3">
        <v>358.00000077089538</v>
      </c>
      <c r="DF219" s="3">
        <v>2148.0000046253722</v>
      </c>
      <c r="DG219" s="3">
        <v>143.20000030835814</v>
      </c>
      <c r="DH219" s="3"/>
      <c r="DI219" s="20">
        <v>55.4</v>
      </c>
      <c r="DJ219" s="20">
        <v>105.81399999999999</v>
      </c>
      <c r="DK219" s="20">
        <v>2.7145999999999999</v>
      </c>
      <c r="DL219" s="20">
        <v>0.77559999999999996</v>
      </c>
      <c r="DM219" s="20">
        <v>205.53399999999999</v>
      </c>
      <c r="DN219" s="20">
        <v>0.1764</v>
      </c>
      <c r="DO219" s="20" t="s">
        <v>215</v>
      </c>
      <c r="DP219" s="20">
        <v>0.19389999999999999</v>
      </c>
      <c r="DQ219" s="20" t="s">
        <v>215</v>
      </c>
      <c r="DR219" s="20">
        <v>0.20880000000000001</v>
      </c>
      <c r="DS219" s="20" t="s">
        <v>215</v>
      </c>
      <c r="DT219" s="20">
        <v>0.17130000000000001</v>
      </c>
      <c r="DU219" s="20" t="s">
        <v>215</v>
      </c>
    </row>
    <row r="220" spans="1:125" x14ac:dyDescent="0.25">
      <c r="A220" s="3" t="s">
        <v>185</v>
      </c>
      <c r="B220" s="21">
        <v>163</v>
      </c>
      <c r="C220" s="3">
        <v>220</v>
      </c>
      <c r="D220" s="3" t="s">
        <v>1016</v>
      </c>
      <c r="E220" s="22" t="str">
        <f>LOOKUP(D220,[1]consolidadov3!$D$2:$D$298,[1]consolidadov3!$A$2:$A$298)</f>
        <v>Yacon</v>
      </c>
      <c r="F220" s="22" t="s">
        <v>1017</v>
      </c>
      <c r="G220" s="22" t="s">
        <v>206</v>
      </c>
      <c r="H220" s="4" t="s">
        <v>188</v>
      </c>
      <c r="I220" s="4" t="s">
        <v>189</v>
      </c>
      <c r="J220" s="23" t="s">
        <v>208</v>
      </c>
      <c r="K220" s="3" t="s">
        <v>209</v>
      </c>
      <c r="L220" s="4" t="s">
        <v>236</v>
      </c>
      <c r="M220" s="4" t="s">
        <v>253</v>
      </c>
      <c r="N220" s="4" t="s">
        <v>225</v>
      </c>
      <c r="O220" s="4" t="s">
        <v>1018</v>
      </c>
      <c r="P220" s="4" t="s">
        <v>1019</v>
      </c>
      <c r="Q220" s="3" t="s">
        <v>225</v>
      </c>
      <c r="R220" s="3" t="s">
        <v>220</v>
      </c>
      <c r="S220" s="3" t="s">
        <v>257</v>
      </c>
      <c r="T220" s="3" t="s">
        <v>334</v>
      </c>
      <c r="U220" s="3" t="s">
        <v>335</v>
      </c>
      <c r="V220" s="17" t="s">
        <v>336</v>
      </c>
      <c r="X220" s="21" t="e">
        <f>LOOKUP(D220,#REF!,#REF!)</f>
        <v>#REF!</v>
      </c>
      <c r="Y220" s="21" t="s">
        <v>213</v>
      </c>
      <c r="Z220" s="5">
        <v>1</v>
      </c>
      <c r="AA220" s="3" t="s">
        <v>214</v>
      </c>
      <c r="AH220" s="3" t="s">
        <v>1020</v>
      </c>
      <c r="AN220" s="3">
        <v>116</v>
      </c>
      <c r="AO220" s="3">
        <v>886</v>
      </c>
      <c r="AP220" s="3">
        <v>1777.9</v>
      </c>
      <c r="AQ220" s="3">
        <v>1350</v>
      </c>
      <c r="AR220" s="3">
        <v>40</v>
      </c>
      <c r="AS220" s="3">
        <v>20</v>
      </c>
      <c r="AT220" s="3">
        <v>698.31666670000004</v>
      </c>
      <c r="AZ220" s="3">
        <v>5.8</v>
      </c>
      <c r="BA220" s="3">
        <v>41.8</v>
      </c>
      <c r="BB220" s="3">
        <v>78.8</v>
      </c>
      <c r="BC220" s="3">
        <v>77</v>
      </c>
      <c r="BD220" s="3">
        <v>2</v>
      </c>
      <c r="BE220" s="3">
        <v>1</v>
      </c>
      <c r="BF220" s="3">
        <v>34.4</v>
      </c>
      <c r="CA220" s="3">
        <v>20.299903100000002</v>
      </c>
      <c r="CB220" s="17">
        <v>20299903</v>
      </c>
      <c r="CC220" s="18">
        <v>1E-3</v>
      </c>
      <c r="CD220" s="18"/>
      <c r="CE220" s="18"/>
      <c r="CF220" s="18"/>
      <c r="CG220" s="18"/>
      <c r="CH220" s="18"/>
      <c r="CI220" s="18"/>
      <c r="CJ220" s="18"/>
      <c r="CK220" s="18"/>
      <c r="CL220" s="18">
        <v>1</v>
      </c>
      <c r="CM220" s="18">
        <v>20</v>
      </c>
      <c r="CN220" s="18">
        <v>0</v>
      </c>
      <c r="CO220" s="18">
        <v>0</v>
      </c>
      <c r="CP220" s="18">
        <v>0</v>
      </c>
      <c r="CQ220" s="18">
        <v>1</v>
      </c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20"/>
      <c r="DN220" s="20">
        <v>4.9000000000000002E-2</v>
      </c>
      <c r="DO220" s="20" t="s">
        <v>268</v>
      </c>
      <c r="DR220" s="20">
        <v>5.4300000000000001E-2</v>
      </c>
      <c r="DS220" s="20" t="s">
        <v>268</v>
      </c>
    </row>
    <row r="221" spans="1:125" x14ac:dyDescent="0.25">
      <c r="A221" s="3" t="s">
        <v>185</v>
      </c>
      <c r="B221" s="3">
        <v>164</v>
      </c>
      <c r="C221" s="21">
        <v>221</v>
      </c>
      <c r="D221" s="3" t="s">
        <v>1021</v>
      </c>
      <c r="E221" s="22" t="str">
        <f>LOOKUP(D221,[1]consolidadov3!$D$2:$D$298,[1]consolidadov3!$A$2:$A$298)</f>
        <v>Tomate de árbol</v>
      </c>
      <c r="F221" s="22" t="s">
        <v>1022</v>
      </c>
      <c r="G221" s="22" t="s">
        <v>206</v>
      </c>
      <c r="H221" s="4" t="s">
        <v>188</v>
      </c>
      <c r="I221" s="4" t="s">
        <v>189</v>
      </c>
      <c r="J221" s="23" t="s">
        <v>208</v>
      </c>
      <c r="K221" s="3" t="s">
        <v>209</v>
      </c>
      <c r="L221" s="4" t="s">
        <v>191</v>
      </c>
      <c r="M221" s="4" t="s">
        <v>253</v>
      </c>
      <c r="N221" s="4" t="s">
        <v>950</v>
      </c>
      <c r="O221" s="4" t="s">
        <v>924</v>
      </c>
      <c r="P221" s="4" t="s">
        <v>1023</v>
      </c>
      <c r="Q221" s="3" t="s">
        <v>225</v>
      </c>
      <c r="R221" s="3" t="s">
        <v>220</v>
      </c>
      <c r="S221" s="3" t="s">
        <v>257</v>
      </c>
      <c r="T221" s="3" t="s">
        <v>211</v>
      </c>
      <c r="U221" s="3" t="s">
        <v>212</v>
      </c>
      <c r="V221" s="17" t="s">
        <v>201</v>
      </c>
      <c r="X221" s="21" t="e">
        <f>LOOKUP(D221,#REF!,#REF!)</f>
        <v>#REF!</v>
      </c>
      <c r="Y221" s="21"/>
      <c r="Z221" s="5">
        <v>1</v>
      </c>
      <c r="AA221" s="3" t="s">
        <v>214</v>
      </c>
      <c r="AF221" s="3" t="s">
        <v>233</v>
      </c>
      <c r="AH221" s="3" t="s">
        <v>734</v>
      </c>
      <c r="AI221" s="3">
        <v>125594</v>
      </c>
      <c r="AJ221" s="3">
        <v>106124</v>
      </c>
      <c r="AK221" s="3">
        <v>131137</v>
      </c>
      <c r="AL221" s="3">
        <v>122519</v>
      </c>
      <c r="AM221" s="3">
        <v>129505</v>
      </c>
      <c r="AN221" s="3">
        <v>157261</v>
      </c>
      <c r="AO221" s="3">
        <v>167194</v>
      </c>
      <c r="AP221" s="3">
        <v>174895</v>
      </c>
      <c r="AQ221" s="3">
        <v>190062</v>
      </c>
      <c r="AR221" s="3">
        <v>186032</v>
      </c>
      <c r="AS221" s="3">
        <v>190833</v>
      </c>
      <c r="AT221" s="3">
        <v>152832.36360000001</v>
      </c>
      <c r="AU221" s="3">
        <v>7465.9</v>
      </c>
      <c r="AV221" s="3">
        <v>6514.1</v>
      </c>
      <c r="AW221" s="3">
        <v>7336.37</v>
      </c>
      <c r="AX221" s="3">
        <v>7504.22</v>
      </c>
      <c r="AY221" s="3">
        <v>8362.74</v>
      </c>
      <c r="AZ221" s="3">
        <v>8496.08</v>
      </c>
      <c r="BA221" s="3">
        <v>8534.0499999999993</v>
      </c>
      <c r="BB221" s="3">
        <v>9325.7099999999991</v>
      </c>
      <c r="BC221" s="3">
        <v>10214.6</v>
      </c>
      <c r="BD221" s="3">
        <v>9335.16</v>
      </c>
      <c r="BE221" s="3">
        <v>9582.92</v>
      </c>
      <c r="BF221" s="3">
        <v>8424.7136360000004</v>
      </c>
      <c r="CA221" s="3">
        <v>18.140956500000001</v>
      </c>
      <c r="CB221" s="17">
        <v>33705897</v>
      </c>
      <c r="CC221" s="18">
        <v>0.20699999999999999</v>
      </c>
      <c r="CD221" s="18">
        <v>285.64999999999998</v>
      </c>
      <c r="CE221" s="18">
        <v>3184617659</v>
      </c>
      <c r="CF221" s="18">
        <v>11148.82</v>
      </c>
      <c r="CG221" s="18"/>
      <c r="CH221" s="18"/>
      <c r="CI221" s="18"/>
      <c r="CJ221" s="18"/>
      <c r="CK221" s="18"/>
      <c r="CL221" s="18">
        <v>1</v>
      </c>
      <c r="CM221" s="18">
        <v>190547.35</v>
      </c>
      <c r="CN221" s="18">
        <v>1.9E-3</v>
      </c>
      <c r="CO221" s="18">
        <v>2.9999999999999997E-4</v>
      </c>
      <c r="CP221" s="18">
        <v>0</v>
      </c>
      <c r="CQ221" s="18">
        <v>1</v>
      </c>
      <c r="CR221" s="19">
        <v>0.81</v>
      </c>
      <c r="CS221" s="19">
        <v>245.23</v>
      </c>
      <c r="CU221" s="19">
        <v>7.07</v>
      </c>
      <c r="DB221" s="19">
        <v>19.36</v>
      </c>
      <c r="DC221" s="19">
        <v>4.54</v>
      </c>
      <c r="DD221" s="19">
        <v>3.91</v>
      </c>
      <c r="DE221" s="19">
        <v>408.72</v>
      </c>
      <c r="DF221" s="19">
        <v>3678.439985</v>
      </c>
      <c r="DG221" s="19">
        <v>613.07333089999997</v>
      </c>
      <c r="DH221" s="20"/>
      <c r="DI221" s="20">
        <v>66.599999999999994</v>
      </c>
      <c r="DJ221" s="20">
        <v>7.992</v>
      </c>
      <c r="DK221" s="20">
        <v>0.59940000000000004</v>
      </c>
      <c r="DL221" s="20">
        <v>6.6600000000000006E-2</v>
      </c>
      <c r="DM221" s="20">
        <v>27.972000000000001</v>
      </c>
      <c r="DN221" s="20">
        <v>1.3299999999999999E-2</v>
      </c>
      <c r="DO221" s="1" t="s">
        <v>215</v>
      </c>
      <c r="DP221" s="20">
        <v>1.67E-2</v>
      </c>
      <c r="DQ221" s="20" t="s">
        <v>215</v>
      </c>
      <c r="DR221" s="20">
        <v>4.6100000000000002E-2</v>
      </c>
      <c r="DS221" s="20" t="s">
        <v>215</v>
      </c>
      <c r="DT221" s="20">
        <v>2.3300000000000001E-2</v>
      </c>
      <c r="DU221" s="20" t="s">
        <v>215</v>
      </c>
    </row>
    <row r="222" spans="1:125" x14ac:dyDescent="0.25">
      <c r="A222" s="3" t="s">
        <v>185</v>
      </c>
      <c r="B222" s="3">
        <v>165</v>
      </c>
      <c r="C222" s="21">
        <v>222</v>
      </c>
      <c r="D222" s="3" t="s">
        <v>1024</v>
      </c>
      <c r="E222" s="22" t="str">
        <f>LOOKUP(D222,[1]consolidadov3!$D$2:$D$298,[1]consolidadov3!$A$2:$A$298)</f>
        <v>Tomate de mesa</v>
      </c>
      <c r="F222" s="22" t="s">
        <v>1025</v>
      </c>
      <c r="G222" s="22" t="s">
        <v>206</v>
      </c>
      <c r="H222" s="4" t="s">
        <v>188</v>
      </c>
      <c r="I222" s="4" t="s">
        <v>189</v>
      </c>
      <c r="J222" s="23" t="s">
        <v>208</v>
      </c>
      <c r="K222" s="3" t="s">
        <v>209</v>
      </c>
      <c r="L222" s="4" t="s">
        <v>191</v>
      </c>
      <c r="M222" s="4" t="s">
        <v>417</v>
      </c>
      <c r="N222" s="4" t="s">
        <v>1026</v>
      </c>
      <c r="O222" s="4" t="s">
        <v>1027</v>
      </c>
      <c r="P222" s="4" t="s">
        <v>1028</v>
      </c>
      <c r="Q222" s="3" t="s">
        <v>225</v>
      </c>
      <c r="R222" s="3" t="s">
        <v>220</v>
      </c>
      <c r="S222" s="3" t="s">
        <v>257</v>
      </c>
      <c r="T222" s="3" t="s">
        <v>229</v>
      </c>
      <c r="U222" s="3" t="s">
        <v>230</v>
      </c>
      <c r="V222" s="17" t="s">
        <v>231</v>
      </c>
      <c r="X222" s="21" t="e">
        <f>LOOKUP(D222,#REF!,#REF!)</f>
        <v>#REF!</v>
      </c>
      <c r="Y222" s="21"/>
      <c r="Z222" s="5">
        <v>1</v>
      </c>
      <c r="AA222" s="3" t="s">
        <v>202</v>
      </c>
      <c r="AF222" s="3" t="s">
        <v>233</v>
      </c>
      <c r="AH222" s="3" t="s">
        <v>1029</v>
      </c>
      <c r="AI222" s="3">
        <v>453814</v>
      </c>
      <c r="AJ222" s="3">
        <v>476674</v>
      </c>
      <c r="AK222" s="3">
        <v>516518</v>
      </c>
      <c r="AL222" s="3">
        <v>519843</v>
      </c>
      <c r="AM222" s="3">
        <v>607095</v>
      </c>
      <c r="AN222" s="3">
        <v>659699</v>
      </c>
      <c r="AO222" s="3">
        <v>686290</v>
      </c>
      <c r="AP222" s="3">
        <v>606151</v>
      </c>
      <c r="AQ222" s="3">
        <v>610338</v>
      </c>
      <c r="AR222" s="3">
        <v>632268</v>
      </c>
      <c r="AS222" s="3">
        <v>747979</v>
      </c>
      <c r="AT222" s="3">
        <v>592424.45449999999</v>
      </c>
      <c r="AU222" s="3">
        <v>7372.31</v>
      </c>
      <c r="AV222" s="3">
        <v>7711.27</v>
      </c>
      <c r="AW222" s="3">
        <v>8048.05</v>
      </c>
      <c r="AX222" s="3">
        <v>7262.5</v>
      </c>
      <c r="AY222" s="3">
        <v>8625.9599999999991</v>
      </c>
      <c r="AZ222" s="3">
        <v>8566.99</v>
      </c>
      <c r="BA222" s="3">
        <v>9507.7000000000007</v>
      </c>
      <c r="BB222" s="3">
        <v>8620.77</v>
      </c>
      <c r="BC222" s="3">
        <v>8433.1299999999992</v>
      </c>
      <c r="BD222" s="3">
        <v>8403.36</v>
      </c>
      <c r="BE222" s="3">
        <v>10128.1</v>
      </c>
      <c r="BF222" s="3">
        <v>8425.4672730000002</v>
      </c>
      <c r="BG222" s="3">
        <v>291.01900000000001</v>
      </c>
      <c r="BH222" s="3">
        <v>293.88900000000001</v>
      </c>
      <c r="BI222" s="3">
        <v>284.69600000000003</v>
      </c>
      <c r="BJ222" s="3">
        <v>383.21499999999997</v>
      </c>
      <c r="BK222" s="3">
        <v>196.392</v>
      </c>
      <c r="BL222" s="3">
        <v>332.41899999999998</v>
      </c>
      <c r="BM222" s="3">
        <v>244.21700000000001</v>
      </c>
      <c r="BN222" s="3">
        <v>429.89699999999999</v>
      </c>
      <c r="BO222" s="3">
        <v>236.732</v>
      </c>
      <c r="BP222" s="3">
        <v>153.40799999999999</v>
      </c>
      <c r="BQ222" s="3">
        <v>284.58800000000002</v>
      </c>
      <c r="CA222" s="3">
        <v>41.04</v>
      </c>
      <c r="CB222" s="17">
        <v>150963177</v>
      </c>
      <c r="CC222" s="18">
        <v>0.40699999999999997</v>
      </c>
      <c r="CD222" s="18">
        <v>306.07</v>
      </c>
      <c r="CE222" s="18">
        <v>1153401279</v>
      </c>
      <c r="CF222" s="18">
        <v>3768.44</v>
      </c>
      <c r="CG222" s="18">
        <v>18953.189999999999</v>
      </c>
      <c r="CH222" s="18">
        <v>67019876207</v>
      </c>
      <c r="CI222" s="18">
        <v>69658155510</v>
      </c>
      <c r="CJ222" s="18">
        <v>3536.07</v>
      </c>
      <c r="CK222" s="18">
        <v>3675.27</v>
      </c>
      <c r="CL222" s="18">
        <v>0.97529999999999994</v>
      </c>
      <c r="CM222" s="18">
        <v>766626.12</v>
      </c>
      <c r="CN222" s="18">
        <v>5.0000000000000001E-4</v>
      </c>
      <c r="CO222" s="18">
        <v>1E-4</v>
      </c>
      <c r="CP222" s="18">
        <v>9.4999999999999998E-3</v>
      </c>
      <c r="CQ222" s="18">
        <v>0.98</v>
      </c>
      <c r="CR222" s="19">
        <v>8.61</v>
      </c>
      <c r="CS222" s="19">
        <v>365.75</v>
      </c>
      <c r="CU222" s="19">
        <v>5.04</v>
      </c>
      <c r="DB222" s="19">
        <v>6.97</v>
      </c>
      <c r="DC222" s="19">
        <v>1.63</v>
      </c>
      <c r="DD222" s="19">
        <v>1.59</v>
      </c>
      <c r="DE222" s="19">
        <v>182.87</v>
      </c>
      <c r="DF222" s="19">
        <v>731.49999749999995</v>
      </c>
      <c r="DG222" s="19">
        <v>292.59999900000003</v>
      </c>
      <c r="DH222" s="20"/>
      <c r="DI222" s="20">
        <v>45.8</v>
      </c>
      <c r="DJ222" s="20">
        <v>208.84800000000001</v>
      </c>
      <c r="DK222" s="20">
        <v>0.68700000000000006</v>
      </c>
      <c r="DL222" s="20">
        <v>0</v>
      </c>
      <c r="DM222" s="20">
        <v>8.702</v>
      </c>
      <c r="DN222" s="20">
        <v>0.34810000000000002</v>
      </c>
      <c r="DO222" s="20" t="s">
        <v>215</v>
      </c>
      <c r="DR222" s="20">
        <v>5.28E-2</v>
      </c>
      <c r="DS222" s="20" t="s">
        <v>215</v>
      </c>
      <c r="DT222" s="20">
        <v>7.3000000000000001E-3</v>
      </c>
      <c r="DU222" s="20" t="s">
        <v>215</v>
      </c>
    </row>
    <row r="223" spans="1:125" x14ac:dyDescent="0.25">
      <c r="A223" s="3" t="s">
        <v>185</v>
      </c>
      <c r="B223" s="3">
        <v>166</v>
      </c>
      <c r="C223" s="3">
        <v>223</v>
      </c>
      <c r="D223" s="3" t="s">
        <v>1030</v>
      </c>
      <c r="E223" s="22" t="str">
        <f>LOOKUP(D223,[1]consolidadov3!$D$2:$D$298,[1]consolidadov3!$A$2:$A$298)</f>
        <v>Berenjena</v>
      </c>
      <c r="F223" s="22" t="s">
        <v>1031</v>
      </c>
      <c r="G223" s="22" t="s">
        <v>206</v>
      </c>
      <c r="H223" s="4" t="s">
        <v>188</v>
      </c>
      <c r="I223" s="4" t="s">
        <v>189</v>
      </c>
      <c r="J223" s="23" t="s">
        <v>208</v>
      </c>
      <c r="K223" s="3" t="s">
        <v>209</v>
      </c>
      <c r="L223" s="4" t="s">
        <v>191</v>
      </c>
      <c r="M223" s="4" t="s">
        <v>417</v>
      </c>
      <c r="N223" s="4" t="s">
        <v>225</v>
      </c>
      <c r="O223" s="4">
        <v>1500</v>
      </c>
      <c r="P223" s="4" t="s">
        <v>785</v>
      </c>
      <c r="Q223" s="3" t="s">
        <v>279</v>
      </c>
      <c r="R223" s="3" t="s">
        <v>197</v>
      </c>
      <c r="S223" s="3" t="s">
        <v>257</v>
      </c>
      <c r="T223" s="3" t="s">
        <v>229</v>
      </c>
      <c r="U223" s="3" t="s">
        <v>230</v>
      </c>
      <c r="V223" s="17" t="s">
        <v>231</v>
      </c>
      <c r="X223" s="21" t="e">
        <f>LOOKUP(D223,#REF!,#REF!)</f>
        <v>#REF!</v>
      </c>
      <c r="Y223" s="21" t="s">
        <v>451</v>
      </c>
      <c r="Z223" s="5">
        <v>1</v>
      </c>
      <c r="AA223" s="3" t="s">
        <v>202</v>
      </c>
      <c r="AG223" s="3">
        <v>1</v>
      </c>
      <c r="AH223" s="3" t="s">
        <v>1032</v>
      </c>
      <c r="AI223" s="3">
        <v>4792.8999999999996</v>
      </c>
      <c r="AJ223" s="3">
        <v>5392</v>
      </c>
      <c r="AK223" s="3">
        <v>3386.45</v>
      </c>
      <c r="AL223" s="3">
        <v>2257</v>
      </c>
      <c r="AM223" s="3">
        <v>2615.65</v>
      </c>
      <c r="AN223" s="3">
        <v>3324.9</v>
      </c>
      <c r="AO223" s="3">
        <v>3500.15</v>
      </c>
      <c r="AP223" s="3">
        <v>2821.35</v>
      </c>
      <c r="AQ223" s="3">
        <v>3536.35</v>
      </c>
      <c r="AR223" s="3">
        <v>5356.93</v>
      </c>
      <c r="AS223" s="3">
        <v>6961.98</v>
      </c>
      <c r="AT223" s="3">
        <v>3995.06</v>
      </c>
      <c r="AU223" s="3">
        <v>145</v>
      </c>
      <c r="AV223" s="3">
        <v>179</v>
      </c>
      <c r="AW223" s="3">
        <v>118.95</v>
      </c>
      <c r="AX223" s="3">
        <v>208.58</v>
      </c>
      <c r="AY223" s="3">
        <v>269.60000000000002</v>
      </c>
      <c r="AZ223" s="3">
        <v>260.85000000000002</v>
      </c>
      <c r="BA223" s="3">
        <v>242.4</v>
      </c>
      <c r="BB223" s="3">
        <v>279.39999999999998</v>
      </c>
      <c r="BC223" s="3">
        <v>311.2</v>
      </c>
      <c r="BD223" s="3">
        <v>343.44600000000003</v>
      </c>
      <c r="BE223" s="3">
        <v>502.096</v>
      </c>
      <c r="BF223" s="3">
        <v>260.04745450000001</v>
      </c>
      <c r="BG223" s="3">
        <v>1.56131</v>
      </c>
      <c r="BH223" s="3">
        <v>1.9755799999999999</v>
      </c>
      <c r="BI223" s="3">
        <v>0.73430499999999999</v>
      </c>
      <c r="BJ223" s="3">
        <v>1.36033</v>
      </c>
      <c r="BK223" s="3">
        <v>2.6801400000000002</v>
      </c>
      <c r="BL223" s="3">
        <v>1.0936900000000001</v>
      </c>
      <c r="BM223" s="3">
        <v>4.1396199999999999</v>
      </c>
      <c r="BN223" s="3">
        <v>3.3027099999999998</v>
      </c>
      <c r="BO223" s="3">
        <v>3.0731999999999999</v>
      </c>
      <c r="BP223" s="3">
        <v>2.8721899999999998</v>
      </c>
      <c r="BQ223" s="3">
        <v>2.2793100000000002</v>
      </c>
      <c r="CA223" s="3">
        <v>15.3628114</v>
      </c>
      <c r="CB223" s="17">
        <v>22475793</v>
      </c>
      <c r="CC223" s="18">
        <v>1.7999999999999999E-2</v>
      </c>
      <c r="CD223" s="18">
        <v>0.32</v>
      </c>
      <c r="CE223" s="18">
        <v>902053.65</v>
      </c>
      <c r="CF223" s="18">
        <v>2837.54</v>
      </c>
      <c r="CG223" s="18"/>
      <c r="CH223" s="18"/>
      <c r="CI223" s="18"/>
      <c r="CJ223" s="18"/>
      <c r="CK223" s="18"/>
      <c r="CL223" s="18">
        <v>1</v>
      </c>
      <c r="CM223" s="18">
        <v>6961.66</v>
      </c>
      <c r="CN223" s="18">
        <v>1E-4</v>
      </c>
      <c r="CO223" s="18">
        <v>0</v>
      </c>
      <c r="CP223" s="18">
        <v>0</v>
      </c>
      <c r="CQ223" s="18">
        <v>1</v>
      </c>
      <c r="CR223" s="3">
        <v>8.60588232299874</v>
      </c>
      <c r="CS223" s="3">
        <v>365.74999872744644</v>
      </c>
      <c r="CT223" s="3"/>
      <c r="CU223" s="3">
        <v>5.0448275686544344</v>
      </c>
      <c r="CV223" s="3"/>
      <c r="CW223" s="3"/>
      <c r="CX223" s="3"/>
      <c r="CY223" s="3"/>
      <c r="CZ223" s="3"/>
      <c r="DA223" s="3"/>
      <c r="DB223" s="3">
        <v>6.9666666424275521</v>
      </c>
      <c r="DC223" s="3">
        <v>1.625555549899762</v>
      </c>
      <c r="DD223" s="3">
        <v>1.5936819116664336</v>
      </c>
      <c r="DE223" s="3">
        <v>182.87499936372322</v>
      </c>
      <c r="DF223" s="3">
        <v>731.49999745489288</v>
      </c>
      <c r="DG223" s="3">
        <v>292.59999898195719</v>
      </c>
      <c r="DH223" s="3"/>
      <c r="DI223" s="20"/>
      <c r="DN223" s="20">
        <v>1.2800000000000001E-2</v>
      </c>
      <c r="DO223" s="20" t="s">
        <v>268</v>
      </c>
      <c r="DR223" s="20">
        <v>1.38E-2</v>
      </c>
      <c r="DS223" s="20" t="s">
        <v>268</v>
      </c>
      <c r="DT223" s="20">
        <v>7.9000000000000008E-3</v>
      </c>
      <c r="DU223" s="20" t="s">
        <v>268</v>
      </c>
    </row>
    <row r="224" spans="1:125" x14ac:dyDescent="0.25">
      <c r="A224" s="3" t="s">
        <v>271</v>
      </c>
      <c r="B224" s="21">
        <v>167</v>
      </c>
      <c r="C224" s="21">
        <v>224</v>
      </c>
      <c r="D224" s="3" t="s">
        <v>1033</v>
      </c>
      <c r="G224" s="3" t="s">
        <v>273</v>
      </c>
      <c r="H224" s="4" t="s">
        <v>188</v>
      </c>
      <c r="I224" s="4" t="s">
        <v>189</v>
      </c>
      <c r="J224" s="23" t="s">
        <v>208</v>
      </c>
      <c r="K224" s="23"/>
      <c r="L224" s="4" t="s">
        <v>330</v>
      </c>
      <c r="M224" s="4" t="s">
        <v>855</v>
      </c>
      <c r="N224" s="4" t="s">
        <v>225</v>
      </c>
      <c r="O224" s="4" t="s">
        <v>1034</v>
      </c>
      <c r="P224" s="4" t="s">
        <v>1035</v>
      </c>
      <c r="Q224" s="3" t="s">
        <v>225</v>
      </c>
      <c r="R224" s="3" t="s">
        <v>220</v>
      </c>
      <c r="S224" s="3" t="s">
        <v>257</v>
      </c>
      <c r="T224" s="3" t="s">
        <v>229</v>
      </c>
      <c r="U224" s="3" t="s">
        <v>230</v>
      </c>
      <c r="V224" s="3" t="s">
        <v>231</v>
      </c>
      <c r="X224" s="21"/>
      <c r="Y224" s="21" t="s">
        <v>451</v>
      </c>
      <c r="Z224" s="5">
        <v>0</v>
      </c>
      <c r="AA224" s="3" t="s">
        <v>214</v>
      </c>
      <c r="CB224" s="17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>
        <v>0</v>
      </c>
      <c r="CN224" s="18">
        <v>0</v>
      </c>
      <c r="CO224" s="18">
        <v>0</v>
      </c>
      <c r="CP224" s="18">
        <v>0</v>
      </c>
      <c r="CQ224" s="18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20"/>
      <c r="DO224" s="1"/>
    </row>
    <row r="225" spans="1:125" x14ac:dyDescent="0.25">
      <c r="A225" s="3" t="s">
        <v>185</v>
      </c>
      <c r="B225" s="21">
        <v>168</v>
      </c>
      <c r="C225" s="3">
        <v>225</v>
      </c>
      <c r="D225" s="3" t="s">
        <v>1036</v>
      </c>
      <c r="E225" s="22" t="str">
        <f>LOOKUP(D225,[1]consolidadov3!$D$2:$D$298,[1]consolidadov3!$A$2:$A$298)</f>
        <v>Papa</v>
      </c>
      <c r="F225" s="22" t="s">
        <v>1037</v>
      </c>
      <c r="G225" s="22" t="s">
        <v>206</v>
      </c>
      <c r="H225" s="4" t="s">
        <v>188</v>
      </c>
      <c r="I225" s="4" t="s">
        <v>189</v>
      </c>
      <c r="J225" s="23" t="s">
        <v>208</v>
      </c>
      <c r="K225" s="3" t="s">
        <v>209</v>
      </c>
      <c r="L225" s="4" t="s">
        <v>191</v>
      </c>
      <c r="M225" s="4" t="s">
        <v>224</v>
      </c>
      <c r="N225" s="4" t="s">
        <v>225</v>
      </c>
      <c r="O225" s="4" t="s">
        <v>1038</v>
      </c>
      <c r="P225" s="4" t="s">
        <v>1039</v>
      </c>
      <c r="Q225" s="3" t="s">
        <v>225</v>
      </c>
      <c r="R225" s="3" t="s">
        <v>220</v>
      </c>
      <c r="S225" s="3" t="s">
        <v>257</v>
      </c>
      <c r="T225" s="3" t="s">
        <v>334</v>
      </c>
      <c r="U225" s="3" t="s">
        <v>335</v>
      </c>
      <c r="V225" s="3" t="s">
        <v>231</v>
      </c>
      <c r="X225" s="21" t="e">
        <f>LOOKUP(D225,#REF!,#REF!)</f>
        <v>#REF!</v>
      </c>
      <c r="Y225" s="21" t="s">
        <v>213</v>
      </c>
      <c r="Z225" s="5">
        <v>0</v>
      </c>
      <c r="AA225" s="3" t="s">
        <v>214</v>
      </c>
      <c r="AE225" s="3" t="s">
        <v>1040</v>
      </c>
      <c r="AI225" s="3">
        <v>88860.59</v>
      </c>
      <c r="AJ225" s="3">
        <v>115227.2</v>
      </c>
      <c r="AK225" s="3">
        <v>122894.5</v>
      </c>
      <c r="AL225" s="3">
        <v>146959.79999999999</v>
      </c>
      <c r="AM225" s="3">
        <v>118515.5356</v>
      </c>
      <c r="AN225" s="3">
        <v>100818.47500000001</v>
      </c>
      <c r="AO225" s="3">
        <v>138168.85</v>
      </c>
      <c r="AP225" s="3">
        <v>140700.54999999999</v>
      </c>
      <c r="AQ225" s="3">
        <v>161680.94</v>
      </c>
      <c r="AR225" s="3">
        <v>256938.65</v>
      </c>
      <c r="AS225" s="3">
        <v>212770.5</v>
      </c>
      <c r="AT225" s="3">
        <v>145775</v>
      </c>
      <c r="AU225" s="3">
        <v>4079.8</v>
      </c>
      <c r="AV225" s="3">
        <v>3669.64</v>
      </c>
      <c r="AW225" s="3">
        <v>3963.95</v>
      </c>
      <c r="AX225" s="3">
        <v>5127.3</v>
      </c>
      <c r="AY225" s="3">
        <v>3877.83</v>
      </c>
      <c r="AZ225" s="3">
        <v>3349.54</v>
      </c>
      <c r="BA225" s="3">
        <v>4701.75</v>
      </c>
      <c r="BB225" s="3">
        <v>5057</v>
      </c>
      <c r="BC225" s="3">
        <v>4918.8999999999996</v>
      </c>
      <c r="BD225" s="3">
        <v>8322.5</v>
      </c>
      <c r="BE225" s="3">
        <v>7081.2</v>
      </c>
      <c r="BF225" s="3">
        <v>4922</v>
      </c>
      <c r="CA225" s="3">
        <v>13</v>
      </c>
      <c r="CB225" s="17">
        <v>33800000</v>
      </c>
      <c r="CC225" s="27">
        <v>0.05</v>
      </c>
      <c r="CD225" s="27"/>
      <c r="CE225" s="27"/>
      <c r="CF225" s="27"/>
      <c r="CG225" s="27"/>
      <c r="CH225" s="27"/>
      <c r="CI225" s="27"/>
      <c r="CJ225" s="27"/>
      <c r="CK225" s="27"/>
      <c r="CL225" s="27">
        <v>1</v>
      </c>
      <c r="CM225" s="27">
        <v>212770.5</v>
      </c>
      <c r="CN225" s="27">
        <v>0</v>
      </c>
      <c r="CO225" s="27">
        <v>0</v>
      </c>
      <c r="CP225" s="27">
        <v>0</v>
      </c>
      <c r="CQ225" s="27">
        <v>1</v>
      </c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20"/>
    </row>
    <row r="226" spans="1:125" x14ac:dyDescent="0.25">
      <c r="A226" s="3" t="s">
        <v>185</v>
      </c>
      <c r="B226" s="21">
        <v>169</v>
      </c>
      <c r="C226" s="21">
        <v>226</v>
      </c>
      <c r="D226" s="3" t="s">
        <v>1041</v>
      </c>
      <c r="E226" s="22" t="str">
        <f>LOOKUP(D226,[1]consolidadov3!$D$2:$D$298,[1]consolidadov3!$A$2:$A$298)</f>
        <v>Lulo</v>
      </c>
      <c r="F226" s="22" t="s">
        <v>1042</v>
      </c>
      <c r="G226" s="22" t="s">
        <v>206</v>
      </c>
      <c r="H226" s="4" t="s">
        <v>188</v>
      </c>
      <c r="I226" s="4" t="s">
        <v>189</v>
      </c>
      <c r="J226" s="23" t="s">
        <v>208</v>
      </c>
      <c r="K226" s="3" t="s">
        <v>209</v>
      </c>
      <c r="L226" s="4" t="s">
        <v>330</v>
      </c>
      <c r="M226" s="4" t="s">
        <v>1001</v>
      </c>
      <c r="N226" s="4" t="s">
        <v>1043</v>
      </c>
      <c r="O226" s="4" t="s">
        <v>1044</v>
      </c>
      <c r="P226" s="4" t="s">
        <v>1045</v>
      </c>
      <c r="Q226" s="3" t="s">
        <v>225</v>
      </c>
      <c r="R226" s="3" t="s">
        <v>220</v>
      </c>
      <c r="S226" s="3" t="s">
        <v>257</v>
      </c>
      <c r="T226" s="3" t="s">
        <v>211</v>
      </c>
      <c r="U226" s="3" t="s">
        <v>212</v>
      </c>
      <c r="V226" s="17" t="s">
        <v>201</v>
      </c>
      <c r="X226" s="21">
        <v>171</v>
      </c>
      <c r="Y226" s="21"/>
      <c r="Z226" s="5">
        <v>1</v>
      </c>
      <c r="AA226" s="3" t="s">
        <v>214</v>
      </c>
      <c r="AG226" s="3">
        <v>1</v>
      </c>
      <c r="AH226" s="3" t="s">
        <v>1046</v>
      </c>
      <c r="AI226" s="3">
        <v>49775.5</v>
      </c>
      <c r="AJ226" s="3">
        <v>46295.5</v>
      </c>
      <c r="AK226" s="3">
        <v>52146.8</v>
      </c>
      <c r="AL226" s="3">
        <v>59091.1</v>
      </c>
      <c r="AM226" s="3">
        <v>57088.1</v>
      </c>
      <c r="AN226" s="3">
        <v>67473.3</v>
      </c>
      <c r="AO226" s="3">
        <v>70271.600000000006</v>
      </c>
      <c r="AP226" s="3">
        <v>80036.399999999994</v>
      </c>
      <c r="AQ226" s="3">
        <v>82353.7</v>
      </c>
      <c r="AR226" s="3">
        <v>78610.8</v>
      </c>
      <c r="AS226" s="3">
        <v>89235.9</v>
      </c>
      <c r="AT226" s="3">
        <v>66579.881819999995</v>
      </c>
      <c r="AU226" s="3">
        <v>6232.67</v>
      </c>
      <c r="AV226" s="3">
        <v>5772.05</v>
      </c>
      <c r="AW226" s="3">
        <v>6355.6</v>
      </c>
      <c r="AX226" s="3">
        <v>7039.7</v>
      </c>
      <c r="AY226" s="3">
        <v>6746.66</v>
      </c>
      <c r="AZ226" s="3">
        <v>7566.25</v>
      </c>
      <c r="BA226" s="3">
        <v>7429.37</v>
      </c>
      <c r="BB226" s="3">
        <v>8850.9699999999993</v>
      </c>
      <c r="BC226" s="3">
        <v>8619.0499999999993</v>
      </c>
      <c r="BD226" s="3">
        <v>8655.75</v>
      </c>
      <c r="BE226" s="3">
        <v>9207.14</v>
      </c>
      <c r="BF226" s="3">
        <v>7497.7463639999996</v>
      </c>
      <c r="CA226" s="3">
        <v>8.8799858769999993</v>
      </c>
      <c r="CB226" s="17">
        <v>22857084</v>
      </c>
      <c r="CC226" s="18">
        <v>0.23899999999999999</v>
      </c>
      <c r="CD226" s="18">
        <v>57.15</v>
      </c>
      <c r="CE226" s="18">
        <v>508416616.80000001</v>
      </c>
      <c r="CF226" s="18">
        <v>8896.42</v>
      </c>
      <c r="CG226" s="18"/>
      <c r="CH226" s="18"/>
      <c r="CI226" s="18"/>
      <c r="CJ226" s="18"/>
      <c r="CK226" s="18"/>
      <c r="CL226" s="18">
        <v>1</v>
      </c>
      <c r="CM226" s="18">
        <v>89178.75</v>
      </c>
      <c r="CN226" s="18">
        <v>8.9999999999999998E-4</v>
      </c>
      <c r="CO226" s="18">
        <v>0</v>
      </c>
      <c r="CP226" s="18">
        <v>0</v>
      </c>
      <c r="CQ226" s="18">
        <v>1</v>
      </c>
      <c r="CR226" s="3">
        <v>25.740000397074958</v>
      </c>
      <c r="CS226" s="3">
        <v>429.00000661791603</v>
      </c>
      <c r="CT226" s="3">
        <v>257.40000397074959</v>
      </c>
      <c r="CU226" s="3">
        <v>17.16000026471664</v>
      </c>
      <c r="CV226" s="3"/>
      <c r="CW226" s="3"/>
      <c r="CX226" s="3"/>
      <c r="CY226" s="3"/>
      <c r="CZ226" s="3">
        <v>13.547368630039452</v>
      </c>
      <c r="DA226" s="3">
        <v>1.0379032418175387</v>
      </c>
      <c r="DB226" s="3">
        <v>6.9567568640743129</v>
      </c>
      <c r="DC226" s="3">
        <v>1.6394904711512712</v>
      </c>
      <c r="DD226" s="3">
        <v>2.8856502687303767</v>
      </c>
      <c r="DE226" s="3">
        <v>286.00000441194396</v>
      </c>
      <c r="DF226" s="3">
        <v>2574.0000397075</v>
      </c>
      <c r="DG226" s="3">
        <v>321.75000496343699</v>
      </c>
      <c r="DH226" s="3"/>
      <c r="DI226" s="20">
        <v>200</v>
      </c>
      <c r="DJ226" s="20">
        <v>20</v>
      </c>
      <c r="DK226" s="20">
        <v>1.2</v>
      </c>
      <c r="DL226" s="20">
        <v>0</v>
      </c>
      <c r="DM226" s="20">
        <v>74</v>
      </c>
      <c r="DN226" s="20">
        <v>3.3300000000000003E-2</v>
      </c>
      <c r="DO226" s="1" t="s">
        <v>215</v>
      </c>
      <c r="DR226" s="20">
        <v>9.2299999999999993E-2</v>
      </c>
      <c r="DS226" s="20" t="s">
        <v>215</v>
      </c>
      <c r="DT226" s="20">
        <v>6.1699999999999998E-2</v>
      </c>
      <c r="DU226" s="20" t="s">
        <v>215</v>
      </c>
    </row>
    <row r="227" spans="1:125" x14ac:dyDescent="0.25">
      <c r="A227" s="3" t="s">
        <v>185</v>
      </c>
      <c r="B227" s="21">
        <v>170</v>
      </c>
      <c r="C227" s="21">
        <v>227</v>
      </c>
      <c r="D227" s="3" t="s">
        <v>1047</v>
      </c>
      <c r="E227" s="22" t="str">
        <f>LOOKUP(D227,[1]consolidadov3!$D$2:$D$298,[1]consolidadov3!$A$2:$A$298)</f>
        <v>Papa</v>
      </c>
      <c r="F227" s="22" t="s">
        <v>1037</v>
      </c>
      <c r="G227" s="22" t="s">
        <v>206</v>
      </c>
      <c r="H227" s="4" t="s">
        <v>188</v>
      </c>
      <c r="I227" s="4" t="s">
        <v>189</v>
      </c>
      <c r="J227" s="23" t="s">
        <v>218</v>
      </c>
      <c r="K227" s="3" t="s">
        <v>223</v>
      </c>
      <c r="L227" s="4" t="s">
        <v>191</v>
      </c>
      <c r="M227" s="4" t="s">
        <v>224</v>
      </c>
      <c r="N227" s="4" t="s">
        <v>225</v>
      </c>
      <c r="O227" s="4" t="s">
        <v>1038</v>
      </c>
      <c r="P227" s="4" t="s">
        <v>1039</v>
      </c>
      <c r="Q227" s="3" t="s">
        <v>225</v>
      </c>
      <c r="R227" s="3" t="s">
        <v>220</v>
      </c>
      <c r="S227" s="3" t="s">
        <v>257</v>
      </c>
      <c r="T227" s="3" t="s">
        <v>334</v>
      </c>
      <c r="U227" s="3" t="s">
        <v>335</v>
      </c>
      <c r="V227" s="17" t="s">
        <v>231</v>
      </c>
      <c r="X227" s="21" t="e">
        <f>LOOKUP(D227,#REF!,#REF!)</f>
        <v>#REF!</v>
      </c>
      <c r="Y227" s="21"/>
      <c r="Z227" s="5">
        <v>1</v>
      </c>
      <c r="AA227" s="3" t="s">
        <v>202</v>
      </c>
      <c r="AF227" s="3" t="s">
        <v>233</v>
      </c>
      <c r="AG227" s="3">
        <v>5</v>
      </c>
      <c r="AH227" s="3" t="s">
        <v>1048</v>
      </c>
      <c r="AI227" s="29">
        <v>2800000</v>
      </c>
      <c r="AJ227" s="29">
        <v>2800000</v>
      </c>
      <c r="AK227" s="29">
        <v>2900000</v>
      </c>
      <c r="AL227" s="29">
        <v>3200000</v>
      </c>
      <c r="AM227" s="29">
        <v>3200000</v>
      </c>
      <c r="AN227" s="29">
        <v>3000000</v>
      </c>
      <c r="AO227" s="29">
        <v>2800000</v>
      </c>
      <c r="AP227" s="29">
        <v>3100000</v>
      </c>
      <c r="AQ227" s="29">
        <v>3300000</v>
      </c>
      <c r="AR227" s="29">
        <v>3500000</v>
      </c>
      <c r="AS227" s="29">
        <v>4200000</v>
      </c>
      <c r="AT227" s="29">
        <v>3160000</v>
      </c>
      <c r="AU227" s="3">
        <v>77567.8</v>
      </c>
      <c r="AV227" s="3">
        <v>82628.5</v>
      </c>
      <c r="AW227" s="3">
        <v>86832.2</v>
      </c>
      <c r="AX227" s="3">
        <v>91747.7</v>
      </c>
      <c r="AY227" s="3">
        <v>89813</v>
      </c>
      <c r="AZ227" s="3">
        <v>81425.399999999994</v>
      </c>
      <c r="BA227" s="3">
        <v>86913.2</v>
      </c>
      <c r="BB227" s="3">
        <v>85094</v>
      </c>
      <c r="BC227" s="3">
        <v>89590</v>
      </c>
      <c r="BD227" s="3">
        <v>90936.5</v>
      </c>
      <c r="BE227" s="3">
        <v>103695</v>
      </c>
      <c r="BF227" s="3">
        <v>87840.3</v>
      </c>
      <c r="BG227" s="3">
        <v>528.89200000000005</v>
      </c>
      <c r="BH227" s="3">
        <v>940.15200000000004</v>
      </c>
      <c r="BI227" s="3">
        <v>850.21900000000005</v>
      </c>
      <c r="BJ227" s="3">
        <v>875.87900000000002</v>
      </c>
      <c r="BK227" s="3">
        <v>726.55799999999999</v>
      </c>
      <c r="BL227" s="3">
        <v>559.34900000000005</v>
      </c>
      <c r="BM227" s="3">
        <v>477.476</v>
      </c>
      <c r="BN227" s="3">
        <v>903.84400000000005</v>
      </c>
      <c r="BO227" s="3">
        <v>615.197</v>
      </c>
      <c r="BP227" s="3">
        <v>618.08199999999999</v>
      </c>
      <c r="BQ227" s="3">
        <v>709.56500000000005</v>
      </c>
      <c r="CA227" s="3">
        <v>22.5</v>
      </c>
      <c r="CB227" s="17">
        <v>35475537</v>
      </c>
      <c r="CC227" s="18">
        <v>0.318</v>
      </c>
      <c r="CD227" s="18">
        <v>762.35</v>
      </c>
      <c r="CE227" s="18">
        <v>5592038395</v>
      </c>
      <c r="CF227" s="18">
        <v>7335.26</v>
      </c>
      <c r="CG227" s="18">
        <v>51641.49</v>
      </c>
      <c r="CH227" s="18">
        <v>124723000000</v>
      </c>
      <c r="CI227" s="18">
        <v>136962000000</v>
      </c>
      <c r="CJ227" s="18">
        <v>2415.17</v>
      </c>
      <c r="CK227" s="18">
        <v>2652.17</v>
      </c>
      <c r="CL227" s="18">
        <v>0.9879</v>
      </c>
      <c r="CM227" s="18">
        <v>4250879.1399999997</v>
      </c>
      <c r="CN227" s="18">
        <v>2.0000000000000001E-4</v>
      </c>
      <c r="CO227" s="18">
        <v>5.0000000000000001E-4</v>
      </c>
      <c r="CP227" s="18">
        <v>1.8599999999999998E-2</v>
      </c>
      <c r="CQ227" s="18">
        <v>0.99</v>
      </c>
      <c r="CR227" s="3">
        <v>52.55635111111112</v>
      </c>
      <c r="CS227" s="3">
        <v>394.17263333333335</v>
      </c>
      <c r="CT227" s="3"/>
      <c r="CU227" s="3">
        <v>5.2556351111111121</v>
      </c>
      <c r="CV227" s="3"/>
      <c r="CW227" s="3"/>
      <c r="CX227" s="3">
        <v>525.56351111111121</v>
      </c>
      <c r="CY227" s="3">
        <v>1576.6905333333334</v>
      </c>
      <c r="CZ227" s="3">
        <v>7.1667751515151528</v>
      </c>
      <c r="DA227" s="3">
        <v>0.35997500761035012</v>
      </c>
      <c r="DB227" s="3">
        <v>1.9465315226337452</v>
      </c>
      <c r="DC227" s="3">
        <v>0.46373250980392161</v>
      </c>
      <c r="DD227" s="3">
        <v>2.0583427328111403</v>
      </c>
      <c r="DE227" s="3">
        <v>98.543158333333338</v>
      </c>
      <c r="DF227" s="3"/>
      <c r="DG227" s="3">
        <v>225.24150476190479</v>
      </c>
      <c r="DH227" s="3">
        <v>68.551762318840588</v>
      </c>
      <c r="DI227" s="20">
        <v>230.8</v>
      </c>
      <c r="DJ227" s="20">
        <v>6.9240000000000004</v>
      </c>
      <c r="DK227" s="20">
        <v>0.92320000000000002</v>
      </c>
      <c r="DL227" s="20">
        <v>0.69240000000000002</v>
      </c>
      <c r="DM227" s="20">
        <v>186.94800000000001</v>
      </c>
      <c r="DN227" s="20">
        <v>1.15E-2</v>
      </c>
      <c r="DO227" s="20" t="s">
        <v>215</v>
      </c>
      <c r="DP227" s="20">
        <v>0.1731</v>
      </c>
      <c r="DQ227" s="20" t="s">
        <v>215</v>
      </c>
      <c r="DR227" s="20">
        <v>7.0999999999999994E-2</v>
      </c>
      <c r="DS227" s="20" t="s">
        <v>215</v>
      </c>
      <c r="DT227" s="20">
        <v>0.15579999999999999</v>
      </c>
      <c r="DU227" s="20" t="s">
        <v>215</v>
      </c>
    </row>
    <row r="228" spans="1:125" x14ac:dyDescent="0.25">
      <c r="A228" s="3" t="s">
        <v>185</v>
      </c>
      <c r="B228" s="3">
        <v>171</v>
      </c>
      <c r="C228" s="3">
        <v>228</v>
      </c>
      <c r="D228" s="3" t="s">
        <v>1049</v>
      </c>
      <c r="E228" s="22" t="str">
        <f>LOOKUP(D228,[1]consolidadov3!$D$2:$D$298,[1]consolidadov3!$A$2:$A$298)</f>
        <v>Sorgo</v>
      </c>
      <c r="F228" s="22" t="s">
        <v>1050</v>
      </c>
      <c r="G228" s="22" t="s">
        <v>206</v>
      </c>
      <c r="H228" s="4" t="s">
        <v>188</v>
      </c>
      <c r="I228" s="4" t="s">
        <v>189</v>
      </c>
      <c r="J228" s="23" t="s">
        <v>208</v>
      </c>
      <c r="K228" s="3" t="s">
        <v>209</v>
      </c>
      <c r="L228" s="4" t="s">
        <v>283</v>
      </c>
      <c r="M228" s="4" t="s">
        <v>224</v>
      </c>
      <c r="N228" s="4" t="s">
        <v>490</v>
      </c>
      <c r="O228" s="4" t="s">
        <v>1051</v>
      </c>
      <c r="P228" s="4" t="s">
        <v>1052</v>
      </c>
      <c r="Q228" s="3" t="s">
        <v>196</v>
      </c>
      <c r="R228" s="3" t="s">
        <v>197</v>
      </c>
      <c r="S228" s="3" t="s">
        <v>257</v>
      </c>
      <c r="T228" s="3" t="s">
        <v>449</v>
      </c>
      <c r="U228" s="3" t="s">
        <v>450</v>
      </c>
      <c r="V228" s="17" t="s">
        <v>231</v>
      </c>
      <c r="X228" s="21" t="e">
        <f>LOOKUP(D228,#REF!,#REF!)</f>
        <v>#REF!</v>
      </c>
      <c r="Y228" s="21" t="s">
        <v>451</v>
      </c>
      <c r="Z228" s="5">
        <v>1</v>
      </c>
      <c r="AA228" s="3" t="s">
        <v>202</v>
      </c>
      <c r="AH228" s="3" t="s">
        <v>1053</v>
      </c>
      <c r="AI228" s="29">
        <v>128000</v>
      </c>
      <c r="AJ228" s="29">
        <v>59400</v>
      </c>
      <c r="AK228" s="29">
        <v>57900</v>
      </c>
      <c r="AL228" s="29">
        <v>40100</v>
      </c>
      <c r="AM228" s="29">
        <v>23200</v>
      </c>
      <c r="AN228" s="29">
        <v>19300</v>
      </c>
      <c r="AO228" s="29">
        <v>15400</v>
      </c>
      <c r="AP228" s="29">
        <v>13000</v>
      </c>
      <c r="AQ228" s="29">
        <v>7770</v>
      </c>
      <c r="AR228" s="29">
        <v>8060</v>
      </c>
      <c r="AS228" s="29">
        <v>9020</v>
      </c>
      <c r="AT228" s="17">
        <v>34645</v>
      </c>
      <c r="AU228" s="3">
        <v>30</v>
      </c>
      <c r="AV228" s="3">
        <v>362</v>
      </c>
      <c r="AW228" s="3">
        <v>1188</v>
      </c>
      <c r="AX228" s="3">
        <v>1265</v>
      </c>
      <c r="AY228" s="3">
        <v>1409</v>
      </c>
      <c r="AZ228" s="3">
        <v>495</v>
      </c>
      <c r="BA228" s="3">
        <v>549</v>
      </c>
      <c r="BB228" s="3">
        <v>1312.5</v>
      </c>
      <c r="BC228" s="3">
        <v>200</v>
      </c>
      <c r="BD228" s="3">
        <v>285</v>
      </c>
      <c r="BE228" s="3">
        <v>1224</v>
      </c>
      <c r="BF228" s="3">
        <v>756</v>
      </c>
      <c r="BG228" s="3">
        <v>30.045200000000001</v>
      </c>
      <c r="BH228" s="3">
        <v>45.022500000000001</v>
      </c>
      <c r="BI228" s="3">
        <v>26.604900000000001</v>
      </c>
      <c r="BJ228" s="3">
        <v>30.299900000000001</v>
      </c>
      <c r="BK228" s="3">
        <v>18.051400000000001</v>
      </c>
      <c r="BL228" s="3">
        <v>20.429200000000002</v>
      </c>
      <c r="BM228" s="3">
        <v>5.6720800000000002</v>
      </c>
      <c r="BN228" s="3">
        <v>5.7723500000000003</v>
      </c>
      <c r="BO228" s="3">
        <v>5.1112700000000002</v>
      </c>
      <c r="BP228" s="3">
        <v>3.8597199999999998</v>
      </c>
      <c r="BQ228" s="3">
        <v>19.0869</v>
      </c>
      <c r="BR228" s="17">
        <v>144641</v>
      </c>
      <c r="BS228" s="17">
        <v>167691</v>
      </c>
      <c r="BT228" s="17">
        <v>471296</v>
      </c>
      <c r="BU228" s="17">
        <v>620488</v>
      </c>
      <c r="BV228" s="17">
        <v>496851</v>
      </c>
      <c r="BW228" s="17">
        <v>101384</v>
      </c>
      <c r="BX228" s="17">
        <v>23015</v>
      </c>
      <c r="BY228" s="17">
        <v>43038</v>
      </c>
      <c r="BZ228" s="3">
        <v>1</v>
      </c>
      <c r="CA228" s="3">
        <v>4</v>
      </c>
      <c r="CB228" s="17">
        <v>3600000</v>
      </c>
      <c r="CC228" s="18">
        <v>2.1000000000000001E-2</v>
      </c>
      <c r="CD228" s="18"/>
      <c r="CE228" s="18"/>
      <c r="CF228" s="18"/>
      <c r="CG228" s="18">
        <v>54908.27</v>
      </c>
      <c r="CH228" s="18">
        <v>25526344703</v>
      </c>
      <c r="CI228" s="18">
        <v>28940446623</v>
      </c>
      <c r="CJ228" s="18">
        <v>464.89</v>
      </c>
      <c r="CK228" s="18">
        <v>527.07000000000005</v>
      </c>
      <c r="CL228" s="18">
        <v>0.1411</v>
      </c>
      <c r="CM228" s="18">
        <v>63928.27</v>
      </c>
      <c r="CN228" s="18">
        <v>0</v>
      </c>
      <c r="CO228" s="18">
        <v>0</v>
      </c>
      <c r="CP228" s="18">
        <v>3.8999999999999998E-3</v>
      </c>
      <c r="CQ228" s="18">
        <v>0.14000000000000001</v>
      </c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20"/>
    </row>
    <row r="229" spans="1:125" x14ac:dyDescent="0.25">
      <c r="A229" s="3" t="s">
        <v>271</v>
      </c>
      <c r="B229" s="3">
        <v>172</v>
      </c>
      <c r="C229" s="21">
        <v>229</v>
      </c>
      <c r="D229" s="3" t="s">
        <v>1054</v>
      </c>
      <c r="G229" s="3" t="s">
        <v>273</v>
      </c>
      <c r="H229" s="4" t="s">
        <v>188</v>
      </c>
      <c r="I229" s="4" t="s">
        <v>189</v>
      </c>
      <c r="J229" s="23" t="s">
        <v>218</v>
      </c>
      <c r="K229" s="23"/>
      <c r="L229" s="4" t="s">
        <v>330</v>
      </c>
      <c r="M229" s="4" t="s">
        <v>237</v>
      </c>
      <c r="N229" s="4" t="s">
        <v>302</v>
      </c>
      <c r="O229" s="4" t="s">
        <v>1055</v>
      </c>
      <c r="P229" s="4" t="s">
        <v>1056</v>
      </c>
      <c r="Q229" s="3" t="s">
        <v>219</v>
      </c>
      <c r="R229" s="3" t="s">
        <v>220</v>
      </c>
      <c r="S229" s="3" t="s">
        <v>257</v>
      </c>
      <c r="T229" s="3" t="s">
        <v>311</v>
      </c>
      <c r="U229" s="3" t="s">
        <v>200</v>
      </c>
      <c r="V229" s="3" t="s">
        <v>201</v>
      </c>
      <c r="X229" s="21"/>
      <c r="Y229" s="21" t="s">
        <v>213</v>
      </c>
      <c r="Z229" s="5">
        <v>0</v>
      </c>
      <c r="AA229" s="3" t="s">
        <v>214</v>
      </c>
      <c r="AH229" s="3" t="s">
        <v>1057</v>
      </c>
      <c r="AJ229" s="3">
        <v>25</v>
      </c>
      <c r="AT229" s="3">
        <v>25</v>
      </c>
      <c r="AV229" s="3">
        <v>2</v>
      </c>
      <c r="BF229" s="3">
        <v>2</v>
      </c>
      <c r="CA229" s="3">
        <v>12.5</v>
      </c>
      <c r="CB229" s="17"/>
      <c r="CC229" s="18">
        <v>8.9999999999999998E-4</v>
      </c>
      <c r="CD229" s="18"/>
      <c r="CE229" s="18"/>
      <c r="CF229" s="18"/>
      <c r="CG229" s="18"/>
      <c r="CH229" s="18"/>
      <c r="CI229" s="18"/>
      <c r="CJ229" s="18"/>
      <c r="CK229" s="18"/>
      <c r="CL229" s="18"/>
      <c r="CM229" s="18">
        <v>0</v>
      </c>
      <c r="CN229" s="18">
        <v>0</v>
      </c>
      <c r="CO229" s="18">
        <v>0</v>
      </c>
      <c r="CP229" s="18">
        <v>0</v>
      </c>
      <c r="CQ229" s="18">
        <v>1</v>
      </c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20"/>
    </row>
    <row r="230" spans="1:125" x14ac:dyDescent="0.25">
      <c r="A230" s="3" t="s">
        <v>185</v>
      </c>
      <c r="B230" s="3">
        <v>173</v>
      </c>
      <c r="C230" s="21">
        <v>230</v>
      </c>
      <c r="D230" s="3" t="s">
        <v>1058</v>
      </c>
      <c r="E230" s="22" t="str">
        <f>LOOKUP(D230,[1]consolidadov3!$D$2:$D$298,[1]consolidadov3!$A$2:$A$298)</f>
        <v>Frutales menores</v>
      </c>
      <c r="F230" s="22" t="s">
        <v>205</v>
      </c>
      <c r="G230" s="22" t="s">
        <v>206</v>
      </c>
      <c r="H230" s="4" t="s">
        <v>188</v>
      </c>
      <c r="I230" s="4" t="s">
        <v>189</v>
      </c>
      <c r="J230" s="23" t="s">
        <v>218</v>
      </c>
      <c r="K230" s="3" t="s">
        <v>223</v>
      </c>
      <c r="L230" s="4" t="s">
        <v>330</v>
      </c>
      <c r="M230" s="4" t="s">
        <v>237</v>
      </c>
      <c r="N230" s="4" t="s">
        <v>868</v>
      </c>
      <c r="O230" s="4" t="s">
        <v>1059</v>
      </c>
      <c r="P230" s="4" t="s">
        <v>1060</v>
      </c>
      <c r="Q230" s="3" t="s">
        <v>219</v>
      </c>
      <c r="R230" s="3" t="s">
        <v>220</v>
      </c>
      <c r="S230" s="3" t="s">
        <v>257</v>
      </c>
      <c r="T230" s="3" t="s">
        <v>211</v>
      </c>
      <c r="U230" s="3" t="s">
        <v>212</v>
      </c>
      <c r="V230" s="3" t="s">
        <v>201</v>
      </c>
      <c r="X230" s="21" t="e">
        <f>LOOKUP(D230,#REF!,#REF!)</f>
        <v>#REF!</v>
      </c>
      <c r="Y230" s="21" t="s">
        <v>213</v>
      </c>
      <c r="Z230" s="5">
        <v>0</v>
      </c>
      <c r="AA230" s="3" t="s">
        <v>214</v>
      </c>
      <c r="AG230" s="3">
        <v>1</v>
      </c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>
        <v>0</v>
      </c>
      <c r="CN230" s="27">
        <v>0</v>
      </c>
      <c r="CO230" s="27">
        <v>0</v>
      </c>
      <c r="CP230" s="27">
        <v>0</v>
      </c>
      <c r="CQ230" s="27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20"/>
    </row>
    <row r="231" spans="1:125" x14ac:dyDescent="0.25">
      <c r="A231" s="3" t="s">
        <v>185</v>
      </c>
      <c r="B231" s="21">
        <v>174</v>
      </c>
      <c r="C231" s="3">
        <v>231</v>
      </c>
      <c r="D231" s="3" t="s">
        <v>1061</v>
      </c>
      <c r="E231" s="22" t="str">
        <f>LOOKUP(D231,[1]consolidadov3!$D$2:$D$298,[1]consolidadov3!$A$2:$A$298)</f>
        <v>Frutales menores</v>
      </c>
      <c r="F231" s="22" t="s">
        <v>205</v>
      </c>
      <c r="G231" s="22" t="s">
        <v>206</v>
      </c>
      <c r="H231" s="23" t="s">
        <v>207</v>
      </c>
      <c r="J231" s="23" t="s">
        <v>218</v>
      </c>
      <c r="K231" s="3" t="s">
        <v>223</v>
      </c>
      <c r="Q231" s="3" t="s">
        <v>219</v>
      </c>
      <c r="R231" s="3" t="s">
        <v>220</v>
      </c>
      <c r="S231" s="3" t="s">
        <v>257</v>
      </c>
      <c r="T231" s="3" t="s">
        <v>211</v>
      </c>
      <c r="U231" s="3" t="s">
        <v>212</v>
      </c>
      <c r="V231" s="3" t="s">
        <v>201</v>
      </c>
      <c r="X231" s="21" t="e">
        <f>LOOKUP(D231,#REF!,#REF!)</f>
        <v>#REF!</v>
      </c>
      <c r="Y231" s="21" t="s">
        <v>213</v>
      </c>
      <c r="Z231" s="5">
        <v>0</v>
      </c>
      <c r="AA231" s="3" t="s">
        <v>214</v>
      </c>
      <c r="CM231" s="3">
        <v>0</v>
      </c>
      <c r="CN231" s="18">
        <v>0</v>
      </c>
      <c r="CO231" s="18">
        <v>0</v>
      </c>
      <c r="CP231" s="18">
        <v>0</v>
      </c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20"/>
    </row>
    <row r="232" spans="1:125" x14ac:dyDescent="0.25">
      <c r="A232" s="3" t="s">
        <v>185</v>
      </c>
      <c r="B232" s="21">
        <v>175</v>
      </c>
      <c r="C232" s="21">
        <v>232</v>
      </c>
      <c r="D232" s="3" t="s">
        <v>1062</v>
      </c>
      <c r="E232" s="22" t="str">
        <f>LOOKUP(D232,[1]consolidadov3!$D$2:$D$298,[1]consolidadov3!$A$2:$A$298)</f>
        <v>Frutales menores</v>
      </c>
      <c r="F232" s="22" t="s">
        <v>205</v>
      </c>
      <c r="G232" s="22" t="s">
        <v>206</v>
      </c>
      <c r="H232" s="4" t="s">
        <v>188</v>
      </c>
      <c r="I232" s="4" t="s">
        <v>189</v>
      </c>
      <c r="J232" s="23" t="s">
        <v>218</v>
      </c>
      <c r="K232" s="3" t="s">
        <v>223</v>
      </c>
      <c r="L232" s="4" t="s">
        <v>236</v>
      </c>
      <c r="M232" s="4" t="s">
        <v>237</v>
      </c>
      <c r="N232" s="4" t="s">
        <v>1063</v>
      </c>
      <c r="O232" s="4" t="s">
        <v>404</v>
      </c>
      <c r="P232" s="4" t="s">
        <v>1064</v>
      </c>
      <c r="Q232" s="3" t="s">
        <v>310</v>
      </c>
      <c r="R232" s="3" t="s">
        <v>220</v>
      </c>
      <c r="S232" s="3" t="s">
        <v>257</v>
      </c>
      <c r="T232" s="3" t="s">
        <v>199</v>
      </c>
      <c r="U232" s="3" t="s">
        <v>241</v>
      </c>
      <c r="V232" s="3" t="s">
        <v>201</v>
      </c>
      <c r="X232" s="21" t="e">
        <f>LOOKUP(D232,#REF!,#REF!)</f>
        <v>#REF!</v>
      </c>
      <c r="Y232" s="21" t="s">
        <v>213</v>
      </c>
      <c r="Z232" s="5">
        <v>0</v>
      </c>
      <c r="AA232" s="3" t="s">
        <v>214</v>
      </c>
      <c r="CM232" s="3">
        <v>0</v>
      </c>
      <c r="CN232" s="18">
        <v>0</v>
      </c>
      <c r="CO232" s="18">
        <v>0</v>
      </c>
      <c r="CP232" s="18">
        <v>0</v>
      </c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20"/>
    </row>
    <row r="233" spans="1:125" x14ac:dyDescent="0.25">
      <c r="A233" s="3" t="s">
        <v>185</v>
      </c>
      <c r="B233" s="3">
        <v>176</v>
      </c>
      <c r="C233" s="3">
        <v>233</v>
      </c>
      <c r="D233" s="3" t="s">
        <v>1065</v>
      </c>
      <c r="E233" s="22" t="str">
        <f>LOOKUP(D233,[1]consolidadov3!$D$2:$D$298,[1]consolidadov3!$A$2:$A$298)</f>
        <v>Frutales menores</v>
      </c>
      <c r="F233" s="22" t="s">
        <v>205</v>
      </c>
      <c r="G233" s="22" t="s">
        <v>206</v>
      </c>
      <c r="H233" s="23" t="s">
        <v>207</v>
      </c>
      <c r="J233" s="23" t="s">
        <v>208</v>
      </c>
      <c r="K233" s="3" t="s">
        <v>209</v>
      </c>
      <c r="Q233" s="3" t="s">
        <v>1066</v>
      </c>
      <c r="R233" s="3" t="s">
        <v>197</v>
      </c>
      <c r="S233" s="3" t="s">
        <v>257</v>
      </c>
      <c r="T233" s="3" t="s">
        <v>211</v>
      </c>
      <c r="U233" s="3" t="s">
        <v>212</v>
      </c>
      <c r="V233" s="3" t="s">
        <v>201</v>
      </c>
      <c r="X233" s="21" t="e">
        <f>LOOKUP(D233,#REF!,#REF!)</f>
        <v>#REF!</v>
      </c>
      <c r="Y233" s="21" t="s">
        <v>213</v>
      </c>
      <c r="Z233" s="5">
        <v>0</v>
      </c>
      <c r="AA233" s="3" t="s">
        <v>214</v>
      </c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>
        <v>0</v>
      </c>
      <c r="CN233" s="18">
        <v>0</v>
      </c>
      <c r="CO233" s="18">
        <v>0</v>
      </c>
      <c r="CP233" s="18">
        <v>0</v>
      </c>
      <c r="CQ233" s="18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20"/>
    </row>
    <row r="234" spans="1:125" x14ac:dyDescent="0.25">
      <c r="A234" s="3" t="s">
        <v>185</v>
      </c>
      <c r="B234" s="3">
        <v>177</v>
      </c>
      <c r="C234" s="21">
        <v>234</v>
      </c>
      <c r="D234" s="3" t="s">
        <v>1067</v>
      </c>
      <c r="E234" s="22" t="str">
        <f>LOOKUP(D234,[1]consolidadov3!$D$2:$D$298,[1]consolidadov3!$A$2:$A$298)</f>
        <v>Frutales menores</v>
      </c>
      <c r="F234" s="22" t="s">
        <v>205</v>
      </c>
      <c r="G234" s="22" t="s">
        <v>206</v>
      </c>
      <c r="H234" s="3" t="s">
        <v>1068</v>
      </c>
      <c r="I234" s="4" t="s">
        <v>189</v>
      </c>
      <c r="J234" s="23" t="s">
        <v>218</v>
      </c>
      <c r="K234" s="3" t="s">
        <v>223</v>
      </c>
      <c r="L234" s="4" t="s">
        <v>191</v>
      </c>
      <c r="M234" s="4" t="s">
        <v>237</v>
      </c>
      <c r="N234" s="4" t="s">
        <v>1069</v>
      </c>
      <c r="O234" s="4" t="s">
        <v>1070</v>
      </c>
      <c r="P234" s="4" t="s">
        <v>1071</v>
      </c>
      <c r="Q234" s="3" t="s">
        <v>316</v>
      </c>
      <c r="R234" s="3" t="s">
        <v>197</v>
      </c>
      <c r="S234" s="3" t="s">
        <v>198</v>
      </c>
      <c r="T234" s="3" t="s">
        <v>211</v>
      </c>
      <c r="U234" s="3" t="s">
        <v>212</v>
      </c>
      <c r="V234" s="17" t="s">
        <v>201</v>
      </c>
      <c r="X234" s="21" t="e">
        <f>LOOKUP(D234,#REF!,#REF!)</f>
        <v>#REF!</v>
      </c>
      <c r="Y234" s="21" t="s">
        <v>213</v>
      </c>
      <c r="Z234" s="5">
        <v>0</v>
      </c>
      <c r="AA234" s="3" t="s">
        <v>214</v>
      </c>
      <c r="AH234" s="3" t="s">
        <v>1072</v>
      </c>
      <c r="AJ234" s="3">
        <v>46</v>
      </c>
      <c r="AT234" s="3">
        <v>46</v>
      </c>
      <c r="AV234" s="3">
        <v>6</v>
      </c>
      <c r="BF234" s="3">
        <v>6</v>
      </c>
      <c r="CA234" s="3">
        <v>7.6666666670000003</v>
      </c>
      <c r="CC234" s="18">
        <v>1.8E-3</v>
      </c>
      <c r="CD234" s="18"/>
      <c r="CE234" s="18"/>
      <c r="CF234" s="18"/>
      <c r="CG234" s="18"/>
      <c r="CH234" s="18"/>
      <c r="CI234" s="18"/>
      <c r="CJ234" s="18"/>
      <c r="CK234" s="18"/>
      <c r="CL234" s="18"/>
      <c r="CM234" s="18">
        <v>0</v>
      </c>
      <c r="CN234" s="18">
        <v>0</v>
      </c>
      <c r="CO234" s="18">
        <v>0</v>
      </c>
      <c r="CP234" s="18">
        <v>0</v>
      </c>
      <c r="CQ234" s="18">
        <v>1</v>
      </c>
      <c r="CR234" s="3"/>
      <c r="CS234" s="3"/>
      <c r="CT234" s="3">
        <v>0</v>
      </c>
      <c r="CU234" s="3">
        <v>0</v>
      </c>
      <c r="CV234" s="3"/>
      <c r="CW234" s="3"/>
      <c r="CX234" s="3"/>
      <c r="CY234" s="3"/>
      <c r="CZ234" s="3"/>
      <c r="DA234" s="3">
        <v>0</v>
      </c>
      <c r="DB234" s="3"/>
      <c r="DC234" s="3"/>
      <c r="DD234" s="3">
        <v>0</v>
      </c>
      <c r="DE234" s="3">
        <v>0</v>
      </c>
      <c r="DF234" s="3">
        <v>0</v>
      </c>
      <c r="DG234" s="3">
        <v>0</v>
      </c>
      <c r="DH234" s="3"/>
      <c r="DI234" s="20"/>
      <c r="DN234" s="20">
        <v>9.2299999999999993E-2</v>
      </c>
      <c r="DO234" s="20" t="s">
        <v>268</v>
      </c>
      <c r="DP234" s="20">
        <v>5.6500000000000002E-2</v>
      </c>
      <c r="DQ234" s="20" t="s">
        <v>268</v>
      </c>
      <c r="DR234" s="20">
        <v>7.2599999999999998E-2</v>
      </c>
      <c r="DS234" s="20" t="s">
        <v>268</v>
      </c>
      <c r="DT234" s="20">
        <v>6.59E-2</v>
      </c>
      <c r="DU234" s="20" t="s">
        <v>268</v>
      </c>
    </row>
    <row r="235" spans="1:125" x14ac:dyDescent="0.25">
      <c r="A235" s="3" t="s">
        <v>185</v>
      </c>
      <c r="B235" s="3">
        <v>178</v>
      </c>
      <c r="C235" s="21">
        <v>235</v>
      </c>
      <c r="D235" s="3" t="s">
        <v>1073</v>
      </c>
      <c r="E235" s="22" t="str">
        <f>LOOKUP(D235,[1]consolidadov3!$D$2:$D$298,[1]consolidadov3!$A$2:$A$298)</f>
        <v>Frutales menores</v>
      </c>
      <c r="F235" s="22" t="s">
        <v>205</v>
      </c>
      <c r="G235" s="22" t="s">
        <v>206</v>
      </c>
      <c r="H235" s="23" t="s">
        <v>207</v>
      </c>
      <c r="J235" s="4" t="s">
        <v>473</v>
      </c>
      <c r="K235" s="3" t="s">
        <v>223</v>
      </c>
      <c r="Q235" s="3" t="s">
        <v>210</v>
      </c>
      <c r="R235" s="3" t="s">
        <v>197</v>
      </c>
      <c r="S235" s="3" t="s">
        <v>257</v>
      </c>
      <c r="T235" s="3" t="s">
        <v>211</v>
      </c>
      <c r="U235" s="3" t="s">
        <v>212</v>
      </c>
      <c r="V235" s="3" t="s">
        <v>201</v>
      </c>
      <c r="X235" s="21" t="e">
        <f>LOOKUP(D235,#REF!,#REF!)</f>
        <v>#REF!</v>
      </c>
      <c r="Y235" s="21" t="s">
        <v>213</v>
      </c>
      <c r="Z235" s="5">
        <v>0</v>
      </c>
      <c r="AA235" s="3" t="s">
        <v>214</v>
      </c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>
        <v>0</v>
      </c>
      <c r="CN235" s="27">
        <v>0</v>
      </c>
      <c r="CO235" s="27">
        <v>0</v>
      </c>
      <c r="CP235" s="27">
        <v>0</v>
      </c>
      <c r="CQ235" s="27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20"/>
      <c r="DO235" s="1"/>
    </row>
    <row r="236" spans="1:125" x14ac:dyDescent="0.25">
      <c r="A236" s="3" t="s">
        <v>185</v>
      </c>
      <c r="B236" s="21">
        <v>179</v>
      </c>
      <c r="C236" s="3">
        <v>236</v>
      </c>
      <c r="D236" s="3" t="s">
        <v>1074</v>
      </c>
      <c r="E236" s="22" t="str">
        <f>LOOKUP(D236,[1]consolidadov3!$D$2:$D$298,[1]consolidadov3!$A$2:$A$298)</f>
        <v>Frutales menores</v>
      </c>
      <c r="F236" s="22" t="s">
        <v>205</v>
      </c>
      <c r="G236" s="22" t="s">
        <v>206</v>
      </c>
      <c r="H236" s="4" t="s">
        <v>188</v>
      </c>
      <c r="I236" s="4" t="s">
        <v>189</v>
      </c>
      <c r="J236" s="23" t="s">
        <v>218</v>
      </c>
      <c r="K236" s="3" t="s">
        <v>223</v>
      </c>
      <c r="L236" s="4" t="s">
        <v>191</v>
      </c>
      <c r="M236" s="4" t="s">
        <v>237</v>
      </c>
      <c r="N236" s="4" t="s">
        <v>1075</v>
      </c>
      <c r="O236" s="4" t="s">
        <v>521</v>
      </c>
      <c r="P236" s="4" t="s">
        <v>1076</v>
      </c>
      <c r="Q236" s="3" t="s">
        <v>196</v>
      </c>
      <c r="R236" s="3" t="s">
        <v>197</v>
      </c>
      <c r="S236" s="3" t="s">
        <v>257</v>
      </c>
      <c r="T236" s="3" t="s">
        <v>211</v>
      </c>
      <c r="U236" s="3" t="s">
        <v>212</v>
      </c>
      <c r="V236" s="3" t="s">
        <v>201</v>
      </c>
      <c r="X236" s="21" t="e">
        <f>LOOKUP(D236,#REF!,#REF!)</f>
        <v>#REF!</v>
      </c>
      <c r="Y236" s="21" t="s">
        <v>213</v>
      </c>
      <c r="Z236" s="5">
        <v>1</v>
      </c>
      <c r="AA236" s="3" t="s">
        <v>214</v>
      </c>
      <c r="AG236" s="3">
        <v>1</v>
      </c>
      <c r="AH236" s="3" t="s">
        <v>1077</v>
      </c>
      <c r="AI236" s="3">
        <v>447</v>
      </c>
      <c r="AJ236" s="3">
        <v>995</v>
      </c>
      <c r="AK236" s="3">
        <v>157.30000000000001</v>
      </c>
      <c r="AL236" s="3">
        <v>248.3</v>
      </c>
      <c r="AM236" s="3">
        <v>175.1</v>
      </c>
      <c r="AN236" s="3">
        <v>156</v>
      </c>
      <c r="AO236" s="3">
        <v>197.9</v>
      </c>
      <c r="AP236" s="3">
        <v>148</v>
      </c>
      <c r="AQ236" s="3">
        <v>121.2</v>
      </c>
      <c r="AR236" s="3">
        <v>53</v>
      </c>
      <c r="AS236" s="3">
        <v>57</v>
      </c>
      <c r="AT236" s="3">
        <v>250.5272727</v>
      </c>
      <c r="AU236" s="3">
        <v>53</v>
      </c>
      <c r="AV236" s="3">
        <v>92</v>
      </c>
      <c r="AW236" s="3">
        <v>41.5</v>
      </c>
      <c r="AX236" s="3">
        <v>49.5</v>
      </c>
      <c r="AY236" s="3">
        <v>39.5</v>
      </c>
      <c r="AZ236" s="3">
        <v>32.5</v>
      </c>
      <c r="BA236" s="3">
        <v>42.5</v>
      </c>
      <c r="BB236" s="3">
        <v>39.5</v>
      </c>
      <c r="BC236" s="3">
        <v>29.5</v>
      </c>
      <c r="BD236" s="3">
        <v>11.5</v>
      </c>
      <c r="BE236" s="3">
        <v>11.5</v>
      </c>
      <c r="BF236" s="3">
        <v>40.227272730000003</v>
      </c>
      <c r="CA236" s="3">
        <v>6.2277966100000004</v>
      </c>
      <c r="CC236" s="18">
        <v>2E-3</v>
      </c>
      <c r="CD236" s="18"/>
      <c r="CE236" s="18"/>
      <c r="CF236" s="18"/>
      <c r="CG236" s="18"/>
      <c r="CH236" s="18"/>
      <c r="CI236" s="18"/>
      <c r="CJ236" s="18"/>
      <c r="CK236" s="18"/>
      <c r="CL236" s="18">
        <v>1</v>
      </c>
      <c r="CM236" s="18">
        <v>57</v>
      </c>
      <c r="CN236" s="18">
        <v>0</v>
      </c>
      <c r="CO236" s="18">
        <v>0</v>
      </c>
      <c r="CP236" s="18">
        <v>0</v>
      </c>
      <c r="CQ236" s="18">
        <v>1</v>
      </c>
      <c r="CR236" s="3"/>
      <c r="CS236" s="3"/>
      <c r="CT236" s="3"/>
      <c r="CU236" s="3">
        <v>0</v>
      </c>
      <c r="CV236" s="3"/>
      <c r="CW236" s="3"/>
      <c r="CX236" s="3"/>
      <c r="CY236" s="3"/>
      <c r="CZ236" s="3"/>
      <c r="DA236" s="3"/>
      <c r="DB236" s="3"/>
      <c r="DC236" s="3"/>
      <c r="DD236" s="3">
        <v>0</v>
      </c>
      <c r="DE236" s="3">
        <v>0</v>
      </c>
      <c r="DF236" s="3">
        <v>0</v>
      </c>
      <c r="DG236" s="3">
        <v>0</v>
      </c>
      <c r="DH236" s="3"/>
      <c r="DI236" s="20"/>
      <c r="DN236" s="20">
        <v>0.15260000000000001</v>
      </c>
      <c r="DO236" s="20" t="s">
        <v>268</v>
      </c>
      <c r="DR236" s="20">
        <v>8.8800000000000004E-2</v>
      </c>
      <c r="DS236" s="20" t="s">
        <v>268</v>
      </c>
      <c r="DT236" s="20">
        <v>0.25519999999999998</v>
      </c>
      <c r="DU236" s="20" t="s">
        <v>268</v>
      </c>
    </row>
    <row r="237" spans="1:125" x14ac:dyDescent="0.25">
      <c r="A237" s="3" t="s">
        <v>185</v>
      </c>
      <c r="B237" s="21">
        <v>180</v>
      </c>
      <c r="C237" s="21">
        <v>237</v>
      </c>
      <c r="D237" s="3" t="s">
        <v>1078</v>
      </c>
      <c r="E237" s="22" t="str">
        <f>LOOKUP(D237,[1]consolidadov3!$D$2:$D$298,[1]consolidadov3!$A$2:$A$298)</f>
        <v>Frutales menores</v>
      </c>
      <c r="F237" s="22" t="s">
        <v>205</v>
      </c>
      <c r="G237" s="22" t="s">
        <v>206</v>
      </c>
      <c r="H237" s="4" t="s">
        <v>188</v>
      </c>
      <c r="I237" s="4" t="s">
        <v>189</v>
      </c>
      <c r="J237" s="23" t="s">
        <v>218</v>
      </c>
      <c r="K237" s="3" t="s">
        <v>223</v>
      </c>
      <c r="L237" s="4" t="s">
        <v>191</v>
      </c>
      <c r="M237" s="4" t="s">
        <v>237</v>
      </c>
      <c r="N237" s="4" t="s">
        <v>1075</v>
      </c>
      <c r="O237" s="4" t="s">
        <v>465</v>
      </c>
      <c r="P237" s="4" t="s">
        <v>1079</v>
      </c>
      <c r="Q237" s="3" t="s">
        <v>210</v>
      </c>
      <c r="R237" s="3" t="s">
        <v>197</v>
      </c>
      <c r="S237" s="3" t="s">
        <v>257</v>
      </c>
      <c r="T237" s="3" t="s">
        <v>211</v>
      </c>
      <c r="U237" s="3" t="s">
        <v>212</v>
      </c>
      <c r="V237" s="3" t="s">
        <v>201</v>
      </c>
      <c r="X237" s="21" t="e">
        <f>LOOKUP(D237,#REF!,#REF!)</f>
        <v>#REF!</v>
      </c>
      <c r="Y237" s="21" t="s">
        <v>213</v>
      </c>
      <c r="Z237" s="5">
        <v>0</v>
      </c>
      <c r="AA237" s="3" t="s">
        <v>214</v>
      </c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>
        <v>0</v>
      </c>
      <c r="CN237" s="18">
        <v>0</v>
      </c>
      <c r="CO237" s="18">
        <v>0</v>
      </c>
      <c r="CP237" s="18">
        <v>0</v>
      </c>
      <c r="CQ237" s="18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20"/>
      <c r="DO237" s="1"/>
    </row>
    <row r="238" spans="1:125" x14ac:dyDescent="0.25">
      <c r="A238" s="3" t="s">
        <v>185</v>
      </c>
      <c r="B238" s="21">
        <v>181</v>
      </c>
      <c r="C238" s="21">
        <v>238</v>
      </c>
      <c r="D238" s="3" t="s">
        <v>1080</v>
      </c>
      <c r="E238" s="22" t="str">
        <f>LOOKUP(D238,[1]consolidadov3!$D$2:$D$298,[1]consolidadov3!$A$2:$A$298)</f>
        <v>Cacao</v>
      </c>
      <c r="F238" s="22" t="s">
        <v>1081</v>
      </c>
      <c r="G238" s="22" t="s">
        <v>206</v>
      </c>
      <c r="H238" s="4" t="s">
        <v>188</v>
      </c>
      <c r="I238" s="4" t="s">
        <v>189</v>
      </c>
      <c r="J238" s="23" t="s">
        <v>208</v>
      </c>
      <c r="K238" s="3" t="s">
        <v>209</v>
      </c>
      <c r="L238" s="4" t="s">
        <v>330</v>
      </c>
      <c r="M238" s="4" t="s">
        <v>237</v>
      </c>
      <c r="N238" s="4" t="s">
        <v>681</v>
      </c>
      <c r="Q238" s="3" t="s">
        <v>310</v>
      </c>
      <c r="R238" s="3" t="s">
        <v>220</v>
      </c>
      <c r="S238" s="3" t="s">
        <v>257</v>
      </c>
      <c r="T238" s="3" t="s">
        <v>211</v>
      </c>
      <c r="U238" s="3" t="s">
        <v>212</v>
      </c>
      <c r="V238" s="17" t="s">
        <v>201</v>
      </c>
      <c r="X238" s="21" t="e">
        <f>LOOKUP(D238,#REF!,#REF!)</f>
        <v>#REF!</v>
      </c>
      <c r="Y238" s="21" t="s">
        <v>213</v>
      </c>
      <c r="Z238" s="5">
        <v>0</v>
      </c>
      <c r="AA238" s="3" t="s">
        <v>214</v>
      </c>
      <c r="CA238" s="3">
        <v>0.53050256699999998</v>
      </c>
      <c r="CB238" s="17">
        <v>3236066</v>
      </c>
      <c r="CM238" s="3">
        <v>0</v>
      </c>
      <c r="CN238" s="18">
        <v>0</v>
      </c>
      <c r="CO238" s="18">
        <v>0</v>
      </c>
      <c r="CP238" s="18">
        <v>0</v>
      </c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20"/>
    </row>
    <row r="239" spans="1:125" x14ac:dyDescent="0.25">
      <c r="A239" s="3" t="s">
        <v>185</v>
      </c>
      <c r="B239" s="21">
        <v>182</v>
      </c>
      <c r="C239" s="3">
        <v>239</v>
      </c>
      <c r="D239" s="3" t="s">
        <v>1082</v>
      </c>
      <c r="E239" s="22" t="str">
        <f>LOOKUP(D239,[1]consolidadov3!$D$2:$D$298,[1]consolidadov3!$A$2:$A$298)</f>
        <v>Cacao</v>
      </c>
      <c r="F239" s="22" t="s">
        <v>1081</v>
      </c>
      <c r="G239" s="22" t="s">
        <v>206</v>
      </c>
      <c r="H239" s="4" t="s">
        <v>188</v>
      </c>
      <c r="I239" s="4" t="s">
        <v>189</v>
      </c>
      <c r="J239" s="23" t="s">
        <v>218</v>
      </c>
      <c r="K239" s="3" t="s">
        <v>223</v>
      </c>
      <c r="L239" s="4" t="s">
        <v>330</v>
      </c>
      <c r="M239" s="4" t="s">
        <v>485</v>
      </c>
      <c r="N239" s="4" t="s">
        <v>469</v>
      </c>
      <c r="O239" s="4" t="s">
        <v>1083</v>
      </c>
      <c r="P239" s="4" t="s">
        <v>1084</v>
      </c>
      <c r="Q239" s="3" t="s">
        <v>219</v>
      </c>
      <c r="R239" s="3" t="s">
        <v>220</v>
      </c>
      <c r="S239" s="3" t="s">
        <v>257</v>
      </c>
      <c r="T239" s="3" t="s">
        <v>199</v>
      </c>
      <c r="U239" s="3" t="s">
        <v>241</v>
      </c>
      <c r="V239" s="17" t="s">
        <v>201</v>
      </c>
      <c r="X239" s="21">
        <v>502</v>
      </c>
      <c r="Y239" s="21" t="s">
        <v>213</v>
      </c>
      <c r="Z239" s="5">
        <v>1</v>
      </c>
      <c r="AA239" s="3" t="s">
        <v>202</v>
      </c>
      <c r="AF239" s="3" t="s">
        <v>233</v>
      </c>
      <c r="AG239" s="3">
        <v>2</v>
      </c>
      <c r="AH239" s="3" t="s">
        <v>1085</v>
      </c>
      <c r="AI239" s="3">
        <v>57467.1</v>
      </c>
      <c r="AJ239" s="3">
        <v>58671.3</v>
      </c>
      <c r="AK239" s="3">
        <v>58436</v>
      </c>
      <c r="AL239" s="3">
        <v>68403.899999999994</v>
      </c>
      <c r="AM239" s="3">
        <v>74891.600000000006</v>
      </c>
      <c r="AN239" s="3">
        <v>81105.399999999994</v>
      </c>
      <c r="AO239" s="3">
        <v>78052.399999999994</v>
      </c>
      <c r="AP239" s="3">
        <v>81302</v>
      </c>
      <c r="AQ239" s="3">
        <v>86780.9</v>
      </c>
      <c r="AR239" s="3">
        <v>87191</v>
      </c>
      <c r="AS239" s="3">
        <v>91023</v>
      </c>
      <c r="AT239" s="3">
        <v>74847.690910000005</v>
      </c>
      <c r="AU239" s="3">
        <v>106050</v>
      </c>
      <c r="AV239" s="3">
        <v>107683</v>
      </c>
      <c r="AW239" s="3">
        <v>109357</v>
      </c>
      <c r="AX239" s="3">
        <v>126714</v>
      </c>
      <c r="AY239" s="3">
        <v>133098</v>
      </c>
      <c r="AZ239" s="3">
        <v>151157</v>
      </c>
      <c r="BA239" s="3">
        <v>150092</v>
      </c>
      <c r="BB239" s="3">
        <v>154513</v>
      </c>
      <c r="BC239" s="3">
        <v>166635</v>
      </c>
      <c r="BD239" s="3">
        <v>169956</v>
      </c>
      <c r="BE239" s="3">
        <v>176716</v>
      </c>
      <c r="BF239" s="3">
        <v>141088.2727</v>
      </c>
      <c r="BG239" s="3">
        <v>86.525700000000001</v>
      </c>
      <c r="BH239" s="3">
        <v>101.67400000000001</v>
      </c>
      <c r="BI239" s="3">
        <v>96.066800000000001</v>
      </c>
      <c r="BJ239" s="3">
        <v>109.845</v>
      </c>
      <c r="BK239" s="3">
        <v>110.634</v>
      </c>
      <c r="BL239" s="3">
        <v>92.028800000000004</v>
      </c>
      <c r="BM239" s="3">
        <v>103.364</v>
      </c>
      <c r="BN239" s="3">
        <v>130.977</v>
      </c>
      <c r="BO239" s="3">
        <v>141.83199999999999</v>
      </c>
      <c r="BP239" s="3">
        <v>133.15100000000001</v>
      </c>
      <c r="BQ239" s="3">
        <v>110.61</v>
      </c>
      <c r="CA239" s="3">
        <v>0.53050256699999998</v>
      </c>
      <c r="CB239" s="17">
        <v>3236066</v>
      </c>
      <c r="CC239" s="18">
        <v>0.48499999999999999</v>
      </c>
      <c r="CD239" s="18">
        <v>54815.02</v>
      </c>
      <c r="CE239" s="18">
        <v>530322000000</v>
      </c>
      <c r="CF239" s="18">
        <v>9674.76</v>
      </c>
      <c r="CG239" s="18">
        <v>14451.46</v>
      </c>
      <c r="CH239" s="18">
        <v>173343000000</v>
      </c>
      <c r="CI239" s="18">
        <v>180802000000</v>
      </c>
      <c r="CJ239" s="18">
        <v>11994.86</v>
      </c>
      <c r="CK239" s="18">
        <v>12510.98</v>
      </c>
      <c r="CL239" s="18">
        <v>0.7147</v>
      </c>
      <c r="CM239" s="18">
        <v>50659.44</v>
      </c>
      <c r="CN239" s="18">
        <v>0.73240000000000005</v>
      </c>
      <c r="CO239" s="18">
        <v>4.5600000000000002E-2</v>
      </c>
      <c r="CP239" s="18">
        <v>2.4500000000000001E-2</v>
      </c>
      <c r="CQ239" s="18">
        <v>1.8</v>
      </c>
      <c r="CR239" s="3">
        <v>15.641027276216391</v>
      </c>
      <c r="CS239" s="3">
        <v>43.571433126602805</v>
      </c>
      <c r="CT239" s="3">
        <v>22.592594954534789</v>
      </c>
      <c r="CU239" s="3">
        <v>13.555556972720872</v>
      </c>
      <c r="CV239" s="3"/>
      <c r="CW239" s="3"/>
      <c r="CX239" s="3">
        <v>358.82356692496427</v>
      </c>
      <c r="CY239" s="3"/>
      <c r="CZ239" s="3">
        <v>29.047622084401869</v>
      </c>
      <c r="DA239" s="3">
        <v>0.98865488455824835</v>
      </c>
      <c r="DB239" s="3">
        <v>1.3034189396846994</v>
      </c>
      <c r="DC239" s="3">
        <v>0.3115424227642693</v>
      </c>
      <c r="DD239" s="3">
        <v>88.40580634383177</v>
      </c>
      <c r="DE239" s="3">
        <v>42.361115539752724</v>
      </c>
      <c r="DF239" s="3">
        <v>27.111113945441744</v>
      </c>
      <c r="DG239" s="3">
        <v>141.86047994707891</v>
      </c>
      <c r="DH239" s="3"/>
      <c r="DI239" s="20">
        <v>13.5</v>
      </c>
      <c r="DJ239" s="20">
        <v>5.2649999999999997</v>
      </c>
      <c r="DK239" s="20">
        <v>1.89</v>
      </c>
      <c r="DL239" s="20">
        <v>0.22950000000000001</v>
      </c>
      <c r="DM239" s="20">
        <v>63.18</v>
      </c>
      <c r="DN239" s="20">
        <v>8.8000000000000005E-3</v>
      </c>
      <c r="DO239" s="20" t="s">
        <v>215</v>
      </c>
      <c r="DP239" s="20">
        <v>5.74E-2</v>
      </c>
      <c r="DQ239" s="20" t="s">
        <v>215</v>
      </c>
      <c r="DR239" s="20">
        <v>0.1454</v>
      </c>
      <c r="DS239" s="20" t="s">
        <v>215</v>
      </c>
      <c r="DT239" s="20">
        <v>5.2699999999999997E-2</v>
      </c>
      <c r="DU239" s="20" t="s">
        <v>215</v>
      </c>
    </row>
    <row r="240" spans="1:125" x14ac:dyDescent="0.25">
      <c r="A240" s="3" t="s">
        <v>185</v>
      </c>
      <c r="B240" s="3">
        <v>183</v>
      </c>
      <c r="C240" s="21">
        <v>240</v>
      </c>
      <c r="D240" s="3" t="s">
        <v>1086</v>
      </c>
      <c r="E240" s="22" t="str">
        <f>LOOKUP(D240,[1]consolidadov3!$D$2:$D$298,[1]consolidadov3!$A$2:$A$298)</f>
        <v>Cacao</v>
      </c>
      <c r="F240" s="22" t="s">
        <v>1081</v>
      </c>
      <c r="G240" s="22" t="s">
        <v>206</v>
      </c>
      <c r="H240" s="4" t="s">
        <v>188</v>
      </c>
      <c r="I240" s="4" t="s">
        <v>189</v>
      </c>
      <c r="J240" s="23" t="s">
        <v>208</v>
      </c>
      <c r="K240" s="3" t="s">
        <v>209</v>
      </c>
      <c r="L240" s="4" t="s">
        <v>191</v>
      </c>
      <c r="M240" s="4" t="s">
        <v>284</v>
      </c>
      <c r="N240" s="4" t="s">
        <v>325</v>
      </c>
      <c r="O240" s="4" t="s">
        <v>1087</v>
      </c>
      <c r="P240" s="4" t="s">
        <v>1088</v>
      </c>
      <c r="Q240" s="3" t="s">
        <v>219</v>
      </c>
      <c r="R240" s="3" t="s">
        <v>220</v>
      </c>
      <c r="S240" s="3" t="s">
        <v>257</v>
      </c>
      <c r="T240" s="3" t="s">
        <v>211</v>
      </c>
      <c r="U240" s="3" t="s">
        <v>212</v>
      </c>
      <c r="V240" s="3" t="s">
        <v>201</v>
      </c>
      <c r="X240" s="21" t="e">
        <f>LOOKUP(D240,#REF!,#REF!)</f>
        <v>#REF!</v>
      </c>
      <c r="Y240" s="21"/>
      <c r="Z240" s="5">
        <v>1</v>
      </c>
      <c r="AA240" s="3" t="s">
        <v>214</v>
      </c>
      <c r="AG240" s="3">
        <v>1</v>
      </c>
      <c r="AH240" s="3" t="s">
        <v>1089</v>
      </c>
      <c r="AJ240" s="3">
        <v>918</v>
      </c>
      <c r="AK240" s="3">
        <v>390</v>
      </c>
      <c r="AL240" s="3">
        <v>398.4</v>
      </c>
      <c r="AM240" s="3">
        <v>399.6</v>
      </c>
      <c r="AN240" s="3">
        <v>350.3</v>
      </c>
      <c r="AO240" s="3">
        <v>437.875</v>
      </c>
      <c r="AP240" s="3">
        <v>432.6</v>
      </c>
      <c r="AQ240" s="3">
        <v>496.1</v>
      </c>
      <c r="AR240" s="3">
        <v>374.5</v>
      </c>
      <c r="AS240" s="3">
        <v>451.5</v>
      </c>
      <c r="AT240" s="3">
        <v>464.88749999999999</v>
      </c>
      <c r="AV240" s="3">
        <v>154</v>
      </c>
      <c r="AW240" s="3">
        <v>137</v>
      </c>
      <c r="AX240" s="3">
        <v>142</v>
      </c>
      <c r="AY240" s="3">
        <v>143</v>
      </c>
      <c r="AZ240" s="3">
        <v>126</v>
      </c>
      <c r="BA240" s="3">
        <v>196.25</v>
      </c>
      <c r="BB240" s="3">
        <v>172</v>
      </c>
      <c r="BC240" s="3">
        <v>178</v>
      </c>
      <c r="BD240" s="3">
        <v>73.5</v>
      </c>
      <c r="BE240" s="3">
        <v>88.5</v>
      </c>
      <c r="BF240" s="3">
        <v>141.02500000000001</v>
      </c>
      <c r="CA240" s="3">
        <v>3.2964899839999999</v>
      </c>
      <c r="CB240" s="17"/>
      <c r="CC240" s="18">
        <v>4.0000000000000001E-3</v>
      </c>
      <c r="CD240" s="18"/>
      <c r="CE240" s="18"/>
      <c r="CF240" s="18"/>
      <c r="CG240" s="18"/>
      <c r="CH240" s="18"/>
      <c r="CI240" s="18"/>
      <c r="CJ240" s="18"/>
      <c r="CK240" s="18"/>
      <c r="CL240" s="18">
        <v>1</v>
      </c>
      <c r="CM240" s="18">
        <v>451.5</v>
      </c>
      <c r="CN240" s="18">
        <v>0</v>
      </c>
      <c r="CO240" s="18">
        <v>0</v>
      </c>
      <c r="CP240" s="18">
        <v>0</v>
      </c>
      <c r="CQ240" s="18">
        <v>1</v>
      </c>
      <c r="CR240" s="3"/>
      <c r="CS240" s="3"/>
      <c r="CT240" s="3">
        <v>0</v>
      </c>
      <c r="CU240" s="3"/>
      <c r="CV240" s="3"/>
      <c r="CW240" s="3"/>
      <c r="CX240" s="3"/>
      <c r="CY240" s="3">
        <v>0</v>
      </c>
      <c r="CZ240" s="3">
        <v>0</v>
      </c>
      <c r="DA240" s="3">
        <v>0</v>
      </c>
      <c r="DB240" s="3"/>
      <c r="DC240" s="3"/>
      <c r="DD240" s="3">
        <v>0</v>
      </c>
      <c r="DE240" s="3">
        <v>0</v>
      </c>
      <c r="DF240" s="3">
        <v>0</v>
      </c>
      <c r="DG240" s="3">
        <v>0</v>
      </c>
      <c r="DH240" s="3"/>
      <c r="DI240" s="20"/>
      <c r="DN240" s="20">
        <v>1.1299999999999999E-2</v>
      </c>
      <c r="DO240" s="20" t="s">
        <v>268</v>
      </c>
      <c r="DP240" s="20">
        <v>0.14130000000000001</v>
      </c>
      <c r="DQ240" s="20" t="s">
        <v>268</v>
      </c>
      <c r="DR240" s="20">
        <v>0.16139999999999999</v>
      </c>
      <c r="DS240" s="20" t="s">
        <v>268</v>
      </c>
      <c r="DT240" s="20">
        <v>4.1399999999999999E-2</v>
      </c>
      <c r="DU240" s="20" t="s">
        <v>268</v>
      </c>
    </row>
    <row r="241" spans="1:125" x14ac:dyDescent="0.25">
      <c r="A241" s="3" t="s">
        <v>185</v>
      </c>
      <c r="B241" s="21">
        <v>186</v>
      </c>
      <c r="C241" s="21">
        <v>242</v>
      </c>
      <c r="D241" s="3" t="s">
        <v>1090</v>
      </c>
      <c r="E241" s="22" t="str">
        <f>LOOKUP(D241,[1]consolidadov3!$D$2:$D$298,[1]consolidadov3!$A$2:$A$298)</f>
        <v>Trigo</v>
      </c>
      <c r="F241" s="22" t="s">
        <v>1091</v>
      </c>
      <c r="G241" s="22" t="s">
        <v>206</v>
      </c>
      <c r="H241" s="4" t="s">
        <v>188</v>
      </c>
      <c r="I241" s="4" t="s">
        <v>189</v>
      </c>
      <c r="J241" s="23" t="s">
        <v>208</v>
      </c>
      <c r="K241" s="3" t="s">
        <v>209</v>
      </c>
      <c r="L241" s="4" t="s">
        <v>191</v>
      </c>
      <c r="M241" s="4" t="s">
        <v>224</v>
      </c>
      <c r="N241" s="4" t="s">
        <v>225</v>
      </c>
      <c r="O241" s="4" t="s">
        <v>447</v>
      </c>
      <c r="P241" s="4" t="s">
        <v>1092</v>
      </c>
      <c r="Q241" s="3" t="s">
        <v>228</v>
      </c>
      <c r="R241" s="3" t="s">
        <v>197</v>
      </c>
      <c r="S241" s="3" t="s">
        <v>257</v>
      </c>
      <c r="T241" s="3" t="s">
        <v>449</v>
      </c>
      <c r="U241" s="3" t="s">
        <v>450</v>
      </c>
      <c r="V241" s="17" t="s">
        <v>231</v>
      </c>
      <c r="X241" s="21" t="e">
        <f>LOOKUP(D241,#REF!,#REF!)</f>
        <v>#REF!</v>
      </c>
      <c r="Y241" s="21" t="s">
        <v>451</v>
      </c>
      <c r="Z241" s="5">
        <v>1</v>
      </c>
      <c r="AA241" s="3" t="s">
        <v>202</v>
      </c>
      <c r="AF241" s="3" t="s">
        <v>233</v>
      </c>
      <c r="AG241" s="3">
        <v>2</v>
      </c>
      <c r="AH241" s="3" t="s">
        <v>1093</v>
      </c>
      <c r="AI241" s="3">
        <v>43950.400000000001</v>
      </c>
      <c r="AJ241" s="3">
        <v>26263.9</v>
      </c>
      <c r="AK241" s="3">
        <v>20090.7</v>
      </c>
      <c r="AL241" s="3">
        <v>14511.4</v>
      </c>
      <c r="AM241" s="3">
        <v>12753.1</v>
      </c>
      <c r="AN241" s="3">
        <v>8819.7999999999993</v>
      </c>
      <c r="AO241" s="3">
        <v>8345.66</v>
      </c>
      <c r="AP241" s="3">
        <v>6488.09</v>
      </c>
      <c r="AQ241" s="3">
        <v>4244.59</v>
      </c>
      <c r="AR241" s="3">
        <v>3184.62</v>
      </c>
      <c r="AS241" s="3">
        <v>3005.53</v>
      </c>
      <c r="AT241" s="3">
        <v>13787.071819999999</v>
      </c>
      <c r="AU241" s="3">
        <v>14458.1</v>
      </c>
      <c r="AV241" s="3">
        <v>10950</v>
      </c>
      <c r="AW241" s="3">
        <v>8537.7000000000007</v>
      </c>
      <c r="AX241" s="3">
        <v>6240.58</v>
      </c>
      <c r="AY241" s="3">
        <v>5421.99</v>
      </c>
      <c r="AZ241" s="3">
        <v>3493</v>
      </c>
      <c r="BA241" s="3">
        <v>4128.4399999999996</v>
      </c>
      <c r="BB241" s="3">
        <v>2674.8</v>
      </c>
      <c r="BC241" s="3">
        <v>2012.5</v>
      </c>
      <c r="BD241" s="3">
        <v>1369.1</v>
      </c>
      <c r="BE241" s="3">
        <v>1350.4</v>
      </c>
      <c r="BF241" s="3">
        <v>5512.4190909999998</v>
      </c>
      <c r="BG241" s="3">
        <v>10.2615</v>
      </c>
      <c r="BH241" s="3">
        <v>15.2021</v>
      </c>
      <c r="BI241" s="3">
        <v>9.2111400000000003</v>
      </c>
      <c r="BJ241" s="3">
        <v>6.7576299999999998</v>
      </c>
      <c r="BK241" s="3">
        <v>6.1994699999999998</v>
      </c>
      <c r="BL241" s="3">
        <v>4.4535900000000002</v>
      </c>
      <c r="BM241" s="3">
        <v>3.61151</v>
      </c>
      <c r="BN241" s="3">
        <v>2.34911</v>
      </c>
      <c r="BO241" s="3">
        <v>1.28555</v>
      </c>
      <c r="BP241" s="3">
        <v>0.70168399999999997</v>
      </c>
      <c r="BQ241" s="3">
        <v>6.0033300000000001</v>
      </c>
      <c r="BR241" s="17">
        <v>1349319</v>
      </c>
      <c r="BS241" s="17">
        <v>1421719</v>
      </c>
      <c r="BT241" s="17">
        <v>1535088</v>
      </c>
      <c r="BU241" s="17">
        <v>1431836</v>
      </c>
      <c r="BV241" s="17">
        <v>1413788</v>
      </c>
      <c r="BW241" s="17">
        <v>1824499</v>
      </c>
      <c r="BX241" s="17">
        <v>1704727</v>
      </c>
      <c r="BY241" s="17">
        <v>2095562</v>
      </c>
      <c r="BZ241" s="17">
        <v>1600777</v>
      </c>
      <c r="CA241" s="17">
        <v>3</v>
      </c>
      <c r="CB241" s="17">
        <v>4849619</v>
      </c>
      <c r="CC241" s="17">
        <v>0</v>
      </c>
      <c r="CD241" s="17"/>
      <c r="CE241" s="17"/>
      <c r="CF241" s="17"/>
      <c r="CG241" s="17">
        <v>1722000.86</v>
      </c>
      <c r="CH241" s="17">
        <v>1151230000000</v>
      </c>
      <c r="CI241" s="17">
        <v>1270400000000</v>
      </c>
      <c r="CJ241" s="17">
        <v>668.54</v>
      </c>
      <c r="CK241" s="17">
        <v>737.74</v>
      </c>
      <c r="CL241" s="17">
        <v>0</v>
      </c>
      <c r="CM241" s="17">
        <v>1725006.39</v>
      </c>
      <c r="CN241" s="17">
        <v>0</v>
      </c>
      <c r="CO241" s="17">
        <v>0</v>
      </c>
      <c r="CP241" s="17">
        <v>0.17249999999999999</v>
      </c>
      <c r="CQ241" s="17">
        <v>0</v>
      </c>
      <c r="CR241" s="3">
        <v>7.3479075757575751</v>
      </c>
      <c r="CS241" s="3">
        <v>95.090568627450978</v>
      </c>
      <c r="CT241" s="3">
        <v>0.85081035087719292</v>
      </c>
      <c r="CU241" s="3">
        <v>0.95090568627450978</v>
      </c>
      <c r="CV241" s="3"/>
      <c r="CW241" s="3"/>
      <c r="CX241" s="3">
        <v>55.742747126436782</v>
      </c>
      <c r="CY241" s="3">
        <v>107.76931111111111</v>
      </c>
      <c r="CZ241" s="3">
        <v>11.546711904761905</v>
      </c>
      <c r="DA241" s="3">
        <v>0.85081035087719292</v>
      </c>
      <c r="DB241" s="3">
        <v>0.4645228927203065</v>
      </c>
      <c r="DC241" s="3">
        <v>0.11087377686328304</v>
      </c>
      <c r="DD241" s="3">
        <v>13.142598915989158</v>
      </c>
      <c r="DE241" s="3">
        <v>13.036610215053763</v>
      </c>
      <c r="DF241" s="3">
        <v>230.9342380952381</v>
      </c>
      <c r="DG241" s="3">
        <v>230.9342380952381</v>
      </c>
      <c r="DH241" s="3"/>
      <c r="DI241" s="20"/>
      <c r="DN241" s="20">
        <v>3.7400000000000003E-2</v>
      </c>
      <c r="DO241" s="1" t="s">
        <v>268</v>
      </c>
      <c r="DP241" s="20">
        <v>0.73950000000000005</v>
      </c>
      <c r="DQ241" s="20" t="s">
        <v>268</v>
      </c>
      <c r="DR241" s="20">
        <v>0.13339999999999999</v>
      </c>
      <c r="DS241" s="20" t="s">
        <v>268</v>
      </c>
      <c r="DT241" s="20">
        <v>0.29580000000000001</v>
      </c>
      <c r="DU241" s="20" t="s">
        <v>268</v>
      </c>
    </row>
    <row r="242" spans="1:125" x14ac:dyDescent="0.25">
      <c r="A242" s="3" t="s">
        <v>185</v>
      </c>
      <c r="B242" s="21">
        <v>187</v>
      </c>
      <c r="C242" s="21">
        <v>243</v>
      </c>
      <c r="D242" s="3" t="s">
        <v>1094</v>
      </c>
      <c r="E242" s="22" t="str">
        <f>LOOKUP(D242,[1]consolidadov3!$D$2:$D$298,[1]consolidadov3!$A$2:$A$298)</f>
        <v>Mortiño</v>
      </c>
      <c r="F242" s="22" t="s">
        <v>1095</v>
      </c>
      <c r="G242" s="22" t="s">
        <v>206</v>
      </c>
      <c r="H242" s="4" t="s">
        <v>188</v>
      </c>
      <c r="I242" s="4" t="s">
        <v>189</v>
      </c>
      <c r="J242" s="23" t="s">
        <v>208</v>
      </c>
      <c r="K242" s="3" t="s">
        <v>209</v>
      </c>
      <c r="L242" s="4" t="s">
        <v>236</v>
      </c>
      <c r="M242" s="4" t="s">
        <v>364</v>
      </c>
      <c r="N242" s="4" t="s">
        <v>950</v>
      </c>
      <c r="O242" s="4" t="s">
        <v>1096</v>
      </c>
      <c r="P242" s="4" t="s">
        <v>1097</v>
      </c>
      <c r="Q242" s="3" t="s">
        <v>219</v>
      </c>
      <c r="R242" s="3" t="s">
        <v>220</v>
      </c>
      <c r="S242" s="3" t="s">
        <v>257</v>
      </c>
      <c r="T242" s="3" t="s">
        <v>211</v>
      </c>
      <c r="U242" s="3" t="s">
        <v>212</v>
      </c>
      <c r="V242" s="17" t="s">
        <v>201</v>
      </c>
      <c r="X242" s="21" t="e">
        <f>LOOKUP(D242,#REF!,#REF!)</f>
        <v>#REF!</v>
      </c>
      <c r="Y242" s="21"/>
      <c r="Z242" s="5">
        <v>1</v>
      </c>
      <c r="AA242" s="3" t="s">
        <v>373</v>
      </c>
      <c r="AH242" s="3" t="s">
        <v>1098</v>
      </c>
      <c r="AJ242" s="3">
        <v>114.4</v>
      </c>
      <c r="AK242" s="3">
        <v>1428</v>
      </c>
      <c r="AL242" s="3">
        <v>5712</v>
      </c>
      <c r="AM242" s="3">
        <v>1400</v>
      </c>
      <c r="AN242" s="3">
        <v>1200</v>
      </c>
      <c r="AO242" s="3">
        <v>480.8</v>
      </c>
      <c r="AP242" s="3">
        <v>990.5</v>
      </c>
      <c r="AQ242" s="3">
        <v>1367</v>
      </c>
      <c r="AR242" s="3">
        <v>1647</v>
      </c>
      <c r="AS242" s="3">
        <v>2855</v>
      </c>
      <c r="AT242" s="3">
        <v>1719.47</v>
      </c>
      <c r="AV242" s="3">
        <v>8</v>
      </c>
      <c r="AW242" s="3">
        <v>100</v>
      </c>
      <c r="AX242" s="3">
        <v>400</v>
      </c>
      <c r="AY242" s="3">
        <v>200</v>
      </c>
      <c r="AZ242" s="3">
        <v>200</v>
      </c>
      <c r="BA242" s="3">
        <v>120.5</v>
      </c>
      <c r="BB242" s="3">
        <v>126.5</v>
      </c>
      <c r="BC242" s="3">
        <v>174</v>
      </c>
      <c r="BD242" s="3">
        <v>236.5</v>
      </c>
      <c r="BE242" s="3">
        <v>387.5</v>
      </c>
      <c r="BF242" s="3">
        <v>195.3</v>
      </c>
      <c r="CA242" s="3">
        <v>8.8042498719999998</v>
      </c>
      <c r="CB242" s="17">
        <v>88042499</v>
      </c>
      <c r="CC242" s="18">
        <v>7.0000000000000001E-3</v>
      </c>
      <c r="CD242" s="18"/>
      <c r="CE242" s="18"/>
      <c r="CF242" s="18"/>
      <c r="CG242" s="18"/>
      <c r="CH242" s="18"/>
      <c r="CI242" s="18"/>
      <c r="CJ242" s="18"/>
      <c r="CK242" s="18"/>
      <c r="CL242" s="18">
        <v>1</v>
      </c>
      <c r="CM242" s="18">
        <v>2855</v>
      </c>
      <c r="CN242" s="18">
        <v>0</v>
      </c>
      <c r="CO242" s="18">
        <v>0</v>
      </c>
      <c r="CP242" s="18">
        <v>0</v>
      </c>
      <c r="CQ242" s="18">
        <v>1</v>
      </c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20"/>
      <c r="DO242" s="1"/>
    </row>
    <row r="243" spans="1:125" x14ac:dyDescent="0.25">
      <c r="A243" s="3" t="s">
        <v>185</v>
      </c>
      <c r="B243" s="3">
        <v>189</v>
      </c>
      <c r="C243" s="21">
        <v>245</v>
      </c>
      <c r="D243" s="3" t="s">
        <v>1099</v>
      </c>
      <c r="E243" s="22" t="str">
        <f>LOOKUP(D243,[1]consolidadov3!$D$2:$D$298,[1]consolidadov3!$A$2:$A$298)</f>
        <v>Haba</v>
      </c>
      <c r="F243" s="22" t="s">
        <v>1100</v>
      </c>
      <c r="G243" s="22" t="s">
        <v>206</v>
      </c>
      <c r="H243" s="4" t="s">
        <v>188</v>
      </c>
      <c r="I243" s="4" t="s">
        <v>189</v>
      </c>
      <c r="J243" s="23" t="s">
        <v>218</v>
      </c>
      <c r="K243" s="3" t="s">
        <v>223</v>
      </c>
      <c r="L243" s="4" t="s">
        <v>986</v>
      </c>
      <c r="M243" s="4" t="s">
        <v>417</v>
      </c>
      <c r="N243" s="4" t="s">
        <v>225</v>
      </c>
      <c r="O243" s="4" t="s">
        <v>1101</v>
      </c>
      <c r="P243" s="4" t="s">
        <v>1102</v>
      </c>
      <c r="Q243" s="3" t="s">
        <v>298</v>
      </c>
      <c r="R243" s="3" t="s">
        <v>197</v>
      </c>
      <c r="S243" s="3" t="s">
        <v>257</v>
      </c>
      <c r="T243" s="3" t="s">
        <v>420</v>
      </c>
      <c r="U243" s="3" t="s">
        <v>421</v>
      </c>
      <c r="V243" s="17" t="s">
        <v>231</v>
      </c>
      <c r="X243" s="21" t="e">
        <f>LOOKUP(D243,#REF!,#REF!)</f>
        <v>#REF!</v>
      </c>
      <c r="Y243" s="21"/>
      <c r="Z243" s="5">
        <v>1</v>
      </c>
      <c r="AA243" s="3" t="s">
        <v>202</v>
      </c>
      <c r="AG243" s="3">
        <v>2</v>
      </c>
      <c r="AH243" s="3" t="s">
        <v>1103</v>
      </c>
      <c r="AI243" s="3">
        <v>4631.17</v>
      </c>
      <c r="AJ243" s="3">
        <v>4110.54</v>
      </c>
      <c r="AK243" s="3">
        <v>3599.94</v>
      </c>
      <c r="AL243" s="3">
        <v>3638.43</v>
      </c>
      <c r="AM243" s="3">
        <v>4727.0600000000004</v>
      </c>
      <c r="AN243" s="3">
        <v>8518.6299999999992</v>
      </c>
      <c r="AO243" s="3">
        <v>5985.25</v>
      </c>
      <c r="AP243" s="3">
        <v>4767.7700000000004</v>
      </c>
      <c r="AQ243" s="3">
        <v>7099.16</v>
      </c>
      <c r="AR243" s="3">
        <v>5103.63</v>
      </c>
      <c r="AS243" s="3">
        <v>6152.18</v>
      </c>
      <c r="AT243" s="3">
        <v>5303.0690910000003</v>
      </c>
      <c r="AU243" s="3">
        <v>1317</v>
      </c>
      <c r="AV243" s="3">
        <v>1157.8800000000001</v>
      </c>
      <c r="AW243" s="3">
        <v>882.55</v>
      </c>
      <c r="AX243" s="3">
        <v>1272.3699999999999</v>
      </c>
      <c r="AY243" s="3">
        <v>1112.9000000000001</v>
      </c>
      <c r="AZ243" s="3">
        <v>1339.85</v>
      </c>
      <c r="BA243" s="3">
        <v>890.9</v>
      </c>
      <c r="BB243" s="3">
        <v>799.9</v>
      </c>
      <c r="BC243" s="3">
        <v>986.3</v>
      </c>
      <c r="BD243" s="3">
        <v>744.6</v>
      </c>
      <c r="BE243" s="3">
        <v>832.8</v>
      </c>
      <c r="BF243" s="3">
        <v>1030.640909</v>
      </c>
      <c r="BN243" s="3">
        <v>2.2326899999999998</v>
      </c>
      <c r="BO243" s="3">
        <v>2.0122399999999998</v>
      </c>
      <c r="BP243" s="3">
        <v>1.7998499999999999</v>
      </c>
      <c r="BQ243" s="3">
        <v>2.01492</v>
      </c>
      <c r="CA243" s="3">
        <v>5.1454090790000002</v>
      </c>
      <c r="CB243" s="17">
        <v>5109391</v>
      </c>
      <c r="CC243" s="18">
        <v>3.7999999999999999E-2</v>
      </c>
      <c r="CD243" s="18"/>
      <c r="CE243" s="18"/>
      <c r="CF243" s="18"/>
      <c r="CG243" s="18"/>
      <c r="CH243" s="18"/>
      <c r="CI243" s="18"/>
      <c r="CJ243" s="18"/>
      <c r="CK243" s="18"/>
      <c r="CL243" s="18">
        <v>1</v>
      </c>
      <c r="CM243" s="18">
        <v>6152.18</v>
      </c>
      <c r="CN243" s="18">
        <v>0</v>
      </c>
      <c r="CO243" s="18">
        <v>0</v>
      </c>
      <c r="CP243" s="18">
        <v>0</v>
      </c>
      <c r="CQ243" s="18">
        <v>1</v>
      </c>
      <c r="CR243" s="3">
        <v>1.9859999162566098</v>
      </c>
      <c r="CS243" s="3">
        <v>49.649997906415244</v>
      </c>
      <c r="CT243" s="3"/>
      <c r="CU243" s="3">
        <v>0.52263155690963414</v>
      </c>
      <c r="CV243" s="3"/>
      <c r="CW243" s="3"/>
      <c r="CX243" s="3"/>
      <c r="CY243" s="3"/>
      <c r="CZ243" s="3"/>
      <c r="DA243" s="3"/>
      <c r="DB243" s="3">
        <v>0.32240258380789122</v>
      </c>
      <c r="DC243" s="3">
        <v>7.7096270041017462E-2</v>
      </c>
      <c r="DD243" s="3">
        <v>7.0928568437736059</v>
      </c>
      <c r="DE243" s="3">
        <v>4.298701117438549</v>
      </c>
      <c r="DF243" s="3">
        <v>55.166664340461381</v>
      </c>
      <c r="DG243" s="3">
        <v>34.241377866493274</v>
      </c>
      <c r="DH243" s="3"/>
      <c r="DI243" s="20"/>
      <c r="DN243" s="20">
        <v>3.4500000000000003E-2</v>
      </c>
      <c r="DO243" s="20" t="s">
        <v>268</v>
      </c>
      <c r="DR243" s="20">
        <v>6.3799999999999996E-2</v>
      </c>
      <c r="DS243" s="20" t="s">
        <v>268</v>
      </c>
      <c r="DT243" s="20">
        <v>0.10639999999999999</v>
      </c>
      <c r="DU243" s="20" t="s">
        <v>268</v>
      </c>
    </row>
    <row r="244" spans="1:125" x14ac:dyDescent="0.25">
      <c r="A244" s="3" t="s">
        <v>185</v>
      </c>
      <c r="B244" s="3">
        <v>190</v>
      </c>
      <c r="C244" s="21">
        <v>246</v>
      </c>
      <c r="D244" s="3" t="s">
        <v>1104</v>
      </c>
      <c r="E244" s="22" t="str">
        <f>LOOKUP(D244,[1]consolidadov3!$D$2:$D$298,[1]consolidadov3!$A$2:$A$298)</f>
        <v>Mungo</v>
      </c>
      <c r="F244" s="22" t="s">
        <v>1105</v>
      </c>
      <c r="G244" s="22" t="s">
        <v>206</v>
      </c>
      <c r="H244" s="23" t="s">
        <v>207</v>
      </c>
      <c r="J244" s="23" t="s">
        <v>218</v>
      </c>
      <c r="K244" s="3" t="s">
        <v>223</v>
      </c>
      <c r="Q244" s="3" t="s">
        <v>279</v>
      </c>
      <c r="R244" s="3" t="s">
        <v>197</v>
      </c>
      <c r="S244" s="3" t="s">
        <v>257</v>
      </c>
      <c r="T244" s="3" t="s">
        <v>420</v>
      </c>
      <c r="U244" s="3" t="s">
        <v>421</v>
      </c>
      <c r="V244" s="3" t="s">
        <v>231</v>
      </c>
      <c r="X244" s="21" t="e">
        <f>LOOKUP(D244,#REF!,#REF!)</f>
        <v>#REF!</v>
      </c>
      <c r="Y244" s="21"/>
      <c r="Z244" s="5">
        <v>0</v>
      </c>
      <c r="AA244" s="3" t="s">
        <v>202</v>
      </c>
      <c r="CB244" s="17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>
        <v>0</v>
      </c>
      <c r="CN244" s="18">
        <v>0</v>
      </c>
      <c r="CO244" s="18">
        <v>0</v>
      </c>
      <c r="CP244" s="18">
        <v>0</v>
      </c>
      <c r="CQ244" s="18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20"/>
      <c r="DO244" s="1"/>
    </row>
    <row r="245" spans="1:125" x14ac:dyDescent="0.25">
      <c r="A245" s="3" t="s">
        <v>185</v>
      </c>
      <c r="B245" s="21">
        <v>191</v>
      </c>
      <c r="C245" s="3">
        <v>247</v>
      </c>
      <c r="D245" s="3" t="s">
        <v>1106</v>
      </c>
      <c r="E245" s="22" t="str">
        <f>LOOKUP(D245,[1]consolidadov3!$D$2:$D$298,[1]consolidadov3!$A$2:$A$298)</f>
        <v xml:space="preserve">Maíz </v>
      </c>
      <c r="F245" s="22" t="s">
        <v>1107</v>
      </c>
      <c r="G245" s="22" t="s">
        <v>206</v>
      </c>
      <c r="H245" s="4" t="s">
        <v>188</v>
      </c>
      <c r="I245" s="4" t="s">
        <v>218</v>
      </c>
      <c r="J245" s="23" t="s">
        <v>218</v>
      </c>
      <c r="K245" s="3" t="s">
        <v>223</v>
      </c>
      <c r="L245" s="4" t="s">
        <v>330</v>
      </c>
      <c r="M245" s="4" t="s">
        <v>224</v>
      </c>
      <c r="N245" s="4" t="s">
        <v>365</v>
      </c>
      <c r="O245" s="4" t="s">
        <v>1108</v>
      </c>
      <c r="P245" s="4" t="s">
        <v>1109</v>
      </c>
      <c r="Q245" s="3" t="s">
        <v>310</v>
      </c>
      <c r="R245" s="3" t="s">
        <v>220</v>
      </c>
      <c r="S245" s="3" t="s">
        <v>257</v>
      </c>
      <c r="T245" s="3" t="s">
        <v>449</v>
      </c>
      <c r="U245" s="3" t="s">
        <v>450</v>
      </c>
      <c r="V245" s="17" t="s">
        <v>231</v>
      </c>
      <c r="X245" s="21" t="e">
        <f>LOOKUP(D245,#REF!,#REF!)</f>
        <v>#REF!</v>
      </c>
      <c r="Y245" s="21"/>
      <c r="Z245" s="5">
        <v>1</v>
      </c>
      <c r="AA245" s="3" t="s">
        <v>202</v>
      </c>
      <c r="AF245" s="3" t="s">
        <v>233</v>
      </c>
      <c r="AG245" s="3">
        <v>8</v>
      </c>
      <c r="AH245" s="3" t="s">
        <v>1110</v>
      </c>
      <c r="AI245" s="17">
        <v>1300000</v>
      </c>
      <c r="AJ245" s="17">
        <v>1300000</v>
      </c>
      <c r="AK245" s="17">
        <v>1200000</v>
      </c>
      <c r="AL245" s="17">
        <v>1100000</v>
      </c>
      <c r="AM245" s="17">
        <v>1100000</v>
      </c>
      <c r="AN245" s="17">
        <v>1300000</v>
      </c>
      <c r="AO245" s="17">
        <v>1500000</v>
      </c>
      <c r="AP245" s="17">
        <v>1500000</v>
      </c>
      <c r="AQ245" s="17">
        <v>1400000</v>
      </c>
      <c r="AR245" s="17">
        <v>1700000</v>
      </c>
      <c r="AS245" s="17">
        <v>2000000</v>
      </c>
      <c r="AT245" s="29">
        <v>1400000</v>
      </c>
      <c r="AU245" s="3">
        <v>314371</v>
      </c>
      <c r="AV245" s="3">
        <v>307178</v>
      </c>
      <c r="AW245" s="3">
        <v>294984</v>
      </c>
      <c r="AX245" s="3">
        <v>272071</v>
      </c>
      <c r="AY245" s="3">
        <v>294124</v>
      </c>
      <c r="AZ245" s="3">
        <v>299667</v>
      </c>
      <c r="BA245" s="3">
        <v>317499</v>
      </c>
      <c r="BB245" s="3">
        <v>280965</v>
      </c>
      <c r="BC245" s="3">
        <v>266529</v>
      </c>
      <c r="BD245" s="3">
        <v>321889</v>
      </c>
      <c r="BE245" s="3">
        <v>396176</v>
      </c>
      <c r="BF245" s="3">
        <v>305950.27269999997</v>
      </c>
      <c r="BG245" s="3">
        <v>533.11900000000003</v>
      </c>
      <c r="BH245" s="3">
        <v>611.98800000000006</v>
      </c>
      <c r="BI245" s="3">
        <v>497.89499999999998</v>
      </c>
      <c r="BJ245" s="3">
        <v>495.49799999999999</v>
      </c>
      <c r="BK245" s="3">
        <v>745.26</v>
      </c>
      <c r="BL245" s="3">
        <v>769.19399999999996</v>
      </c>
      <c r="BM245" s="3">
        <v>667.05899999999997</v>
      </c>
      <c r="BN245" s="3">
        <v>591.66399999999999</v>
      </c>
      <c r="BO245" s="3">
        <v>472.91399999999999</v>
      </c>
      <c r="BP245" s="3">
        <v>393.07</v>
      </c>
      <c r="BQ245" s="3">
        <v>577.76599999999996</v>
      </c>
      <c r="BR245" s="17">
        <v>3206243</v>
      </c>
      <c r="BS245" s="17">
        <v>3599185</v>
      </c>
      <c r="BT245" s="17">
        <v>2805256</v>
      </c>
      <c r="BU245" s="17">
        <v>3188055</v>
      </c>
      <c r="BV245" s="17">
        <v>3620556</v>
      </c>
      <c r="BW245" s="17">
        <v>3943267</v>
      </c>
      <c r="BX245" s="17">
        <v>4700260</v>
      </c>
      <c r="BY245" s="17">
        <v>4562348</v>
      </c>
      <c r="BZ245" s="17">
        <v>4444420</v>
      </c>
      <c r="CA245" s="17">
        <v>5</v>
      </c>
      <c r="CB245" s="17">
        <v>6863861</v>
      </c>
      <c r="CC245" s="18">
        <v>0.97</v>
      </c>
      <c r="CD245" s="18">
        <v>699.74</v>
      </c>
      <c r="CE245" s="18">
        <v>6068733312</v>
      </c>
      <c r="CF245" s="18">
        <v>8672.82</v>
      </c>
      <c r="CG245" s="18">
        <v>5423439.0700000003</v>
      </c>
      <c r="CH245" s="18">
        <v>2784110000000</v>
      </c>
      <c r="CI245" s="18">
        <v>3120030000000</v>
      </c>
      <c r="CJ245" s="18">
        <v>513.35</v>
      </c>
      <c r="CK245" s="18">
        <v>575.29</v>
      </c>
      <c r="CL245" s="18">
        <v>0</v>
      </c>
      <c r="CM245" s="18">
        <v>7422739.3200000003</v>
      </c>
      <c r="CN245" s="18">
        <v>5.0000000000000001E-4</v>
      </c>
      <c r="CO245" s="18">
        <v>5.0000000000000001E-4</v>
      </c>
      <c r="CP245" s="18">
        <v>0.42359999999999998</v>
      </c>
      <c r="CQ245" s="18">
        <v>0.27</v>
      </c>
      <c r="CR245" s="3">
        <v>19.611031428571426</v>
      </c>
      <c r="CS245" s="3">
        <v>65.370104761904742</v>
      </c>
      <c r="CT245" s="3"/>
      <c r="CU245" s="3">
        <v>0.4428297419354838</v>
      </c>
      <c r="CV245" s="3"/>
      <c r="CW245" s="3"/>
      <c r="CX245" s="3"/>
      <c r="CY245" s="3"/>
      <c r="CZ245" s="3"/>
      <c r="DA245" s="3"/>
      <c r="DB245" s="3">
        <v>0.39222062857142848</v>
      </c>
      <c r="DC245" s="3">
        <v>9.3704587030716699E-2</v>
      </c>
      <c r="DD245" s="3">
        <v>11.070743548387094</v>
      </c>
      <c r="DE245" s="3">
        <v>457.59073333333328</v>
      </c>
      <c r="DF245" s="3">
        <v>1372.7721999999997</v>
      </c>
      <c r="DG245" s="3">
        <v>457.59073333333328</v>
      </c>
      <c r="DH245" s="3"/>
      <c r="DI245" s="20">
        <v>87.4</v>
      </c>
      <c r="DJ245" s="20">
        <v>6.1180000000000003</v>
      </c>
      <c r="DK245" s="20">
        <v>1.8353999999999999</v>
      </c>
      <c r="DL245" s="20">
        <v>0</v>
      </c>
      <c r="DM245" s="20">
        <v>305.89999999999998</v>
      </c>
      <c r="DN245" s="20">
        <v>1.0200000000000001E-2</v>
      </c>
      <c r="DO245" s="20" t="s">
        <v>215</v>
      </c>
      <c r="DR245" s="20">
        <v>0.14119999999999999</v>
      </c>
      <c r="DS245" s="20" t="s">
        <v>215</v>
      </c>
      <c r="DT245" s="20">
        <v>0.25490000000000002</v>
      </c>
      <c r="DU245" s="20" t="s">
        <v>215</v>
      </c>
    </row>
    <row r="246" spans="1:125" x14ac:dyDescent="0.25">
      <c r="A246" s="3" t="s">
        <v>185</v>
      </c>
      <c r="B246" s="21">
        <v>192</v>
      </c>
      <c r="C246" s="21">
        <v>248</v>
      </c>
      <c r="D246" s="3" t="s">
        <v>1111</v>
      </c>
      <c r="E246" s="22" t="str">
        <f>LOOKUP(D246,[1]consolidadov3!$D$2:$D$298,[1]consolidadov3!$A$2:$A$298)</f>
        <v>Frutales menores</v>
      </c>
      <c r="F246" s="22" t="s">
        <v>205</v>
      </c>
      <c r="G246" s="22" t="s">
        <v>206</v>
      </c>
      <c r="H246" s="4" t="s">
        <v>188</v>
      </c>
      <c r="I246" s="4" t="s">
        <v>189</v>
      </c>
      <c r="J246" s="23" t="s">
        <v>218</v>
      </c>
      <c r="K246" s="3" t="s">
        <v>223</v>
      </c>
      <c r="L246" s="4" t="s">
        <v>191</v>
      </c>
      <c r="M246" s="4" t="s">
        <v>253</v>
      </c>
      <c r="N246" s="4" t="s">
        <v>892</v>
      </c>
      <c r="O246" s="4" t="s">
        <v>1112</v>
      </c>
      <c r="P246" s="4" t="s">
        <v>1113</v>
      </c>
      <c r="Q246" s="3" t="s">
        <v>316</v>
      </c>
      <c r="R246" s="3" t="s">
        <v>197</v>
      </c>
      <c r="S246" s="3" t="s">
        <v>257</v>
      </c>
      <c r="T246" s="3" t="s">
        <v>199</v>
      </c>
      <c r="U246" s="3" t="s">
        <v>241</v>
      </c>
      <c r="V246" s="3" t="s">
        <v>201</v>
      </c>
      <c r="X246" s="21" t="e">
        <f>LOOKUP(D246,#REF!,#REF!)</f>
        <v>#REF!</v>
      </c>
      <c r="Y246" s="21" t="s">
        <v>213</v>
      </c>
      <c r="Z246" s="5">
        <v>0</v>
      </c>
      <c r="AA246" s="3" t="s">
        <v>214</v>
      </c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>
        <v>0</v>
      </c>
      <c r="CN246" s="18">
        <v>0</v>
      </c>
      <c r="CO246" s="18">
        <v>0</v>
      </c>
      <c r="CP246" s="18">
        <v>0</v>
      </c>
      <c r="CQ246" s="18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20"/>
    </row>
    <row r="247" spans="1:125" x14ac:dyDescent="0.25">
      <c r="A247" s="3" t="s">
        <v>185</v>
      </c>
      <c r="B247" s="21">
        <v>193</v>
      </c>
      <c r="C247" s="3">
        <v>249</v>
      </c>
      <c r="D247" s="3" t="s">
        <v>1114</v>
      </c>
      <c r="E247" s="22" t="str">
        <f>LOOKUP(D247,[1]consolidadov3!$D$2:$D$298,[1]consolidadov3!$A$2:$A$298)</f>
        <v>Frutales menores</v>
      </c>
      <c r="F247" s="22" t="s">
        <v>205</v>
      </c>
      <c r="G247" s="22" t="s">
        <v>206</v>
      </c>
      <c r="H247" s="23" t="s">
        <v>207</v>
      </c>
      <c r="J247" s="23" t="s">
        <v>208</v>
      </c>
      <c r="K247" s="3" t="s">
        <v>209</v>
      </c>
      <c r="Q247" s="3" t="s">
        <v>316</v>
      </c>
      <c r="R247" s="3" t="s">
        <v>197</v>
      </c>
      <c r="S247" s="3" t="s">
        <v>257</v>
      </c>
      <c r="T247" s="3" t="s">
        <v>199</v>
      </c>
      <c r="U247" s="3" t="s">
        <v>241</v>
      </c>
      <c r="V247" s="17" t="s">
        <v>201</v>
      </c>
      <c r="X247" s="21" t="e">
        <f>LOOKUP(D247,#REF!,#REF!)</f>
        <v>#REF!</v>
      </c>
      <c r="Y247" s="21" t="s">
        <v>213</v>
      </c>
      <c r="Z247" s="5">
        <v>0</v>
      </c>
      <c r="AA247" s="3" t="s">
        <v>202</v>
      </c>
      <c r="AG247" s="3">
        <v>1</v>
      </c>
      <c r="CM247" s="3">
        <v>0</v>
      </c>
      <c r="CO247" s="18">
        <v>0</v>
      </c>
      <c r="CP247" s="18">
        <v>0</v>
      </c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20"/>
    </row>
    <row r="248" spans="1:125" x14ac:dyDescent="0.25">
      <c r="A248" s="3" t="s">
        <v>185</v>
      </c>
      <c r="B248" s="21">
        <v>194</v>
      </c>
      <c r="C248" s="21">
        <v>250</v>
      </c>
      <c r="D248" s="3" t="s">
        <v>1115</v>
      </c>
      <c r="E248" s="22" t="str">
        <f>LOOKUP(D248,[1]consolidadov3!$D$2:$D$298,[1]consolidadov3!$A$2:$A$298)</f>
        <v>Musaceas</v>
      </c>
      <c r="F248" s="22" t="s">
        <v>1116</v>
      </c>
      <c r="G248" s="22" t="s">
        <v>206</v>
      </c>
      <c r="H248" s="23" t="s">
        <v>207</v>
      </c>
      <c r="J248" s="4" t="s">
        <v>190</v>
      </c>
      <c r="K248" s="3" t="s">
        <v>602</v>
      </c>
      <c r="Q248" s="3" t="s">
        <v>316</v>
      </c>
      <c r="R248" s="3" t="s">
        <v>197</v>
      </c>
      <c r="S248" s="3" t="s">
        <v>198</v>
      </c>
      <c r="T248" s="3" t="s">
        <v>211</v>
      </c>
      <c r="U248" s="3" t="s">
        <v>212</v>
      </c>
      <c r="V248" s="17" t="s">
        <v>201</v>
      </c>
      <c r="X248" s="21">
        <v>106</v>
      </c>
      <c r="Y248" s="21"/>
      <c r="AA248" s="3" t="s">
        <v>373</v>
      </c>
      <c r="AF248" s="3" t="s">
        <v>233</v>
      </c>
      <c r="AG248" s="3">
        <v>7</v>
      </c>
      <c r="CA248" s="3">
        <v>7.5</v>
      </c>
      <c r="CB248" s="17">
        <v>12750000</v>
      </c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>
        <v>0</v>
      </c>
      <c r="CN248" s="27">
        <v>0</v>
      </c>
      <c r="CO248" s="27">
        <v>0</v>
      </c>
      <c r="CP248" s="27">
        <v>0</v>
      </c>
      <c r="CQ248" s="27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20"/>
    </row>
    <row r="249" spans="1:125" x14ac:dyDescent="0.25">
      <c r="A249" s="3" t="s">
        <v>185</v>
      </c>
      <c r="B249" s="21">
        <v>195</v>
      </c>
      <c r="C249" s="21">
        <v>251</v>
      </c>
      <c r="D249" s="3" t="s">
        <v>1117</v>
      </c>
      <c r="E249" s="22" t="str">
        <f>LOOKUP(D249,[1]consolidadov3!$D$2:$D$298,[1]consolidadov3!$A$2:$A$298)</f>
        <v>Musaceas</v>
      </c>
      <c r="F249" s="22" t="s">
        <v>1116</v>
      </c>
      <c r="G249" s="22" t="s">
        <v>206</v>
      </c>
      <c r="H249" s="4" t="s">
        <v>188</v>
      </c>
      <c r="I249" s="4" t="s">
        <v>189</v>
      </c>
      <c r="J249" s="23" t="s">
        <v>218</v>
      </c>
      <c r="K249" s="3" t="s">
        <v>223</v>
      </c>
      <c r="L249" s="4" t="s">
        <v>191</v>
      </c>
      <c r="M249" s="4" t="s">
        <v>224</v>
      </c>
      <c r="N249" s="4" t="s">
        <v>302</v>
      </c>
      <c r="O249" s="4" t="s">
        <v>1118</v>
      </c>
      <c r="P249" s="4" t="s">
        <v>304</v>
      </c>
      <c r="Q249" s="3" t="s">
        <v>316</v>
      </c>
      <c r="R249" s="3" t="s">
        <v>197</v>
      </c>
      <c r="S249" s="3" t="s">
        <v>198</v>
      </c>
      <c r="T249" s="3" t="s">
        <v>211</v>
      </c>
      <c r="U249" s="3" t="s">
        <v>212</v>
      </c>
      <c r="V249" s="17" t="s">
        <v>201</v>
      </c>
      <c r="X249" s="21">
        <v>97</v>
      </c>
      <c r="Y249" s="21"/>
      <c r="AA249" s="3" t="s">
        <v>202</v>
      </c>
      <c r="AF249" s="3" t="s">
        <v>233</v>
      </c>
      <c r="AG249" s="3">
        <v>1</v>
      </c>
      <c r="AH249" s="3" t="s">
        <v>1119</v>
      </c>
      <c r="AI249" s="29">
        <v>1890000</v>
      </c>
      <c r="AJ249" s="29">
        <v>2090000</v>
      </c>
      <c r="AK249" s="29">
        <v>2030000</v>
      </c>
      <c r="AL249" s="29">
        <v>2020000</v>
      </c>
      <c r="AM249" s="29">
        <v>2140000</v>
      </c>
      <c r="AN249" s="29">
        <v>1930000</v>
      </c>
      <c r="AO249" s="29">
        <v>2080000</v>
      </c>
      <c r="AP249" s="29">
        <v>1830000</v>
      </c>
      <c r="AQ249" s="29">
        <v>2050000</v>
      </c>
      <c r="AR249" s="29">
        <v>2040000</v>
      </c>
      <c r="AS249" s="29">
        <v>2150000</v>
      </c>
      <c r="AT249" s="3">
        <v>2116871.14</v>
      </c>
      <c r="AU249" s="3">
        <v>4505.3</v>
      </c>
      <c r="AV249" s="3">
        <v>5940.5</v>
      </c>
      <c r="AW249" s="3">
        <v>5842.6</v>
      </c>
      <c r="AX249" s="3">
        <v>5709.6</v>
      </c>
      <c r="AY249" s="3">
        <v>5246</v>
      </c>
      <c r="AZ249" s="3">
        <v>5207.5</v>
      </c>
      <c r="BA249" s="3">
        <v>5852</v>
      </c>
      <c r="BB249" s="3">
        <v>5633.6</v>
      </c>
      <c r="BC249" s="3">
        <v>5511.1</v>
      </c>
      <c r="BD249" s="3">
        <v>5310</v>
      </c>
      <c r="BE249" s="3">
        <v>5496</v>
      </c>
      <c r="BF249" s="3">
        <v>5477.6545450000003</v>
      </c>
      <c r="CA249" s="3">
        <v>8.0055647570000001</v>
      </c>
      <c r="CB249" s="17">
        <v>9390527</v>
      </c>
      <c r="CC249" s="18">
        <v>3.1800000000000002E-2</v>
      </c>
      <c r="CD249" s="18">
        <v>1748483.69</v>
      </c>
      <c r="CE249" s="18">
        <v>2377340000000</v>
      </c>
      <c r="CF249" s="18">
        <v>1359.66</v>
      </c>
      <c r="CG249" s="18">
        <v>3939.3</v>
      </c>
      <c r="CH249" s="18">
        <v>1096028703</v>
      </c>
      <c r="CI249" s="18">
        <v>1221891209</v>
      </c>
      <c r="CJ249" s="18">
        <v>278.23</v>
      </c>
      <c r="CK249" s="18">
        <v>310.18</v>
      </c>
      <c r="CL249" s="18">
        <v>0.99029999999999996</v>
      </c>
      <c r="CM249" s="18">
        <v>407766.28</v>
      </c>
      <c r="CN249" s="18">
        <v>0.82599999999999996</v>
      </c>
      <c r="CO249" s="18">
        <v>0.20419999999999999</v>
      </c>
      <c r="CP249" s="18">
        <v>2.0000000000000001E-4</v>
      </c>
      <c r="CQ249" s="18">
        <v>5.28</v>
      </c>
      <c r="CR249" s="3">
        <v>14.662499281810506</v>
      </c>
      <c r="CS249" s="3">
        <v>130.33332694942672</v>
      </c>
      <c r="CT249" s="3">
        <v>39.099998084828016</v>
      </c>
      <c r="CU249" s="3">
        <v>4.3444442316475573</v>
      </c>
      <c r="CV249" s="3"/>
      <c r="CW249" s="3"/>
      <c r="CX249" s="3">
        <v>586.49997127242023</v>
      </c>
      <c r="CY249" s="3">
        <v>586.49997127242023</v>
      </c>
      <c r="CZ249" s="3">
        <v>4.0448273880856567</v>
      </c>
      <c r="DA249" s="3">
        <v>0.35762193370269529</v>
      </c>
      <c r="DB249" s="3">
        <v>1.3329544801645914</v>
      </c>
      <c r="DC249" s="3">
        <v>0.32049178758055752</v>
      </c>
      <c r="DD249" s="3">
        <v>1.5577688480011163</v>
      </c>
      <c r="DE249" s="3">
        <v>78.199996169656032</v>
      </c>
      <c r="DF249" s="3">
        <v>1172.9999425448405</v>
      </c>
      <c r="DG249" s="3">
        <v>146.62499281810506</v>
      </c>
      <c r="DH249" s="3">
        <v>45.115382405570784</v>
      </c>
      <c r="DI249" s="20">
        <v>113.1</v>
      </c>
      <c r="DJ249" s="20">
        <v>9.048</v>
      </c>
      <c r="DK249" s="20">
        <v>1.0179</v>
      </c>
      <c r="DL249" s="20">
        <v>0.22620000000000001</v>
      </c>
      <c r="DM249" s="20">
        <v>99.528000000000006</v>
      </c>
      <c r="DN249" s="20">
        <v>1.5100000000000001E-2</v>
      </c>
      <c r="DO249" s="20" t="s">
        <v>215</v>
      </c>
      <c r="DP249" s="20">
        <v>5.6599999999999998E-2</v>
      </c>
      <c r="DQ249" s="20" t="s">
        <v>215</v>
      </c>
      <c r="DR249" s="20">
        <v>7.8299999999999995E-2</v>
      </c>
      <c r="DS249" s="20" t="s">
        <v>215</v>
      </c>
      <c r="DT249" s="20">
        <v>8.2900000000000001E-2</v>
      </c>
      <c r="DU249" s="20" t="s">
        <v>215</v>
      </c>
    </row>
    <row r="250" spans="1:125" x14ac:dyDescent="0.25">
      <c r="A250" s="3" t="s">
        <v>185</v>
      </c>
      <c r="B250" s="21">
        <v>196</v>
      </c>
      <c r="C250" s="3">
        <v>252</v>
      </c>
      <c r="D250" s="3" t="s">
        <v>1120</v>
      </c>
      <c r="E250" s="22" t="str">
        <f>LOOKUP(D250,[1]consolidadov3!$D$2:$D$298,[1]consolidadov3!$A$2:$A$298)</f>
        <v>Musaceas</v>
      </c>
      <c r="F250" s="22" t="s">
        <v>1116</v>
      </c>
      <c r="G250" s="22" t="s">
        <v>206</v>
      </c>
      <c r="H250" s="23" t="s">
        <v>207</v>
      </c>
      <c r="J250" s="23" t="s">
        <v>208</v>
      </c>
      <c r="K250" s="3" t="s">
        <v>209</v>
      </c>
      <c r="Q250" s="3" t="s">
        <v>316</v>
      </c>
      <c r="R250" s="3" t="s">
        <v>197</v>
      </c>
      <c r="S250" s="3" t="s">
        <v>198</v>
      </c>
      <c r="T250" s="3" t="s">
        <v>211</v>
      </c>
      <c r="U250" s="3" t="s">
        <v>212</v>
      </c>
      <c r="V250" s="17" t="s">
        <v>201</v>
      </c>
      <c r="X250" s="21" t="e">
        <f>LOOKUP(D250,#REF!,#REF!)</f>
        <v>#REF!</v>
      </c>
      <c r="Y250" s="21"/>
      <c r="AA250" s="3" t="s">
        <v>373</v>
      </c>
      <c r="CA250" s="3">
        <v>7.5</v>
      </c>
      <c r="CB250" s="17">
        <v>12750000</v>
      </c>
      <c r="CM250" s="3">
        <v>0</v>
      </c>
      <c r="CN250" s="18">
        <v>0</v>
      </c>
      <c r="CO250" s="18">
        <v>0</v>
      </c>
      <c r="CP250" s="18">
        <v>0</v>
      </c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20"/>
    </row>
    <row r="251" spans="1:125" x14ac:dyDescent="0.25">
      <c r="A251" s="3" t="s">
        <v>185</v>
      </c>
      <c r="B251" s="21">
        <v>197</v>
      </c>
      <c r="C251" s="21">
        <v>253</v>
      </c>
      <c r="D251" s="3" t="s">
        <v>1121</v>
      </c>
      <c r="E251" s="22" t="str">
        <f>LOOKUP(D251,[1]consolidadov3!$D$2:$D$298,[1]consolidadov3!$A$2:$A$298)</f>
        <v>Musaceas</v>
      </c>
      <c r="F251" s="22" t="s">
        <v>1116</v>
      </c>
      <c r="G251" s="22" t="s">
        <v>206</v>
      </c>
      <c r="H251" s="4" t="s">
        <v>188</v>
      </c>
      <c r="I251" s="4" t="s">
        <v>189</v>
      </c>
      <c r="J251" s="23" t="s">
        <v>208</v>
      </c>
      <c r="K251" s="3" t="s">
        <v>209</v>
      </c>
      <c r="L251" s="4" t="s">
        <v>191</v>
      </c>
      <c r="M251" s="4" t="s">
        <v>224</v>
      </c>
      <c r="N251" s="4" t="s">
        <v>225</v>
      </c>
      <c r="O251" s="4" t="s">
        <v>1122</v>
      </c>
      <c r="P251" s="4" t="s">
        <v>785</v>
      </c>
      <c r="Q251" s="3" t="s">
        <v>316</v>
      </c>
      <c r="R251" s="3" t="s">
        <v>197</v>
      </c>
      <c r="S251" s="3" t="s">
        <v>198</v>
      </c>
      <c r="T251" s="3" t="s">
        <v>211</v>
      </c>
      <c r="U251" s="3" t="s">
        <v>212</v>
      </c>
      <c r="V251" s="17" t="s">
        <v>201</v>
      </c>
      <c r="X251" s="21" t="e">
        <f>LOOKUP(D251,#REF!,#REF!)</f>
        <v>#REF!</v>
      </c>
      <c r="Y251" s="21"/>
      <c r="AA251" s="3" t="s">
        <v>373</v>
      </c>
      <c r="CA251" s="3">
        <v>7.5</v>
      </c>
      <c r="CB251" s="17">
        <v>12750000</v>
      </c>
      <c r="CM251" s="3">
        <v>0</v>
      </c>
      <c r="CN251" s="18">
        <v>0</v>
      </c>
      <c r="CO251" s="18">
        <v>0</v>
      </c>
      <c r="CP251" s="18">
        <v>0</v>
      </c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20"/>
    </row>
    <row r="252" spans="1:125" x14ac:dyDescent="0.25">
      <c r="A252" s="3" t="s">
        <v>185</v>
      </c>
      <c r="B252" s="21">
        <v>198</v>
      </c>
      <c r="C252" s="21">
        <v>254</v>
      </c>
      <c r="D252" s="3" t="s">
        <v>1123</v>
      </c>
      <c r="E252" s="22" t="str">
        <f>LOOKUP(D252,[1]consolidadov3!$D$2:$D$298,[1]consolidadov3!$A$2:$A$298)</f>
        <v>Musaceas</v>
      </c>
      <c r="F252" s="22" t="s">
        <v>1116</v>
      </c>
      <c r="G252" s="22" t="s">
        <v>206</v>
      </c>
      <c r="H252" s="23" t="s">
        <v>207</v>
      </c>
      <c r="J252" s="23" t="s">
        <v>208</v>
      </c>
      <c r="K252" s="3" t="s">
        <v>209</v>
      </c>
      <c r="Q252" s="3" t="s">
        <v>316</v>
      </c>
      <c r="R252" s="3" t="s">
        <v>197</v>
      </c>
      <c r="S252" s="3" t="s">
        <v>198</v>
      </c>
      <c r="T252" s="3" t="s">
        <v>211</v>
      </c>
      <c r="U252" s="3" t="s">
        <v>212</v>
      </c>
      <c r="V252" s="17" t="s">
        <v>201</v>
      </c>
      <c r="X252" s="21" t="e">
        <f>LOOKUP(D252,#REF!,#REF!)</f>
        <v>#REF!</v>
      </c>
      <c r="Y252" s="21"/>
      <c r="AA252" s="3" t="s">
        <v>373</v>
      </c>
      <c r="CA252" s="3">
        <v>7.5</v>
      </c>
      <c r="CB252" s="17">
        <v>12750000</v>
      </c>
      <c r="CM252" s="3">
        <v>0</v>
      </c>
      <c r="CN252" s="18">
        <v>0</v>
      </c>
      <c r="CO252" s="18">
        <v>0</v>
      </c>
      <c r="CP252" s="18">
        <v>0</v>
      </c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20"/>
    </row>
    <row r="253" spans="1:125" x14ac:dyDescent="0.25">
      <c r="A253" s="3" t="s">
        <v>185</v>
      </c>
      <c r="B253" s="21">
        <v>199</v>
      </c>
      <c r="C253" s="3">
        <v>255</v>
      </c>
      <c r="D253" s="3" t="s">
        <v>1124</v>
      </c>
      <c r="E253" s="22" t="str">
        <f>LOOKUP(D253,[1]consolidadov3!$D$2:$D$298,[1]consolidadov3!$A$2:$A$298)</f>
        <v>Musaceas</v>
      </c>
      <c r="F253" s="22" t="s">
        <v>1116</v>
      </c>
      <c r="G253" s="22" t="s">
        <v>206</v>
      </c>
      <c r="H253" s="23" t="s">
        <v>207</v>
      </c>
      <c r="J253" s="23" t="s">
        <v>218</v>
      </c>
      <c r="K253" s="3" t="s">
        <v>223</v>
      </c>
      <c r="Q253" s="3" t="s">
        <v>316</v>
      </c>
      <c r="R253" s="3" t="s">
        <v>197</v>
      </c>
      <c r="S253" s="3" t="s">
        <v>198</v>
      </c>
      <c r="T253" s="3" t="s">
        <v>211</v>
      </c>
      <c r="U253" s="3" t="s">
        <v>212</v>
      </c>
      <c r="V253" s="17" t="s">
        <v>201</v>
      </c>
      <c r="X253" s="21" t="e">
        <f>LOOKUP(D253,#REF!,#REF!)</f>
        <v>#REF!</v>
      </c>
      <c r="Y253" s="21"/>
      <c r="AA253" s="3" t="s">
        <v>373</v>
      </c>
      <c r="CA253" s="3">
        <v>7.5</v>
      </c>
      <c r="CB253" s="17">
        <v>12750000</v>
      </c>
      <c r="CM253" s="3">
        <v>0</v>
      </c>
      <c r="CN253" s="18">
        <v>0</v>
      </c>
      <c r="CO253" s="18">
        <v>0</v>
      </c>
      <c r="CP253" s="18">
        <v>0</v>
      </c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20"/>
    </row>
    <row r="254" spans="1:125" x14ac:dyDescent="0.25">
      <c r="A254" s="3" t="s">
        <v>185</v>
      </c>
      <c r="B254" s="21">
        <v>200</v>
      </c>
      <c r="C254" s="21">
        <v>256</v>
      </c>
      <c r="D254" s="3" t="s">
        <v>1125</v>
      </c>
      <c r="E254" s="22" t="str">
        <f>LOOKUP(D254,[1]consolidadov3!$D$2:$D$298,[1]consolidadov3!$A$2:$A$298)</f>
        <v>Musaceas</v>
      </c>
      <c r="F254" s="22" t="s">
        <v>1116</v>
      </c>
      <c r="G254" s="22" t="s">
        <v>206</v>
      </c>
      <c r="H254" s="23" t="s">
        <v>207</v>
      </c>
      <c r="J254" s="4" t="s">
        <v>803</v>
      </c>
      <c r="K254" s="3" t="s">
        <v>602</v>
      </c>
      <c r="Q254" s="3" t="s">
        <v>316</v>
      </c>
      <c r="R254" s="3" t="s">
        <v>197</v>
      </c>
      <c r="S254" s="3" t="s">
        <v>198</v>
      </c>
      <c r="T254" s="3" t="s">
        <v>211</v>
      </c>
      <c r="U254" s="3" t="s">
        <v>212</v>
      </c>
      <c r="V254" s="17" t="s">
        <v>201</v>
      </c>
      <c r="X254" s="21">
        <v>1</v>
      </c>
      <c r="Y254" s="21"/>
      <c r="AA254" s="3" t="s">
        <v>202</v>
      </c>
      <c r="CA254" s="3">
        <v>7.5</v>
      </c>
      <c r="CB254" s="17">
        <v>12750000</v>
      </c>
      <c r="CM254" s="3">
        <v>0</v>
      </c>
      <c r="CN254" s="18">
        <v>0</v>
      </c>
      <c r="CO254" s="18">
        <v>0</v>
      </c>
      <c r="CP254" s="18">
        <v>0</v>
      </c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20"/>
    </row>
    <row r="255" spans="1:125" x14ac:dyDescent="0.25">
      <c r="A255" s="3" t="s">
        <v>271</v>
      </c>
      <c r="B255" s="21"/>
      <c r="C255" s="3">
        <v>257</v>
      </c>
      <c r="D255" s="3" t="s">
        <v>1126</v>
      </c>
      <c r="G255" s="3" t="s">
        <v>273</v>
      </c>
      <c r="H255" s="23" t="s">
        <v>207</v>
      </c>
      <c r="J255" s="23" t="s">
        <v>208</v>
      </c>
      <c r="K255" s="23"/>
      <c r="Q255" s="3" t="s">
        <v>279</v>
      </c>
      <c r="R255" s="3" t="s">
        <v>197</v>
      </c>
      <c r="S255" s="3" t="s">
        <v>198</v>
      </c>
      <c r="T255" s="3" t="s">
        <v>211</v>
      </c>
      <c r="U255" s="3" t="s">
        <v>212</v>
      </c>
      <c r="V255" s="3" t="s">
        <v>201</v>
      </c>
      <c r="X255" s="21"/>
      <c r="Y255" s="21" t="s">
        <v>232</v>
      </c>
      <c r="Z255" s="5">
        <v>0</v>
      </c>
      <c r="AA255" s="3" t="s">
        <v>214</v>
      </c>
      <c r="AF255" s="3" t="s">
        <v>233</v>
      </c>
      <c r="CA255" s="3">
        <v>14</v>
      </c>
      <c r="CB255" s="17">
        <v>16800000</v>
      </c>
      <c r="CM255" s="3">
        <v>0</v>
      </c>
      <c r="CN255" s="18">
        <v>0</v>
      </c>
      <c r="CO255" s="18">
        <v>0</v>
      </c>
      <c r="CP255" s="18">
        <v>0</v>
      </c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</row>
    <row r="256" spans="1:125" x14ac:dyDescent="0.25">
      <c r="A256" s="3" t="s">
        <v>185</v>
      </c>
      <c r="B256" s="21">
        <v>201</v>
      </c>
      <c r="C256" s="21">
        <v>258</v>
      </c>
      <c r="D256" s="3" t="s">
        <v>1127</v>
      </c>
      <c r="E256" s="22" t="str">
        <f>LOOKUP(D256,[1]consolidadov3!$D$2:$D$298,[1]consolidadov3!$A$2:$A$298)</f>
        <v>Musaceas</v>
      </c>
      <c r="F256" s="22" t="s">
        <v>1116</v>
      </c>
      <c r="G256" s="22" t="s">
        <v>206</v>
      </c>
      <c r="H256" s="4" t="s">
        <v>188</v>
      </c>
      <c r="I256" s="4" t="s">
        <v>189</v>
      </c>
      <c r="J256" s="23" t="s">
        <v>208</v>
      </c>
      <c r="K256" s="3" t="s">
        <v>209</v>
      </c>
      <c r="L256" s="4" t="s">
        <v>191</v>
      </c>
      <c r="M256" s="4" t="s">
        <v>224</v>
      </c>
      <c r="N256" s="4" t="s">
        <v>225</v>
      </c>
      <c r="O256" s="4" t="s">
        <v>465</v>
      </c>
      <c r="P256" s="4" t="s">
        <v>785</v>
      </c>
      <c r="Q256" s="3" t="s">
        <v>279</v>
      </c>
      <c r="R256" s="3" t="s">
        <v>197</v>
      </c>
      <c r="S256" s="3" t="s">
        <v>198</v>
      </c>
      <c r="T256" s="3" t="s">
        <v>211</v>
      </c>
      <c r="U256" s="3" t="s">
        <v>212</v>
      </c>
      <c r="V256" s="17" t="s">
        <v>201</v>
      </c>
      <c r="X256" s="21" t="e">
        <f>LOOKUP(D256,#REF!,#REF!)</f>
        <v>#REF!</v>
      </c>
      <c r="Y256" s="21"/>
      <c r="AA256" s="3" t="s">
        <v>373</v>
      </c>
      <c r="CA256" s="3">
        <v>7.5</v>
      </c>
      <c r="CB256" s="17">
        <v>12750000</v>
      </c>
      <c r="CM256" s="3">
        <v>0</v>
      </c>
      <c r="CN256" s="18">
        <v>0</v>
      </c>
      <c r="CO256" s="18">
        <v>0</v>
      </c>
      <c r="CP256" s="18">
        <v>0</v>
      </c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20"/>
    </row>
    <row r="257" spans="1:119" x14ac:dyDescent="0.25">
      <c r="A257" s="3" t="s">
        <v>185</v>
      </c>
      <c r="C257" s="21">
        <v>259</v>
      </c>
      <c r="D257" s="3" t="s">
        <v>1128</v>
      </c>
      <c r="E257" s="22" t="str">
        <f>LOOKUP(D257,[1]consolidadov3!$D$2:$D$298,[1]consolidadov3!$A$2:$A$298)</f>
        <v>Frutales menores</v>
      </c>
      <c r="F257" s="22" t="s">
        <v>205</v>
      </c>
      <c r="G257" s="22" t="s">
        <v>206</v>
      </c>
      <c r="H257" s="4" t="s">
        <v>188</v>
      </c>
      <c r="I257" s="4" t="s">
        <v>189</v>
      </c>
      <c r="J257" s="23" t="s">
        <v>218</v>
      </c>
      <c r="K257" s="3" t="s">
        <v>223</v>
      </c>
      <c r="L257" s="4" t="s">
        <v>395</v>
      </c>
      <c r="M257" s="4" t="s">
        <v>275</v>
      </c>
      <c r="N257" s="4" t="s">
        <v>1129</v>
      </c>
      <c r="O257" s="4" t="s">
        <v>1130</v>
      </c>
      <c r="P257" s="4" t="s">
        <v>1131</v>
      </c>
      <c r="Q257" s="3" t="s">
        <v>196</v>
      </c>
      <c r="R257" s="3" t="s">
        <v>197</v>
      </c>
      <c r="S257" s="3" t="s">
        <v>198</v>
      </c>
      <c r="T257" s="3" t="s">
        <v>211</v>
      </c>
      <c r="U257" s="3" t="s">
        <v>212</v>
      </c>
      <c r="V257" s="3" t="s">
        <v>231</v>
      </c>
      <c r="X257" s="21" t="e">
        <f>LOOKUP(D257,#REF!,#REF!)</f>
        <v>#REF!</v>
      </c>
      <c r="AA257" s="3" t="s">
        <v>202</v>
      </c>
      <c r="AH257" s="3" t="s">
        <v>1132</v>
      </c>
      <c r="AI257" s="3">
        <v>42513.2</v>
      </c>
      <c r="AJ257" s="3">
        <v>46661</v>
      </c>
      <c r="AK257" s="3">
        <v>46482.6</v>
      </c>
      <c r="AL257" s="3">
        <v>48760.3</v>
      </c>
      <c r="AM257" s="3">
        <v>43749.9</v>
      </c>
      <c r="AN257" s="3">
        <v>46950.1</v>
      </c>
      <c r="AO257" s="3">
        <v>58194.6</v>
      </c>
      <c r="AP257" s="3">
        <v>71595.3</v>
      </c>
      <c r="AQ257" s="3">
        <v>71412.800000000003</v>
      </c>
      <c r="AR257" s="3">
        <v>83482.899999999994</v>
      </c>
      <c r="AS257" s="3">
        <v>84376.2</v>
      </c>
      <c r="AT257" s="3">
        <v>58561.718180000003</v>
      </c>
      <c r="AU257" s="3">
        <v>1427.5</v>
      </c>
      <c r="AV257" s="3">
        <v>1516.5</v>
      </c>
      <c r="AW257" s="3">
        <v>1901.71</v>
      </c>
      <c r="AX257" s="3">
        <v>1804.27</v>
      </c>
      <c r="AY257" s="3">
        <v>1613.19</v>
      </c>
      <c r="AZ257" s="3">
        <v>2512.1</v>
      </c>
      <c r="BA257" s="3">
        <v>2944.49</v>
      </c>
      <c r="BB257" s="3">
        <v>3399.45</v>
      </c>
      <c r="BC257" s="3">
        <v>2704.9</v>
      </c>
      <c r="BD257" s="3">
        <v>2567.9499999999998</v>
      </c>
      <c r="BE257" s="3">
        <v>4411.67</v>
      </c>
      <c r="BF257" s="3">
        <v>2436.7027269999999</v>
      </c>
      <c r="BG257" s="3">
        <v>17.0855</v>
      </c>
      <c r="BH257" s="3">
        <v>19.2698</v>
      </c>
      <c r="BI257" s="3">
        <v>21.209299999999999</v>
      </c>
      <c r="BJ257" s="3">
        <v>26.746600000000001</v>
      </c>
      <c r="BK257" s="3">
        <v>26.786300000000001</v>
      </c>
      <c r="BL257" s="3">
        <v>28.0505</v>
      </c>
      <c r="BM257" s="3">
        <v>33.498899999999999</v>
      </c>
      <c r="BN257" s="3">
        <v>40.791699999999999</v>
      </c>
      <c r="BO257" s="3">
        <v>25.513000000000002</v>
      </c>
      <c r="BP257" s="3">
        <v>25.197900000000001</v>
      </c>
      <c r="BQ257" s="3">
        <v>26.414999999999999</v>
      </c>
      <c r="CA257" s="3">
        <v>13</v>
      </c>
      <c r="CB257" s="17">
        <v>48696512</v>
      </c>
      <c r="CC257" s="18">
        <v>7.2999999999999995E-2</v>
      </c>
      <c r="CD257" s="18">
        <v>116.25</v>
      </c>
      <c r="CE257" s="18">
        <v>3301588579</v>
      </c>
      <c r="CF257" s="18">
        <v>28401.37</v>
      </c>
      <c r="CG257" s="18">
        <v>0.27</v>
      </c>
      <c r="CH257" s="18">
        <v>661074631.39999998</v>
      </c>
      <c r="CI257" s="18">
        <v>668486787.20000005</v>
      </c>
      <c r="CJ257" s="18">
        <v>2404170.02</v>
      </c>
      <c r="CK257" s="18">
        <v>2431126.2599999998</v>
      </c>
      <c r="CL257" s="18">
        <v>1</v>
      </c>
      <c r="CM257" s="18">
        <v>84260.23</v>
      </c>
      <c r="CN257" s="18">
        <v>2E-3</v>
      </c>
      <c r="CO257" s="18">
        <v>2.9999999999999997E-4</v>
      </c>
      <c r="CP257" s="18">
        <v>1E-4</v>
      </c>
      <c r="CQ257" s="18">
        <v>1</v>
      </c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20">
        <v>126</v>
      </c>
      <c r="DN257" s="20">
        <v>0</v>
      </c>
      <c r="DO257" s="20" t="s">
        <v>215</v>
      </c>
    </row>
    <row r="258" spans="1:119" x14ac:dyDescent="0.25">
      <c r="A258" s="3" t="s">
        <v>185</v>
      </c>
      <c r="C258" s="3">
        <v>260</v>
      </c>
      <c r="D258" s="3" t="s">
        <v>1133</v>
      </c>
      <c r="E258" s="22" t="str">
        <f>LOOKUP(D258,[1]consolidadov3!$D$2:$D$298,[1]consolidadov3!$A$2:$A$298)</f>
        <v>Passifloras</v>
      </c>
      <c r="F258" s="22" t="s">
        <v>919</v>
      </c>
      <c r="G258" s="22" t="s">
        <v>206</v>
      </c>
      <c r="H258" s="4" t="s">
        <v>188</v>
      </c>
      <c r="I258" s="4" t="s">
        <v>218</v>
      </c>
      <c r="J258" s="23" t="s">
        <v>218</v>
      </c>
      <c r="K258" s="3" t="s">
        <v>223</v>
      </c>
      <c r="L258" s="4" t="s">
        <v>236</v>
      </c>
      <c r="M258" s="4" t="s">
        <v>275</v>
      </c>
      <c r="N258" s="4" t="s">
        <v>276</v>
      </c>
      <c r="O258" s="4" t="s">
        <v>303</v>
      </c>
      <c r="P258" s="4" t="s">
        <v>1134</v>
      </c>
      <c r="Q258" s="3" t="s">
        <v>388</v>
      </c>
      <c r="R258" s="3" t="s">
        <v>220</v>
      </c>
      <c r="S258" s="3" t="s">
        <v>198</v>
      </c>
      <c r="T258" s="3" t="s">
        <v>211</v>
      </c>
      <c r="U258" s="3" t="s">
        <v>212</v>
      </c>
      <c r="V258" s="3" t="s">
        <v>201</v>
      </c>
      <c r="X258" s="21" t="e">
        <f>LOOKUP(D258,#REF!,#REF!)</f>
        <v>#REF!</v>
      </c>
      <c r="AA258" s="3" t="s">
        <v>214</v>
      </c>
      <c r="AI258" s="3">
        <v>7377.85</v>
      </c>
      <c r="AJ258" s="3">
        <v>9932.9500000000007</v>
      </c>
      <c r="AK258" s="3">
        <v>11990.5</v>
      </c>
      <c r="AL258" s="3">
        <v>9848.8250000000007</v>
      </c>
      <c r="AM258" s="3">
        <v>8005.0023600000004</v>
      </c>
      <c r="AN258" s="3">
        <v>8577.6</v>
      </c>
      <c r="AO258" s="3">
        <v>7418.85</v>
      </c>
      <c r="AP258" s="3">
        <v>9369.5499999999993</v>
      </c>
      <c r="AQ258" s="3">
        <v>8955.2250000000004</v>
      </c>
      <c r="AR258" s="3">
        <v>17508.465</v>
      </c>
      <c r="AS258" s="3">
        <v>21382.215</v>
      </c>
      <c r="AT258" s="3">
        <v>26633.215</v>
      </c>
      <c r="AU258" s="3">
        <v>235.5</v>
      </c>
      <c r="AV258" s="3">
        <v>305.5</v>
      </c>
      <c r="AW258" s="3">
        <v>346.6</v>
      </c>
      <c r="AX258" s="3">
        <v>234.25</v>
      </c>
      <c r="AY258" s="3">
        <v>154.75</v>
      </c>
      <c r="AZ258" s="3">
        <v>130.25</v>
      </c>
      <c r="BA258" s="3">
        <v>136.75</v>
      </c>
      <c r="BB258" s="3">
        <v>137.75</v>
      </c>
      <c r="BC258" s="3">
        <v>143.5</v>
      </c>
      <c r="BD258" s="3">
        <v>211</v>
      </c>
      <c r="BE258" s="3">
        <v>226.3</v>
      </c>
      <c r="BF258" s="3">
        <v>205.65</v>
      </c>
      <c r="CA258" s="3">
        <v>8.7964325970000008</v>
      </c>
      <c r="CB258" s="17"/>
      <c r="CC258" s="18">
        <v>1.2999999999999999E-2</v>
      </c>
      <c r="CD258" s="18">
        <v>8109.01</v>
      </c>
      <c r="CE258" s="18">
        <v>95360720353</v>
      </c>
      <c r="CF258" s="18">
        <v>11759.85</v>
      </c>
      <c r="CG258" s="18"/>
      <c r="CH258" s="18"/>
      <c r="CI258" s="18"/>
      <c r="CJ258" s="18"/>
      <c r="CK258" s="18"/>
      <c r="CL258" s="18">
        <v>1</v>
      </c>
      <c r="CM258" s="18">
        <v>13273.21</v>
      </c>
      <c r="CN258" s="18">
        <v>0.30449999999999999</v>
      </c>
      <c r="CO258" s="18">
        <v>8.2000000000000007E-3</v>
      </c>
      <c r="CP258" s="18">
        <v>0</v>
      </c>
      <c r="CQ258" s="18">
        <v>1.61</v>
      </c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20"/>
    </row>
    <row r="259" spans="1:119" x14ac:dyDescent="0.25">
      <c r="A259" s="3" t="s">
        <v>185</v>
      </c>
      <c r="C259" s="21">
        <v>261</v>
      </c>
      <c r="D259" s="3" t="s">
        <v>1135</v>
      </c>
      <c r="E259" s="22" t="str">
        <f>LOOKUP(D259,[1]consolidadov3!$D$2:$D$298,[1]consolidadov3!$A$2:$A$298)</f>
        <v>Passifloras</v>
      </c>
      <c r="F259" s="22" t="s">
        <v>919</v>
      </c>
      <c r="G259" s="22" t="s">
        <v>206</v>
      </c>
      <c r="H259" s="4" t="s">
        <v>188</v>
      </c>
      <c r="I259" s="4" t="s">
        <v>218</v>
      </c>
      <c r="J259" s="23" t="s">
        <v>218</v>
      </c>
      <c r="K259" s="3" t="s">
        <v>223</v>
      </c>
      <c r="L259" s="4" t="s">
        <v>330</v>
      </c>
      <c r="Q259" s="3" t="s">
        <v>225</v>
      </c>
      <c r="R259" s="3" t="s">
        <v>220</v>
      </c>
      <c r="S259" s="3" t="s">
        <v>198</v>
      </c>
      <c r="T259" s="3" t="s">
        <v>211</v>
      </c>
      <c r="U259" s="3" t="s">
        <v>212</v>
      </c>
      <c r="V259" s="3" t="s">
        <v>201</v>
      </c>
      <c r="X259" s="21" t="e">
        <f>LOOKUP(D259,#REF!,#REF!)</f>
        <v>#REF!</v>
      </c>
      <c r="AA259" s="3" t="s">
        <v>214</v>
      </c>
      <c r="AI259" s="3">
        <v>23369.5</v>
      </c>
      <c r="AJ259" s="3">
        <v>16414.3</v>
      </c>
      <c r="AK259" s="3">
        <v>15063.7</v>
      </c>
      <c r="AL259" s="3">
        <v>15887.8</v>
      </c>
      <c r="AM259" s="3">
        <v>14266.9</v>
      </c>
      <c r="AN259" s="3">
        <v>16154</v>
      </c>
      <c r="AO259" s="3">
        <v>21142.9</v>
      </c>
      <c r="AP259" s="3">
        <v>19318.8</v>
      </c>
      <c r="AQ259" s="3">
        <v>22319.1</v>
      </c>
      <c r="AR259" s="3">
        <v>13741.8</v>
      </c>
      <c r="AS259" s="3">
        <v>16817.599999999999</v>
      </c>
      <c r="AT259" s="3">
        <v>17681.49091</v>
      </c>
      <c r="AU259" s="3">
        <v>2276</v>
      </c>
      <c r="AV259" s="3">
        <v>1533.8</v>
      </c>
      <c r="AW259" s="3">
        <v>1325</v>
      </c>
      <c r="AX259" s="3">
        <v>1607.84</v>
      </c>
      <c r="AY259" s="3">
        <v>1341.22</v>
      </c>
      <c r="AZ259" s="3">
        <v>1460.65</v>
      </c>
      <c r="BA259" s="3">
        <v>1493.2</v>
      </c>
      <c r="BB259" s="3">
        <v>1382.17</v>
      </c>
      <c r="BC259" s="3">
        <v>1703.4</v>
      </c>
      <c r="BD259" s="3">
        <v>1319.1</v>
      </c>
      <c r="BE259" s="3">
        <v>1390</v>
      </c>
      <c r="BF259" s="3">
        <v>1530.2163640000001</v>
      </c>
      <c r="CA259" s="3">
        <v>11.55489598</v>
      </c>
      <c r="CB259" s="17"/>
      <c r="CC259" s="18">
        <v>4.5999999999999999E-2</v>
      </c>
      <c r="CD259" s="18">
        <v>13.37</v>
      </c>
      <c r="CE259" s="18">
        <v>95164861.689999998</v>
      </c>
      <c r="CF259" s="18">
        <v>7117.55</v>
      </c>
      <c r="CG259" s="18"/>
      <c r="CH259" s="18"/>
      <c r="CI259" s="18"/>
      <c r="CJ259" s="18"/>
      <c r="CK259" s="18"/>
      <c r="CL259" s="18">
        <v>1</v>
      </c>
      <c r="CM259" s="18">
        <v>16804.23</v>
      </c>
      <c r="CN259" s="18">
        <v>8.0000000000000004E-4</v>
      </c>
      <c r="CO259" s="18">
        <v>0</v>
      </c>
      <c r="CP259" s="18">
        <v>0</v>
      </c>
      <c r="CQ259" s="18">
        <v>1</v>
      </c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20"/>
    </row>
    <row r="260" spans="1:119" x14ac:dyDescent="0.25">
      <c r="A260" s="3" t="s">
        <v>185</v>
      </c>
      <c r="C260" s="21">
        <v>262</v>
      </c>
      <c r="D260" s="3" t="s">
        <v>1136</v>
      </c>
      <c r="E260" s="22" t="str">
        <f>LOOKUP(D260,[1]consolidadov3!$D$2:$D$298,[1]consolidadov3!$A$2:$A$298)</f>
        <v>Lulo</v>
      </c>
      <c r="F260" s="22" t="s">
        <v>1042</v>
      </c>
      <c r="G260" s="22" t="s">
        <v>206</v>
      </c>
      <c r="H260" s="4" t="s">
        <v>188</v>
      </c>
      <c r="I260" s="4" t="s">
        <v>189</v>
      </c>
      <c r="J260" s="23" t="s">
        <v>208</v>
      </c>
      <c r="K260" s="3" t="s">
        <v>209</v>
      </c>
      <c r="L260" s="4" t="s">
        <v>330</v>
      </c>
      <c r="M260" s="4" t="s">
        <v>1137</v>
      </c>
      <c r="N260" s="4" t="s">
        <v>1138</v>
      </c>
      <c r="O260" s="4" t="s">
        <v>1139</v>
      </c>
      <c r="P260" s="4" t="s">
        <v>1140</v>
      </c>
      <c r="Q260" s="3" t="s">
        <v>219</v>
      </c>
      <c r="R260" s="3" t="s">
        <v>220</v>
      </c>
      <c r="S260" s="3" t="s">
        <v>257</v>
      </c>
      <c r="T260" s="3" t="s">
        <v>211</v>
      </c>
      <c r="U260" s="3" t="s">
        <v>212</v>
      </c>
      <c r="V260" s="3" t="s">
        <v>201</v>
      </c>
      <c r="X260" s="21" t="e">
        <f>LOOKUP(D260,#REF!,#REF!)</f>
        <v>#REF!</v>
      </c>
      <c r="Z260" s="5">
        <v>2</v>
      </c>
      <c r="AA260" s="3" t="s">
        <v>214</v>
      </c>
      <c r="AH260" s="3" t="s">
        <v>1141</v>
      </c>
      <c r="AJ260" s="3">
        <v>180</v>
      </c>
      <c r="AK260" s="3">
        <v>180</v>
      </c>
      <c r="AN260" s="3">
        <v>2.5</v>
      </c>
      <c r="AP260" s="3">
        <v>12</v>
      </c>
      <c r="AQ260" s="3">
        <v>14.4</v>
      </c>
      <c r="AR260" s="3">
        <v>14.4</v>
      </c>
      <c r="AS260" s="3">
        <v>14.4</v>
      </c>
      <c r="AT260" s="3">
        <v>59.671428570000003</v>
      </c>
      <c r="AV260" s="3">
        <v>60</v>
      </c>
      <c r="AW260" s="3">
        <v>60</v>
      </c>
      <c r="AZ260" s="3">
        <v>2.5</v>
      </c>
      <c r="BB260" s="3">
        <v>12</v>
      </c>
      <c r="BC260" s="3">
        <v>12</v>
      </c>
      <c r="BD260" s="3">
        <v>12</v>
      </c>
      <c r="BE260" s="3">
        <v>12</v>
      </c>
      <c r="BF260" s="3">
        <v>24.35714286</v>
      </c>
      <c r="CA260" s="3">
        <v>2.4498533720000002</v>
      </c>
      <c r="CB260" s="17"/>
      <c r="CC260" s="18">
        <v>1E-3</v>
      </c>
      <c r="CD260" s="18"/>
      <c r="CE260" s="18"/>
      <c r="CF260" s="18"/>
      <c r="CG260" s="18"/>
      <c r="CH260" s="18"/>
      <c r="CI260" s="18"/>
      <c r="CJ260" s="18"/>
      <c r="CK260" s="18"/>
      <c r="CL260" s="18">
        <v>1</v>
      </c>
      <c r="CM260" s="18">
        <v>14.4</v>
      </c>
      <c r="CN260" s="18">
        <v>0</v>
      </c>
      <c r="CO260" s="18">
        <v>0</v>
      </c>
      <c r="CP260" s="18">
        <v>0</v>
      </c>
      <c r="CQ260" s="18">
        <v>1</v>
      </c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20"/>
    </row>
    <row r="261" spans="1:119" x14ac:dyDescent="0.25">
      <c r="A261" s="3" t="s">
        <v>185</v>
      </c>
      <c r="C261" s="3">
        <v>263</v>
      </c>
      <c r="D261" s="3" t="s">
        <v>1142</v>
      </c>
      <c r="E261" s="22" t="str">
        <f>LOOKUP(D261,[1]consolidadov3!$D$2:$D$298,[1]consolidadov3!$A$2:$A$298)</f>
        <v>Pastos y Forrajes</v>
      </c>
      <c r="F261" s="22" t="s">
        <v>1143</v>
      </c>
      <c r="G261" s="22" t="s">
        <v>206</v>
      </c>
      <c r="H261" s="4" t="s">
        <v>188</v>
      </c>
      <c r="I261" s="4" t="s">
        <v>218</v>
      </c>
      <c r="J261" s="4" t="s">
        <v>218</v>
      </c>
      <c r="K261" s="3" t="s">
        <v>223</v>
      </c>
      <c r="L261" s="4" t="s">
        <v>236</v>
      </c>
      <c r="Q261" s="3" t="s">
        <v>219</v>
      </c>
      <c r="R261" s="3" t="s">
        <v>220</v>
      </c>
      <c r="U261" s="3" t="s">
        <v>241</v>
      </c>
      <c r="V261" s="3" t="s">
        <v>336</v>
      </c>
      <c r="X261" s="21" t="e">
        <f>LOOKUP(D261,#REF!,#REF!)</f>
        <v>#REF!</v>
      </c>
      <c r="CC261" s="18"/>
      <c r="CD261" s="18"/>
      <c r="CE261" s="18"/>
      <c r="CF261" s="18"/>
      <c r="CG261" s="18"/>
      <c r="CH261" s="18"/>
      <c r="CI261" s="18"/>
      <c r="CJ261" s="18"/>
      <c r="CK261" s="18"/>
      <c r="CL261" s="18"/>
      <c r="CM261" s="18"/>
      <c r="CN261" s="18"/>
      <c r="CO261" s="18"/>
      <c r="CP261" s="18"/>
      <c r="CQ261" s="18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20"/>
      <c r="DO261" s="1"/>
    </row>
    <row r="262" spans="1:119" x14ac:dyDescent="0.25">
      <c r="A262" s="3" t="s">
        <v>185</v>
      </c>
      <c r="C262" s="21">
        <v>264</v>
      </c>
      <c r="D262" s="3" t="s">
        <v>1144</v>
      </c>
      <c r="E262" s="22" t="str">
        <f>LOOKUP(D262,[1]consolidadov3!$D$2:$D$298,[1]consolidadov3!$A$2:$A$298)</f>
        <v>Pastos y Forrajes</v>
      </c>
      <c r="F262" s="22" t="s">
        <v>1143</v>
      </c>
      <c r="G262" s="22" t="s">
        <v>206</v>
      </c>
      <c r="H262" s="4" t="s">
        <v>188</v>
      </c>
      <c r="I262" s="4" t="s">
        <v>189</v>
      </c>
      <c r="J262" s="4" t="s">
        <v>208</v>
      </c>
      <c r="K262" s="3" t="s">
        <v>209</v>
      </c>
      <c r="L262" s="4" t="s">
        <v>191</v>
      </c>
      <c r="Q262" s="3" t="s">
        <v>1066</v>
      </c>
      <c r="R262" s="3" t="s">
        <v>220</v>
      </c>
      <c r="U262" s="3" t="s">
        <v>1145</v>
      </c>
      <c r="V262" s="17" t="s">
        <v>201</v>
      </c>
      <c r="X262" s="21" t="e">
        <f>LOOKUP(D262,#REF!,#REF!)</f>
        <v>#REF!</v>
      </c>
      <c r="Y262" s="21"/>
      <c r="CC262" s="18"/>
      <c r="CD262" s="18"/>
      <c r="CE262" s="18"/>
      <c r="CF262" s="18"/>
      <c r="CG262" s="18"/>
      <c r="CH262" s="18"/>
      <c r="CI262" s="18"/>
      <c r="CJ262" s="18"/>
      <c r="CK262" s="18"/>
      <c r="CL262" s="18"/>
      <c r="CM262" s="18"/>
      <c r="CN262" s="18"/>
      <c r="CO262" s="18"/>
      <c r="CP262" s="18"/>
      <c r="CQ262" s="18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20"/>
    </row>
    <row r="263" spans="1:119" x14ac:dyDescent="0.25">
      <c r="A263" s="3" t="s">
        <v>185</v>
      </c>
      <c r="B263" s="21"/>
      <c r="C263" s="3">
        <v>265</v>
      </c>
      <c r="D263" s="3" t="s">
        <v>1146</v>
      </c>
      <c r="E263" s="22" t="str">
        <f>LOOKUP(D263,[1]consolidadov3!$D$2:$D$298,[1]consolidadov3!$A$2:$A$298)</f>
        <v>Ají</v>
      </c>
      <c r="F263" s="22" t="s">
        <v>537</v>
      </c>
      <c r="G263" s="22" t="s">
        <v>206</v>
      </c>
      <c r="H263" s="4" t="s">
        <v>207</v>
      </c>
      <c r="J263" s="4" t="s">
        <v>208</v>
      </c>
      <c r="K263" s="3" t="s">
        <v>209</v>
      </c>
      <c r="Q263" s="3" t="s">
        <v>219</v>
      </c>
      <c r="R263" s="3" t="s">
        <v>220</v>
      </c>
      <c r="U263" s="3" t="s">
        <v>200</v>
      </c>
      <c r="V263" s="17" t="s">
        <v>201</v>
      </c>
      <c r="X263" s="21" t="e">
        <f>LOOKUP(D263,#REF!,#REF!)</f>
        <v>#REF!</v>
      </c>
      <c r="Y263" s="21"/>
      <c r="CC263" s="18"/>
      <c r="CD263" s="18"/>
      <c r="CE263" s="18"/>
      <c r="CF263" s="18"/>
      <c r="CG263" s="18"/>
      <c r="CH263" s="18"/>
      <c r="CI263" s="18"/>
      <c r="CJ263" s="18"/>
      <c r="CK263" s="18"/>
      <c r="CL263" s="18"/>
      <c r="CM263" s="18"/>
      <c r="CN263" s="18"/>
      <c r="CO263" s="18"/>
      <c r="CP263" s="18"/>
      <c r="CQ263" s="18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20"/>
    </row>
    <row r="264" spans="1:119" x14ac:dyDescent="0.25">
      <c r="A264" s="3" t="s">
        <v>185</v>
      </c>
      <c r="B264" s="21"/>
      <c r="C264" s="21">
        <v>266</v>
      </c>
      <c r="D264" s="3" t="s">
        <v>1147</v>
      </c>
      <c r="E264" s="22" t="str">
        <f>LOOKUP(D264,[1]consolidadov3!$D$2:$D$298,[1]consolidadov3!$A$2:$A$298)</f>
        <v>Ají</v>
      </c>
      <c r="F264" s="22" t="s">
        <v>537</v>
      </c>
      <c r="G264" s="22" t="s">
        <v>206</v>
      </c>
      <c r="H264" s="4" t="s">
        <v>188</v>
      </c>
      <c r="I264" s="4" t="s">
        <v>218</v>
      </c>
      <c r="J264" s="4" t="s">
        <v>208</v>
      </c>
      <c r="K264" s="3" t="s">
        <v>223</v>
      </c>
      <c r="L264" s="4" t="s">
        <v>236</v>
      </c>
      <c r="Q264" s="3" t="s">
        <v>219</v>
      </c>
      <c r="R264" s="3" t="s">
        <v>220</v>
      </c>
      <c r="U264" s="3" t="s">
        <v>200</v>
      </c>
      <c r="V264" s="17" t="s">
        <v>201</v>
      </c>
      <c r="X264" s="21" t="e">
        <f>LOOKUP(D264,#REF!,#REF!)</f>
        <v>#REF!</v>
      </c>
      <c r="Y264" s="21"/>
      <c r="CB264" s="17"/>
      <c r="CC264" s="18"/>
      <c r="CD264" s="18"/>
      <c r="CE264" s="18"/>
      <c r="CF264" s="18"/>
      <c r="CG264" s="18"/>
      <c r="CH264" s="18"/>
      <c r="CI264" s="18"/>
      <c r="CJ264" s="18"/>
      <c r="CK264" s="18"/>
      <c r="CL264" s="18"/>
      <c r="CM264" s="18"/>
      <c r="CN264" s="18"/>
      <c r="CO264" s="18"/>
      <c r="CP264" s="18"/>
      <c r="CQ264" s="18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20"/>
    </row>
    <row r="265" spans="1:119" x14ac:dyDescent="0.25">
      <c r="A265" s="3" t="s">
        <v>185</v>
      </c>
      <c r="B265" s="21"/>
      <c r="C265" s="21">
        <v>267</v>
      </c>
      <c r="D265" s="3" t="s">
        <v>1148</v>
      </c>
      <c r="E265" s="22" t="str">
        <f>LOOKUP(D265,[1]consolidadov3!$D$2:$D$298,[1]consolidadov3!$A$2:$A$298)</f>
        <v>Ají</v>
      </c>
      <c r="F265" s="22" t="s">
        <v>537</v>
      </c>
      <c r="G265" s="22" t="s">
        <v>206</v>
      </c>
      <c r="H265" s="4" t="s">
        <v>188</v>
      </c>
      <c r="I265" s="4" t="s">
        <v>189</v>
      </c>
      <c r="J265" s="4" t="s">
        <v>208</v>
      </c>
      <c r="K265" s="3" t="s">
        <v>209</v>
      </c>
      <c r="L265" s="4" t="s">
        <v>191</v>
      </c>
      <c r="Q265" s="3" t="s">
        <v>310</v>
      </c>
      <c r="R265" s="3" t="s">
        <v>220</v>
      </c>
      <c r="U265" s="3" t="s">
        <v>200</v>
      </c>
      <c r="V265" s="17" t="s">
        <v>201</v>
      </c>
      <c r="X265" s="21" t="e">
        <f>LOOKUP(D265,#REF!,#REF!)</f>
        <v>#REF!</v>
      </c>
      <c r="Y265" s="21"/>
      <c r="CB265" s="17"/>
      <c r="CC265" s="18"/>
      <c r="CD265" s="18"/>
      <c r="CE265" s="18"/>
      <c r="CF265" s="18"/>
      <c r="CG265" s="18"/>
      <c r="CH265" s="18"/>
      <c r="CI265" s="18"/>
      <c r="CJ265" s="18"/>
      <c r="CK265" s="18"/>
      <c r="CL265" s="18"/>
      <c r="CM265" s="18"/>
      <c r="CN265" s="18"/>
      <c r="CO265" s="18"/>
      <c r="CP265" s="18"/>
      <c r="CQ265" s="18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20"/>
    </row>
    <row r="266" spans="1:119" x14ac:dyDescent="0.25">
      <c r="A266" s="3" t="s">
        <v>185</v>
      </c>
      <c r="C266" s="3">
        <v>268</v>
      </c>
      <c r="D266" s="3" t="s">
        <v>1149</v>
      </c>
      <c r="E266" s="22" t="str">
        <f>LOOKUP(D266,[1]consolidadov3!$D$2:$D$298,[1]consolidadov3!$A$2:$A$298)</f>
        <v>Ají</v>
      </c>
      <c r="F266" s="22" t="s">
        <v>537</v>
      </c>
      <c r="G266" s="22" t="s">
        <v>206</v>
      </c>
      <c r="H266" s="4" t="s">
        <v>207</v>
      </c>
      <c r="J266" s="4" t="s">
        <v>208</v>
      </c>
      <c r="K266" s="3" t="s">
        <v>209</v>
      </c>
      <c r="Q266" s="3" t="s">
        <v>219</v>
      </c>
      <c r="R266" s="3" t="s">
        <v>220</v>
      </c>
      <c r="U266" s="3" t="s">
        <v>200</v>
      </c>
      <c r="V266" s="17" t="s">
        <v>201</v>
      </c>
      <c r="X266" s="21" t="e">
        <f>LOOKUP(D266,#REF!,#REF!)</f>
        <v>#REF!</v>
      </c>
      <c r="Y266" s="21"/>
      <c r="CB266" s="17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20"/>
    </row>
    <row r="267" spans="1:119" x14ac:dyDescent="0.25">
      <c r="A267" s="3" t="s">
        <v>185</v>
      </c>
      <c r="C267" s="21">
        <v>269</v>
      </c>
      <c r="D267" s="3" t="s">
        <v>1150</v>
      </c>
      <c r="E267" s="22" t="str">
        <f>LOOKUP(D267,[1]consolidadov3!$D$2:$D$298,[1]consolidadov3!$A$2:$A$298)</f>
        <v>Ají</v>
      </c>
      <c r="F267" s="22" t="s">
        <v>537</v>
      </c>
      <c r="G267" s="22" t="s">
        <v>206</v>
      </c>
      <c r="H267" s="4" t="s">
        <v>188</v>
      </c>
      <c r="I267" s="4" t="s">
        <v>189</v>
      </c>
      <c r="J267" s="4" t="s">
        <v>208</v>
      </c>
      <c r="K267" s="3" t="s">
        <v>209</v>
      </c>
      <c r="L267" s="4" t="s">
        <v>191</v>
      </c>
      <c r="Q267" s="3" t="s">
        <v>219</v>
      </c>
      <c r="R267" s="3" t="s">
        <v>220</v>
      </c>
      <c r="U267" s="3" t="s">
        <v>200</v>
      </c>
      <c r="V267" s="17" t="s">
        <v>201</v>
      </c>
      <c r="X267" s="21" t="e">
        <f>LOOKUP(D267,#REF!,#REF!)</f>
        <v>#REF!</v>
      </c>
      <c r="Y267" s="21"/>
      <c r="CB267" s="17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20"/>
    </row>
    <row r="268" spans="1:119" x14ac:dyDescent="0.25">
      <c r="A268" s="3" t="s">
        <v>185</v>
      </c>
      <c r="B268" s="21"/>
      <c r="C268" s="21">
        <v>270</v>
      </c>
      <c r="D268" s="3" t="s">
        <v>1151</v>
      </c>
      <c r="E268" s="22" t="str">
        <f>LOOKUP(D268,[1]consolidadov3!$D$2:$D$298,[1]consolidadov3!$A$2:$A$298)</f>
        <v>Cítricos</v>
      </c>
      <c r="F268" s="22" t="s">
        <v>621</v>
      </c>
      <c r="G268" s="22" t="s">
        <v>206</v>
      </c>
      <c r="H268" s="4" t="s">
        <v>207</v>
      </c>
      <c r="J268" s="23" t="s">
        <v>190</v>
      </c>
      <c r="K268" s="3" t="s">
        <v>602</v>
      </c>
      <c r="Q268" s="3" t="s">
        <v>279</v>
      </c>
      <c r="R268" s="3" t="s">
        <v>197</v>
      </c>
      <c r="U268" s="3" t="s">
        <v>212</v>
      </c>
      <c r="V268" s="17" t="s">
        <v>201</v>
      </c>
      <c r="X268" s="21" t="e">
        <f>LOOKUP(D268,#REF!,#REF!)</f>
        <v>#REF!</v>
      </c>
      <c r="Y268" s="21"/>
      <c r="CB268" s="17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20"/>
    </row>
    <row r="269" spans="1:119" x14ac:dyDescent="0.25">
      <c r="A269" s="3" t="s">
        <v>185</v>
      </c>
      <c r="C269" s="3">
        <v>271</v>
      </c>
      <c r="D269" s="3" t="s">
        <v>1152</v>
      </c>
      <c r="E269" s="22" t="str">
        <f>LOOKUP(D269,[1]consolidadov3!$D$2:$D$298,[1]consolidadov3!$A$2:$A$298)</f>
        <v>Pastos y Forrajes</v>
      </c>
      <c r="F269" s="22" t="s">
        <v>1143</v>
      </c>
      <c r="G269" s="22" t="s">
        <v>206</v>
      </c>
      <c r="H269" s="4" t="s">
        <v>188</v>
      </c>
      <c r="I269" s="4" t="s">
        <v>218</v>
      </c>
      <c r="J269" s="4" t="s">
        <v>208</v>
      </c>
      <c r="K269" s="3" t="s">
        <v>223</v>
      </c>
      <c r="L269" s="4" t="s">
        <v>330</v>
      </c>
      <c r="Q269" s="3" t="s">
        <v>310</v>
      </c>
      <c r="R269" s="3" t="s">
        <v>220</v>
      </c>
      <c r="U269" s="3" t="s">
        <v>241</v>
      </c>
      <c r="V269" s="3" t="s">
        <v>336</v>
      </c>
      <c r="X269" s="21" t="e">
        <f>LOOKUP(D269,#REF!,#REF!)</f>
        <v>#REF!</v>
      </c>
      <c r="CB269" s="17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3"/>
      <c r="CS269" s="3"/>
      <c r="CT269" s="3">
        <v>53.512650549450548</v>
      </c>
      <c r="CU269" s="3">
        <v>22.034620814479638</v>
      </c>
      <c r="CV269" s="3"/>
      <c r="CW269" s="3"/>
      <c r="CX269" s="3"/>
      <c r="CY269" s="3"/>
      <c r="CZ269" s="3">
        <v>53.512650549450548</v>
      </c>
      <c r="DA269" s="3">
        <v>1.6722703296703296</v>
      </c>
      <c r="DB269" s="3"/>
      <c r="DC269" s="3"/>
      <c r="DD269" s="3">
        <v>4.0020144641683109</v>
      </c>
      <c r="DE269" s="3">
        <v>535.12650549450552</v>
      </c>
      <c r="DF269" s="3" t="e">
        <v>#DIV/0!</v>
      </c>
      <c r="DG269" s="3">
        <v>624.31425641025646</v>
      </c>
      <c r="DH269" s="3">
        <v>374.58855384615384</v>
      </c>
      <c r="DI269" s="20"/>
    </row>
    <row r="270" spans="1:119" x14ac:dyDescent="0.25">
      <c r="A270" s="3" t="s">
        <v>185</v>
      </c>
      <c r="C270" s="21">
        <v>272</v>
      </c>
      <c r="D270" s="3" t="s">
        <v>1153</v>
      </c>
      <c r="E270" s="22" t="str">
        <f>LOOKUP(D270,[1]consolidadov3!$D$2:$D$298,[1]consolidadov3!$A$2:$A$298)</f>
        <v>Pastos y Forrajes</v>
      </c>
      <c r="F270" s="22" t="s">
        <v>1143</v>
      </c>
      <c r="G270" s="22" t="s">
        <v>206</v>
      </c>
      <c r="H270" s="4" t="s">
        <v>188</v>
      </c>
      <c r="I270" s="4" t="s">
        <v>189</v>
      </c>
      <c r="J270" s="4" t="s">
        <v>208</v>
      </c>
      <c r="K270" s="3" t="s">
        <v>209</v>
      </c>
      <c r="L270" s="4" t="s">
        <v>395</v>
      </c>
      <c r="Q270" s="3" t="s">
        <v>210</v>
      </c>
      <c r="R270" s="3" t="s">
        <v>197</v>
      </c>
      <c r="U270" s="3" t="s">
        <v>241</v>
      </c>
      <c r="V270" s="3" t="s">
        <v>336</v>
      </c>
      <c r="X270" s="21" t="e">
        <f>LOOKUP(D270,#REF!,#REF!)</f>
        <v>#REF!</v>
      </c>
      <c r="CB270" s="17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3"/>
      <c r="CS270" s="3"/>
      <c r="CT270" s="3">
        <v>58.570179034769069</v>
      </c>
      <c r="CU270" s="3">
        <v>9.7616965057948448</v>
      </c>
      <c r="CV270" s="3"/>
      <c r="CW270" s="3"/>
      <c r="CX270" s="3"/>
      <c r="CY270" s="3"/>
      <c r="CZ270" s="3">
        <v>23.428071613907626</v>
      </c>
      <c r="DA270" s="3">
        <v>3.4453046491040631</v>
      </c>
      <c r="DB270" s="3"/>
      <c r="DC270" s="3"/>
      <c r="DD270" s="3">
        <v>2.5410055980377035</v>
      </c>
      <c r="DE270" s="3">
        <v>334.68673734153754</v>
      </c>
      <c r="DF270" s="3">
        <v>390.46786023179379</v>
      </c>
      <c r="DG270" s="3">
        <v>780.93572046358759</v>
      </c>
      <c r="DH270" s="3"/>
      <c r="DI270" s="20"/>
    </row>
    <row r="271" spans="1:119" x14ac:dyDescent="0.25">
      <c r="A271" s="3" t="s">
        <v>185</v>
      </c>
      <c r="C271" s="3">
        <v>273</v>
      </c>
      <c r="D271" s="3" t="s">
        <v>1154</v>
      </c>
      <c r="E271" s="22" t="str">
        <f>LOOKUP(D271,[1]consolidadov3!$D$2:$D$298,[1]consolidadov3!$A$2:$A$298)</f>
        <v>Pastos y Forrajes</v>
      </c>
      <c r="F271" s="22" t="s">
        <v>1143</v>
      </c>
      <c r="G271" s="22" t="s">
        <v>206</v>
      </c>
      <c r="H271" s="4" t="s">
        <v>188</v>
      </c>
      <c r="I271" s="4" t="s">
        <v>189</v>
      </c>
      <c r="J271" s="4" t="s">
        <v>218</v>
      </c>
      <c r="K271" s="3" t="s">
        <v>223</v>
      </c>
      <c r="L271" s="4" t="s">
        <v>1155</v>
      </c>
      <c r="Q271" s="3" t="s">
        <v>1156</v>
      </c>
      <c r="R271" s="3" t="s">
        <v>197</v>
      </c>
      <c r="U271" s="3" t="s">
        <v>241</v>
      </c>
      <c r="V271" s="3" t="s">
        <v>336</v>
      </c>
      <c r="X271" s="21" t="e">
        <f>LOOKUP(D271,#REF!,#REF!)</f>
        <v>#REF!</v>
      </c>
      <c r="CB271" s="17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20"/>
    </row>
    <row r="272" spans="1:119" x14ac:dyDescent="0.25">
      <c r="A272" s="3" t="s">
        <v>185</v>
      </c>
      <c r="C272" s="21">
        <v>274</v>
      </c>
      <c r="D272" s="3" t="s">
        <v>1157</v>
      </c>
      <c r="E272" s="22" t="str">
        <f>LOOKUP(D272,[1]consolidadov3!$D$2:$D$298,[1]consolidadov3!$A$2:$A$298)</f>
        <v>Pastos y Forrajes</v>
      </c>
      <c r="F272" s="22" t="s">
        <v>1143</v>
      </c>
      <c r="G272" s="22" t="s">
        <v>206</v>
      </c>
      <c r="H272" s="4" t="s">
        <v>207</v>
      </c>
      <c r="J272" s="4" t="s">
        <v>218</v>
      </c>
      <c r="K272" s="3" t="s">
        <v>223</v>
      </c>
      <c r="Q272" s="3" t="s">
        <v>1066</v>
      </c>
      <c r="R272" s="3" t="s">
        <v>197</v>
      </c>
      <c r="U272" s="3" t="s">
        <v>241</v>
      </c>
      <c r="V272" s="3" t="s">
        <v>336</v>
      </c>
      <c r="X272" s="21" t="e">
        <f>LOOKUP(D272,#REF!,#REF!)</f>
        <v>#REF!</v>
      </c>
      <c r="CB272" s="17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20"/>
    </row>
    <row r="273" spans="1:113" x14ac:dyDescent="0.25">
      <c r="A273" s="3" t="s">
        <v>185</v>
      </c>
      <c r="C273" s="21">
        <v>275</v>
      </c>
      <c r="D273" s="3" t="s">
        <v>1158</v>
      </c>
      <c r="E273" s="22" t="str">
        <f>LOOKUP(D273,[1]consolidadov3!$D$2:$D$298,[1]consolidadov3!$A$2:$A$298)</f>
        <v>Pastos y Forrajes</v>
      </c>
      <c r="F273" s="22" t="s">
        <v>1143</v>
      </c>
      <c r="G273" s="22" t="s">
        <v>206</v>
      </c>
      <c r="H273" s="4" t="s">
        <v>188</v>
      </c>
      <c r="I273" s="4" t="s">
        <v>218</v>
      </c>
      <c r="J273" s="4" t="s">
        <v>218</v>
      </c>
      <c r="K273" s="3" t="s">
        <v>223</v>
      </c>
      <c r="L273" s="4" t="s">
        <v>395</v>
      </c>
      <c r="Q273" s="3" t="s">
        <v>1159</v>
      </c>
      <c r="R273" s="3" t="s">
        <v>197</v>
      </c>
      <c r="U273" s="3" t="s">
        <v>241</v>
      </c>
      <c r="V273" s="3" t="s">
        <v>336</v>
      </c>
      <c r="X273" s="21" t="e">
        <f>LOOKUP(D273,#REF!,#REF!)</f>
        <v>#REF!</v>
      </c>
      <c r="CB273" s="17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20"/>
    </row>
    <row r="274" spans="1:113" x14ac:dyDescent="0.25">
      <c r="A274" s="3" t="s">
        <v>185</v>
      </c>
      <c r="C274" s="3">
        <v>276</v>
      </c>
      <c r="D274" s="3" t="s">
        <v>1160</v>
      </c>
      <c r="E274" s="22" t="str">
        <f>LOOKUP(D274,[1]consolidadov3!$D$2:$D$298,[1]consolidadov3!$A$2:$A$298)</f>
        <v>Pastos y Forrajes</v>
      </c>
      <c r="F274" s="22" t="s">
        <v>1143</v>
      </c>
      <c r="G274" s="22" t="s">
        <v>206</v>
      </c>
      <c r="H274" s="4" t="s">
        <v>188</v>
      </c>
      <c r="I274" s="4" t="s">
        <v>189</v>
      </c>
      <c r="J274" s="4" t="s">
        <v>218</v>
      </c>
      <c r="K274" s="3" t="s">
        <v>223</v>
      </c>
      <c r="L274" s="4" t="s">
        <v>191</v>
      </c>
      <c r="Q274" s="3" t="s">
        <v>1159</v>
      </c>
      <c r="R274" s="3" t="s">
        <v>197</v>
      </c>
      <c r="U274" s="3" t="s">
        <v>241</v>
      </c>
      <c r="V274" s="3" t="s">
        <v>336</v>
      </c>
      <c r="X274" s="21" t="e">
        <f>LOOKUP(D274,#REF!,#REF!)</f>
        <v>#REF!</v>
      </c>
      <c r="CB274" s="17"/>
      <c r="CC274" s="18"/>
      <c r="CD274" s="18"/>
      <c r="CE274" s="18"/>
      <c r="CF274" s="18"/>
      <c r="CG274" s="18"/>
      <c r="CH274" s="18"/>
      <c r="CI274" s="18"/>
      <c r="CJ274" s="18"/>
      <c r="CK274" s="18"/>
      <c r="CL274" s="18"/>
      <c r="CM274" s="18"/>
      <c r="CN274" s="18"/>
      <c r="CO274" s="18"/>
      <c r="CP274" s="18"/>
      <c r="CQ274" s="18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20"/>
    </row>
    <row r="275" spans="1:113" x14ac:dyDescent="0.25">
      <c r="A275" s="3" t="s">
        <v>185</v>
      </c>
      <c r="C275" s="21">
        <v>277</v>
      </c>
      <c r="D275" s="3" t="s">
        <v>1161</v>
      </c>
      <c r="E275" s="22" t="str">
        <f>LOOKUP(D275,[1]consolidadov3!$D$2:$D$298,[1]consolidadov3!$A$2:$A$298)</f>
        <v>Pastos y Forrajes</v>
      </c>
      <c r="F275" s="22" t="s">
        <v>1143</v>
      </c>
      <c r="G275" s="22" t="s">
        <v>206</v>
      </c>
      <c r="H275" s="4" t="s">
        <v>207</v>
      </c>
      <c r="J275" s="4" t="s">
        <v>208</v>
      </c>
      <c r="K275" s="3" t="s">
        <v>209</v>
      </c>
      <c r="Q275" s="3" t="s">
        <v>1066</v>
      </c>
      <c r="R275" s="3" t="s">
        <v>197</v>
      </c>
      <c r="U275" s="3" t="s">
        <v>241</v>
      </c>
      <c r="V275" s="3" t="s">
        <v>336</v>
      </c>
      <c r="X275" s="21" t="e">
        <f>LOOKUP(D275,#REF!,#REF!)</f>
        <v>#REF!</v>
      </c>
      <c r="CB275" s="17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  <c r="CO275" s="18"/>
      <c r="CP275" s="18"/>
      <c r="CQ275" s="18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20"/>
    </row>
    <row r="276" spans="1:113" x14ac:dyDescent="0.25">
      <c r="A276" s="3" t="s">
        <v>185</v>
      </c>
      <c r="C276" s="21">
        <v>278</v>
      </c>
      <c r="D276" s="3" t="s">
        <v>1162</v>
      </c>
      <c r="E276" s="22" t="str">
        <f>LOOKUP(D276,[1]consolidadov3!$D$2:$D$298,[1]consolidadov3!$A$2:$A$298)</f>
        <v>Ñame</v>
      </c>
      <c r="F276" s="22" t="s">
        <v>739</v>
      </c>
      <c r="G276" s="22" t="s">
        <v>206</v>
      </c>
      <c r="H276" s="4" t="s">
        <v>188</v>
      </c>
      <c r="I276" s="4" t="s">
        <v>189</v>
      </c>
      <c r="J276" s="4" t="s">
        <v>218</v>
      </c>
      <c r="K276" s="3" t="s">
        <v>223</v>
      </c>
      <c r="L276" s="4" t="s">
        <v>191</v>
      </c>
      <c r="Q276" s="3" t="s">
        <v>316</v>
      </c>
      <c r="R276" s="3" t="s">
        <v>197</v>
      </c>
      <c r="U276" s="3" t="s">
        <v>335</v>
      </c>
      <c r="V276" s="17"/>
      <c r="X276" s="21" t="e">
        <f>LOOKUP(D276,#REF!,#REF!)</f>
        <v>#REF!</v>
      </c>
      <c r="Y276" s="21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20"/>
    </row>
    <row r="277" spans="1:113" x14ac:dyDescent="0.25">
      <c r="A277" s="3" t="s">
        <v>185</v>
      </c>
      <c r="C277" s="3">
        <v>279</v>
      </c>
      <c r="D277" s="3" t="s">
        <v>1163</v>
      </c>
      <c r="E277" s="22" t="str">
        <f>LOOKUP(D277,[1]consolidadov3!$D$2:$D$298,[1]consolidadov3!$A$2:$A$298)</f>
        <v>Ñame</v>
      </c>
      <c r="F277" s="22" t="s">
        <v>739</v>
      </c>
      <c r="G277" s="22" t="s">
        <v>206</v>
      </c>
      <c r="H277" s="4" t="s">
        <v>188</v>
      </c>
      <c r="I277" s="4" t="s">
        <v>189</v>
      </c>
      <c r="J277" s="4" t="s">
        <v>218</v>
      </c>
      <c r="K277" s="3" t="s">
        <v>223</v>
      </c>
      <c r="L277" s="4" t="s">
        <v>191</v>
      </c>
      <c r="Q277" s="3" t="s">
        <v>1066</v>
      </c>
      <c r="R277" s="3" t="s">
        <v>197</v>
      </c>
      <c r="U277" s="3" t="s">
        <v>335</v>
      </c>
      <c r="V277" s="17"/>
      <c r="X277" s="21" t="e">
        <f>LOOKUP(D277,#REF!,#REF!)</f>
        <v>#REF!</v>
      </c>
      <c r="Y277" s="21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20"/>
    </row>
    <row r="278" spans="1:113" x14ac:dyDescent="0.25">
      <c r="A278" s="3" t="s">
        <v>185</v>
      </c>
      <c r="C278" s="21">
        <v>280</v>
      </c>
      <c r="D278" s="3" t="s">
        <v>1164</v>
      </c>
      <c r="E278" s="22" t="str">
        <f>LOOKUP(D278,[1]consolidadov3!$D$2:$D$298,[1]consolidadov3!$A$2:$A$298)</f>
        <v>Ñame</v>
      </c>
      <c r="F278" s="22" t="s">
        <v>739</v>
      </c>
      <c r="G278" s="22" t="s">
        <v>206</v>
      </c>
      <c r="H278" s="4" t="s">
        <v>188</v>
      </c>
      <c r="I278" s="4" t="s">
        <v>189</v>
      </c>
      <c r="J278" s="4" t="s">
        <v>208</v>
      </c>
      <c r="K278" s="3" t="s">
        <v>209</v>
      </c>
      <c r="L278" s="4" t="s">
        <v>191</v>
      </c>
      <c r="Q278" s="3" t="s">
        <v>1165</v>
      </c>
      <c r="R278" s="3" t="s">
        <v>197</v>
      </c>
      <c r="U278" s="3" t="s">
        <v>335</v>
      </c>
      <c r="V278" s="17"/>
      <c r="X278" s="21" t="e">
        <f>LOOKUP(D278,#REF!,#REF!)</f>
        <v>#REF!</v>
      </c>
      <c r="Y278" s="21"/>
      <c r="CB278" s="17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20"/>
    </row>
    <row r="279" spans="1:113" x14ac:dyDescent="0.25">
      <c r="A279" s="3" t="s">
        <v>185</v>
      </c>
      <c r="C279" s="3">
        <v>281</v>
      </c>
      <c r="D279" s="3" t="s">
        <v>1166</v>
      </c>
      <c r="E279" s="22" t="str">
        <f>LOOKUP(D279,[1]consolidadov3!$D$2:$D$298,[1]consolidadov3!$A$2:$A$298)</f>
        <v>Pastos y Forrajes</v>
      </c>
      <c r="F279" s="22" t="s">
        <v>1143</v>
      </c>
      <c r="G279" s="22" t="s">
        <v>206</v>
      </c>
      <c r="H279" s="4" t="s">
        <v>188</v>
      </c>
      <c r="I279" s="4" t="s">
        <v>218</v>
      </c>
      <c r="J279" s="4" t="s">
        <v>218</v>
      </c>
      <c r="K279" s="3" t="s">
        <v>223</v>
      </c>
      <c r="L279" s="4" t="s">
        <v>191</v>
      </c>
      <c r="Q279" s="3" t="s">
        <v>310</v>
      </c>
      <c r="R279" s="3" t="s">
        <v>220</v>
      </c>
      <c r="U279" s="3" t="s">
        <v>241</v>
      </c>
      <c r="X279" s="21" t="e">
        <f>LOOKUP(D279,#REF!,#REF!)</f>
        <v>#REF!</v>
      </c>
      <c r="Y279" s="21"/>
      <c r="CB279" s="17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20"/>
    </row>
    <row r="280" spans="1:113" x14ac:dyDescent="0.25">
      <c r="A280" s="3" t="s">
        <v>185</v>
      </c>
      <c r="B280" s="21"/>
      <c r="C280" s="21">
        <v>282</v>
      </c>
      <c r="D280" s="3" t="s">
        <v>1167</v>
      </c>
      <c r="E280" s="22" t="str">
        <f>LOOKUP(D280,[1]consolidadov3!$D$2:$D$298,[1]consolidadov3!$A$2:$A$298)</f>
        <v>Lupinos</v>
      </c>
      <c r="F280" s="22" t="s">
        <v>854</v>
      </c>
      <c r="G280" s="22" t="s">
        <v>206</v>
      </c>
      <c r="H280" s="4" t="s">
        <v>207</v>
      </c>
      <c r="J280" s="4" t="s">
        <v>218</v>
      </c>
      <c r="K280" s="3" t="s">
        <v>223</v>
      </c>
      <c r="Q280" s="3" t="s">
        <v>210</v>
      </c>
      <c r="R280" s="3" t="s">
        <v>197</v>
      </c>
      <c r="U280" s="3" t="s">
        <v>241</v>
      </c>
      <c r="X280" s="21" t="e">
        <f>LOOKUP(D280,#REF!,#REF!)</f>
        <v>#REF!</v>
      </c>
      <c r="Y280" s="21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20"/>
    </row>
    <row r="281" spans="1:113" x14ac:dyDescent="0.25">
      <c r="A281" s="3" t="s">
        <v>185</v>
      </c>
      <c r="B281" s="21"/>
      <c r="C281" s="21">
        <v>283</v>
      </c>
      <c r="D281" s="3" t="s">
        <v>1168</v>
      </c>
      <c r="E281" s="22" t="str">
        <f>LOOKUP(D281,[1]consolidadov3!$D$2:$D$298,[1]consolidadov3!$A$2:$A$298)</f>
        <v>Lupinos</v>
      </c>
      <c r="F281" s="22" t="s">
        <v>854</v>
      </c>
      <c r="G281" s="22" t="s">
        <v>206</v>
      </c>
      <c r="H281" s="4" t="s">
        <v>207</v>
      </c>
      <c r="J281" s="4" t="s">
        <v>218</v>
      </c>
      <c r="K281" s="3" t="s">
        <v>223</v>
      </c>
      <c r="Q281" s="3" t="s">
        <v>270</v>
      </c>
      <c r="R281" s="3" t="s">
        <v>197</v>
      </c>
      <c r="U281" s="3" t="s">
        <v>241</v>
      </c>
      <c r="X281" s="21" t="e">
        <f>LOOKUP(D281,#REF!,#REF!)</f>
        <v>#REF!</v>
      </c>
      <c r="Y281" s="21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20"/>
    </row>
    <row r="282" spans="1:113" x14ac:dyDescent="0.25">
      <c r="A282" s="3" t="s">
        <v>185</v>
      </c>
      <c r="B282" s="21"/>
      <c r="C282" s="3">
        <v>284</v>
      </c>
      <c r="D282" s="3" t="s">
        <v>1169</v>
      </c>
      <c r="E282" s="22" t="str">
        <f>LOOKUP(D282,[1]consolidadov3!$D$2:$D$298,[1]consolidadov3!$A$2:$A$298)</f>
        <v>Pastos y Forrajes</v>
      </c>
      <c r="F282" s="22" t="s">
        <v>1143</v>
      </c>
      <c r="G282" s="22" t="s">
        <v>206</v>
      </c>
      <c r="H282" s="4" t="s">
        <v>207</v>
      </c>
      <c r="J282" s="4" t="s">
        <v>208</v>
      </c>
      <c r="K282" s="3" t="s">
        <v>209</v>
      </c>
      <c r="Q282" s="3" t="s">
        <v>1159</v>
      </c>
      <c r="R282" s="3" t="s">
        <v>197</v>
      </c>
      <c r="U282" s="3" t="s">
        <v>1145</v>
      </c>
      <c r="V282" s="17"/>
      <c r="X282" s="21" t="e">
        <f>LOOKUP(D282,#REF!,#REF!)</f>
        <v>#REF!</v>
      </c>
      <c r="Y282" s="21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20"/>
    </row>
    <row r="283" spans="1:113" x14ac:dyDescent="0.25">
      <c r="A283" s="3" t="s">
        <v>185</v>
      </c>
      <c r="B283" s="21"/>
      <c r="C283" s="21">
        <v>285</v>
      </c>
      <c r="D283" s="3" t="s">
        <v>1170</v>
      </c>
      <c r="E283" s="22" t="str">
        <f>LOOKUP(D283,[1]consolidadov3!$D$2:$D$298,[1]consolidadov3!$A$2:$A$298)</f>
        <v>Musaceas</v>
      </c>
      <c r="F283" s="22" t="s">
        <v>1116</v>
      </c>
      <c r="G283" s="22" t="s">
        <v>206</v>
      </c>
      <c r="H283" s="4" t="s">
        <v>188</v>
      </c>
      <c r="I283" s="4" t="s">
        <v>189</v>
      </c>
      <c r="J283" s="4" t="s">
        <v>208</v>
      </c>
      <c r="K283" s="3" t="s">
        <v>209</v>
      </c>
      <c r="L283" s="4" t="s">
        <v>191</v>
      </c>
      <c r="Q283" s="3" t="s">
        <v>210</v>
      </c>
      <c r="R283" s="3" t="s">
        <v>197</v>
      </c>
      <c r="U283" s="3" t="s">
        <v>241</v>
      </c>
      <c r="V283" s="17" t="s">
        <v>336</v>
      </c>
      <c r="X283" s="21" t="e">
        <f>LOOKUP(D283,#REF!,#REF!)</f>
        <v>#REF!</v>
      </c>
      <c r="Y283" s="21"/>
      <c r="CB283" s="17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20"/>
    </row>
    <row r="284" spans="1:113" x14ac:dyDescent="0.25">
      <c r="A284" s="3" t="s">
        <v>185</v>
      </c>
      <c r="C284" s="21">
        <v>286</v>
      </c>
      <c r="D284" s="3" t="s">
        <v>1171</v>
      </c>
      <c r="E284" s="22" t="str">
        <f>LOOKUP(D284,[1]consolidadov3!$D$2:$D$298,[1]consolidadov3!$A$2:$A$298)</f>
        <v>Uchuva</v>
      </c>
      <c r="F284" s="22" t="s">
        <v>949</v>
      </c>
      <c r="G284" s="22" t="s">
        <v>206</v>
      </c>
      <c r="H284" s="4" t="s">
        <v>188</v>
      </c>
      <c r="I284" s="4" t="s">
        <v>189</v>
      </c>
      <c r="J284" s="4" t="s">
        <v>208</v>
      </c>
      <c r="K284" s="3" t="s">
        <v>209</v>
      </c>
      <c r="L284" s="4" t="s">
        <v>236</v>
      </c>
      <c r="Q284" s="3" t="s">
        <v>219</v>
      </c>
      <c r="R284" s="3" t="s">
        <v>197</v>
      </c>
      <c r="U284" s="3" t="s">
        <v>241</v>
      </c>
      <c r="V284" s="3" t="s">
        <v>336</v>
      </c>
      <c r="X284" s="21" t="e">
        <f>LOOKUP(D284,#REF!,#REF!)</f>
        <v>#REF!</v>
      </c>
      <c r="CB284" s="17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20"/>
    </row>
    <row r="285" spans="1:113" x14ac:dyDescent="0.25">
      <c r="A285" s="3" t="s">
        <v>185</v>
      </c>
      <c r="B285" s="21"/>
      <c r="C285" s="3">
        <v>287</v>
      </c>
      <c r="D285" s="3" t="s">
        <v>1172</v>
      </c>
      <c r="E285" s="22" t="str">
        <f>LOOKUP(D285,[1]consolidadov3!$D$2:$D$298,[1]consolidadov3!$A$2:$A$298)</f>
        <v>Millo</v>
      </c>
      <c r="F285" s="22" t="s">
        <v>1173</v>
      </c>
      <c r="G285" s="22" t="s">
        <v>206</v>
      </c>
      <c r="H285" s="4" t="s">
        <v>188</v>
      </c>
      <c r="I285" s="4" t="s">
        <v>189</v>
      </c>
      <c r="J285" s="4" t="s">
        <v>218</v>
      </c>
      <c r="K285" s="3" t="s">
        <v>223</v>
      </c>
      <c r="L285" s="4" t="s">
        <v>191</v>
      </c>
      <c r="Q285" s="3" t="s">
        <v>279</v>
      </c>
      <c r="R285" s="3" t="s">
        <v>197</v>
      </c>
      <c r="U285" s="3" t="s">
        <v>450</v>
      </c>
      <c r="X285" s="21" t="e">
        <f>LOOKUP(D285,#REF!,#REF!)</f>
        <v>#REF!</v>
      </c>
      <c r="Y285" s="21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U285" s="17"/>
      <c r="AV285" s="17"/>
      <c r="AW285" s="17"/>
      <c r="AX285" s="17"/>
      <c r="AY285" s="17"/>
      <c r="AZ285" s="17"/>
      <c r="BA285" s="17"/>
      <c r="BB285" s="17"/>
      <c r="CB285" s="17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20"/>
    </row>
    <row r="286" spans="1:113" x14ac:dyDescent="0.25">
      <c r="A286" s="3" t="s">
        <v>185</v>
      </c>
      <c r="B286" s="21"/>
      <c r="C286" s="21">
        <v>288</v>
      </c>
      <c r="D286" s="3" t="s">
        <v>1174</v>
      </c>
      <c r="E286" s="22" t="str">
        <f>LOOKUP(D286,[1]consolidadov3!$D$2:$D$298,[1]consolidadov3!$A$2:$A$298)</f>
        <v>Passifloras</v>
      </c>
      <c r="F286" s="22" t="s">
        <v>919</v>
      </c>
      <c r="G286" s="22" t="s">
        <v>206</v>
      </c>
      <c r="H286" s="4" t="s">
        <v>188</v>
      </c>
      <c r="I286" s="4" t="s">
        <v>218</v>
      </c>
      <c r="J286" s="4" t="s">
        <v>218</v>
      </c>
      <c r="K286" s="3" t="s">
        <v>223</v>
      </c>
      <c r="L286" s="4" t="s">
        <v>236</v>
      </c>
      <c r="Q286" s="3" t="s">
        <v>225</v>
      </c>
      <c r="R286" s="3" t="s">
        <v>220</v>
      </c>
      <c r="U286" s="3" t="s">
        <v>212</v>
      </c>
      <c r="X286" s="21" t="e">
        <f>LOOKUP(D286,#REF!,#REF!)</f>
        <v>#REF!</v>
      </c>
      <c r="Y286" s="21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U286" s="17"/>
      <c r="AV286" s="17"/>
      <c r="AW286" s="17"/>
      <c r="AX286" s="17"/>
      <c r="AY286" s="17"/>
      <c r="AZ286" s="17"/>
      <c r="BA286" s="17"/>
      <c r="BB286" s="17"/>
      <c r="CB286" s="17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20"/>
    </row>
    <row r="287" spans="1:113" x14ac:dyDescent="0.25">
      <c r="A287" s="3" t="s">
        <v>185</v>
      </c>
      <c r="B287" s="21"/>
      <c r="C287" s="3">
        <v>289</v>
      </c>
      <c r="D287" s="3" t="s">
        <v>1175</v>
      </c>
      <c r="E287" s="22" t="str">
        <f>LOOKUP(D287,[1]consolidadov3!$D$2:$D$298,[1]consolidadov3!$A$2:$A$298)</f>
        <v>Passifloras</v>
      </c>
      <c r="F287" s="22" t="s">
        <v>919</v>
      </c>
      <c r="G287" s="22" t="s">
        <v>206</v>
      </c>
      <c r="H287" s="4" t="s">
        <v>188</v>
      </c>
      <c r="I287" s="4" t="s">
        <v>189</v>
      </c>
      <c r="J287" s="4" t="s">
        <v>218</v>
      </c>
      <c r="K287" s="3" t="s">
        <v>223</v>
      </c>
      <c r="L287" s="4" t="s">
        <v>191</v>
      </c>
      <c r="Q287" s="3" t="s">
        <v>219</v>
      </c>
      <c r="R287" s="3" t="s">
        <v>220</v>
      </c>
      <c r="U287" s="3" t="s">
        <v>212</v>
      </c>
      <c r="X287" s="21" t="e">
        <f>LOOKUP(D287,#REF!,#REF!)</f>
        <v>#REF!</v>
      </c>
      <c r="Y287" s="21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U287" s="17"/>
      <c r="AV287" s="17"/>
      <c r="AW287" s="17"/>
      <c r="AX287" s="17"/>
      <c r="AY287" s="17"/>
      <c r="AZ287" s="17"/>
      <c r="BA287" s="17"/>
      <c r="BB287" s="17"/>
      <c r="CB287" s="17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20"/>
    </row>
    <row r="288" spans="1:113" x14ac:dyDescent="0.25">
      <c r="A288" s="3" t="s">
        <v>185</v>
      </c>
      <c r="B288" s="21"/>
      <c r="C288" s="21">
        <v>290</v>
      </c>
      <c r="D288" s="3" t="s">
        <v>1176</v>
      </c>
      <c r="E288" s="22" t="str">
        <f>LOOKUP(D288,[1]consolidadov3!$D$2:$D$298,[1]consolidadov3!$A$2:$A$298)</f>
        <v>Passifloras</v>
      </c>
      <c r="F288" s="22" t="s">
        <v>919</v>
      </c>
      <c r="G288" s="22" t="s">
        <v>206</v>
      </c>
      <c r="H288" s="4" t="s">
        <v>188</v>
      </c>
      <c r="I288" s="4" t="s">
        <v>218</v>
      </c>
      <c r="J288" s="4" t="s">
        <v>218</v>
      </c>
      <c r="K288" s="3" t="s">
        <v>223</v>
      </c>
      <c r="L288" s="4" t="s">
        <v>236</v>
      </c>
      <c r="Q288" s="3" t="s">
        <v>219</v>
      </c>
      <c r="R288" s="3" t="s">
        <v>220</v>
      </c>
      <c r="U288" s="3" t="s">
        <v>212</v>
      </c>
      <c r="X288" s="21" t="e">
        <f>LOOKUP(D288,#REF!,#REF!)</f>
        <v>#REF!</v>
      </c>
      <c r="Y288" s="21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U288" s="17"/>
      <c r="AV288" s="17"/>
      <c r="AW288" s="17"/>
      <c r="AX288" s="17"/>
      <c r="AY288" s="17"/>
      <c r="AZ288" s="17"/>
      <c r="BA288" s="17"/>
      <c r="BB288" s="17"/>
      <c r="CB288" s="17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20"/>
    </row>
    <row r="289" spans="1:113" x14ac:dyDescent="0.25">
      <c r="A289" s="3" t="s">
        <v>185</v>
      </c>
      <c r="B289" s="21"/>
      <c r="C289" s="21">
        <v>291</v>
      </c>
      <c r="D289" s="31" t="s">
        <v>1177</v>
      </c>
      <c r="E289" s="22" t="str">
        <f>LOOKUP(D289,[1]consolidadov3!$D$2:$D$298,[1]consolidadov3!$A$2:$A$298)</f>
        <v>Passifloras</v>
      </c>
      <c r="F289" s="22" t="s">
        <v>919</v>
      </c>
      <c r="G289" s="22" t="s">
        <v>206</v>
      </c>
      <c r="H289" s="4" t="s">
        <v>188</v>
      </c>
      <c r="I289" s="4" t="s">
        <v>189</v>
      </c>
      <c r="J289" s="4" t="s">
        <v>218</v>
      </c>
      <c r="K289" s="3" t="s">
        <v>223</v>
      </c>
      <c r="L289" s="4" t="s">
        <v>1178</v>
      </c>
      <c r="Q289" s="3" t="s">
        <v>219</v>
      </c>
      <c r="R289" s="3" t="s">
        <v>220</v>
      </c>
      <c r="U289" s="3" t="s">
        <v>212</v>
      </c>
      <c r="X289" s="21" t="e">
        <f>LOOKUP(D289,#REF!,#REF!)</f>
        <v>#REF!</v>
      </c>
      <c r="Y289" s="21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U289" s="17"/>
      <c r="AV289" s="17"/>
      <c r="AW289" s="17"/>
      <c r="AX289" s="17"/>
      <c r="AY289" s="17"/>
      <c r="AZ289" s="17"/>
      <c r="BA289" s="17"/>
      <c r="BB289" s="17"/>
      <c r="CB289" s="17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20"/>
    </row>
    <row r="290" spans="1:113" x14ac:dyDescent="0.25">
      <c r="A290" s="3" t="s">
        <v>185</v>
      </c>
      <c r="B290" s="21"/>
      <c r="C290" s="3">
        <v>292</v>
      </c>
      <c r="D290" s="3" t="s">
        <v>1179</v>
      </c>
      <c r="E290" s="22" t="str">
        <f>LOOKUP(D290,[1]consolidadov3!$D$2:$D$298,[1]consolidadov3!$A$2:$A$298)</f>
        <v>Passifloras</v>
      </c>
      <c r="F290" s="22" t="s">
        <v>919</v>
      </c>
      <c r="G290" s="22" t="s">
        <v>206</v>
      </c>
      <c r="H290" s="4" t="s">
        <v>188</v>
      </c>
      <c r="I290" s="4" t="s">
        <v>218</v>
      </c>
      <c r="J290" s="4" t="s">
        <v>218</v>
      </c>
      <c r="K290" s="3" t="s">
        <v>223</v>
      </c>
      <c r="L290" s="4" t="s">
        <v>1180</v>
      </c>
      <c r="Q290" s="3" t="s">
        <v>219</v>
      </c>
      <c r="R290" s="3" t="s">
        <v>220</v>
      </c>
      <c r="U290" s="3" t="s">
        <v>212</v>
      </c>
      <c r="X290" s="21" t="e">
        <f>LOOKUP(D290,#REF!,#REF!)</f>
        <v>#REF!</v>
      </c>
      <c r="Y290" s="21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U290" s="17"/>
      <c r="AV290" s="17"/>
      <c r="AW290" s="17"/>
      <c r="AX290" s="17"/>
      <c r="AY290" s="17"/>
      <c r="AZ290" s="17"/>
      <c r="BA290" s="17"/>
      <c r="BB290" s="17"/>
      <c r="CB290" s="17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  <c r="CO290" s="18"/>
      <c r="CP290" s="18"/>
      <c r="CQ290" s="18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20"/>
    </row>
    <row r="291" spans="1:113" x14ac:dyDescent="0.25">
      <c r="A291" s="3" t="s">
        <v>185</v>
      </c>
      <c r="B291" s="21"/>
      <c r="C291" s="21">
        <v>293</v>
      </c>
      <c r="D291" s="3" t="s">
        <v>1181</v>
      </c>
      <c r="E291" s="22" t="str">
        <f>LOOKUP(D291,[1]consolidadov3!$D$2:$D$298,[1]consolidadov3!$A$2:$A$298)</f>
        <v>Passifloras</v>
      </c>
      <c r="F291" s="22" t="s">
        <v>919</v>
      </c>
      <c r="G291" s="22" t="s">
        <v>206</v>
      </c>
      <c r="H291" s="4" t="s">
        <v>188</v>
      </c>
      <c r="I291" s="4" t="s">
        <v>218</v>
      </c>
      <c r="J291" s="4" t="s">
        <v>424</v>
      </c>
      <c r="K291" s="3" t="s">
        <v>462</v>
      </c>
      <c r="L291" s="4" t="s">
        <v>236</v>
      </c>
      <c r="Q291" s="3" t="s">
        <v>219</v>
      </c>
      <c r="R291" s="3" t="s">
        <v>220</v>
      </c>
      <c r="U291" s="3" t="s">
        <v>212</v>
      </c>
      <c r="X291" s="21" t="e">
        <f>LOOKUP(D291,#REF!,#REF!)</f>
        <v>#REF!</v>
      </c>
      <c r="Y291" s="21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U291" s="17"/>
      <c r="AV291" s="17"/>
      <c r="AW291" s="17"/>
      <c r="AX291" s="17"/>
      <c r="AY291" s="17"/>
      <c r="AZ291" s="17"/>
      <c r="BA291" s="17"/>
      <c r="BB291" s="17"/>
      <c r="CB291" s="17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20"/>
    </row>
    <row r="292" spans="1:113" x14ac:dyDescent="0.25">
      <c r="A292" s="3" t="s">
        <v>185</v>
      </c>
      <c r="B292" s="21"/>
      <c r="C292" s="21">
        <v>294</v>
      </c>
      <c r="D292" s="3" t="s">
        <v>1182</v>
      </c>
      <c r="E292" s="22" t="str">
        <f>LOOKUP(D292,[1]consolidadov3!$D$2:$D$298,[1]consolidadov3!$A$2:$A$298)</f>
        <v>Passifloras</v>
      </c>
      <c r="F292" s="22" t="s">
        <v>919</v>
      </c>
      <c r="G292" s="22" t="s">
        <v>206</v>
      </c>
      <c r="H292" s="4" t="s">
        <v>188</v>
      </c>
      <c r="I292" s="4" t="s">
        <v>218</v>
      </c>
      <c r="J292" s="4" t="s">
        <v>218</v>
      </c>
      <c r="K292" s="3" t="s">
        <v>223</v>
      </c>
      <c r="L292" s="4" t="s">
        <v>236</v>
      </c>
      <c r="Q292" s="3" t="s">
        <v>219</v>
      </c>
      <c r="R292" s="3" t="s">
        <v>220</v>
      </c>
      <c r="U292" s="3" t="s">
        <v>212</v>
      </c>
      <c r="V292" s="17"/>
      <c r="X292" s="21" t="e">
        <f>LOOKUP(D292,#REF!,#REF!)</f>
        <v>#REF!</v>
      </c>
      <c r="Y292" s="21"/>
      <c r="CB292" s="17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20"/>
    </row>
    <row r="293" spans="1:113" x14ac:dyDescent="0.25">
      <c r="A293" s="3" t="s">
        <v>185</v>
      </c>
      <c r="B293" s="21"/>
      <c r="C293" s="3">
        <v>295</v>
      </c>
      <c r="D293" s="31" t="s">
        <v>1183</v>
      </c>
      <c r="E293" s="22" t="str">
        <f>LOOKUP(D293,[1]consolidadov3!$D$2:$D$298,[1]consolidadov3!$A$2:$A$298)</f>
        <v>Passifloras</v>
      </c>
      <c r="F293" s="22" t="s">
        <v>919</v>
      </c>
      <c r="G293" s="22" t="s">
        <v>206</v>
      </c>
      <c r="H293" s="4" t="s">
        <v>188</v>
      </c>
      <c r="I293" s="4" t="s">
        <v>189</v>
      </c>
      <c r="J293" s="4" t="s">
        <v>218</v>
      </c>
      <c r="K293" s="3" t="s">
        <v>223</v>
      </c>
      <c r="L293" s="4" t="s">
        <v>236</v>
      </c>
      <c r="Q293" s="3" t="s">
        <v>219</v>
      </c>
      <c r="R293" s="3" t="s">
        <v>220</v>
      </c>
      <c r="U293" s="3" t="s">
        <v>212</v>
      </c>
      <c r="V293" s="17"/>
      <c r="X293" s="21" t="e">
        <f>LOOKUP(D293,#REF!,#REF!)</f>
        <v>#REF!</v>
      </c>
      <c r="Y293" s="21"/>
      <c r="CB293" s="17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20"/>
    </row>
    <row r="294" spans="1:113" x14ac:dyDescent="0.25">
      <c r="A294" s="3" t="s">
        <v>185</v>
      </c>
      <c r="B294" s="21"/>
      <c r="C294" s="21">
        <v>296</v>
      </c>
      <c r="D294" s="31" t="s">
        <v>1184</v>
      </c>
      <c r="E294" s="22" t="str">
        <f>LOOKUP(D294,[1]consolidadov3!$D$2:$D$298,[1]consolidadov3!$A$2:$A$298)</f>
        <v>Passifloras</v>
      </c>
      <c r="F294" s="22" t="s">
        <v>919</v>
      </c>
      <c r="G294" s="22" t="s">
        <v>206</v>
      </c>
      <c r="H294" s="4" t="s">
        <v>207</v>
      </c>
      <c r="J294" s="4" t="s">
        <v>208</v>
      </c>
      <c r="K294" s="3" t="s">
        <v>209</v>
      </c>
      <c r="Q294" s="3" t="s">
        <v>310</v>
      </c>
      <c r="R294" s="3" t="s">
        <v>220</v>
      </c>
      <c r="U294" s="3" t="s">
        <v>212</v>
      </c>
      <c r="V294" s="17"/>
      <c r="X294" s="21" t="e">
        <f>LOOKUP(D294,#REF!,#REF!)</f>
        <v>#REF!</v>
      </c>
      <c r="Y294" s="21"/>
      <c r="CB294" s="17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20"/>
    </row>
    <row r="295" spans="1:113" x14ac:dyDescent="0.25">
      <c r="A295" s="3" t="s">
        <v>185</v>
      </c>
      <c r="B295" s="21"/>
      <c r="C295" s="3">
        <v>297</v>
      </c>
      <c r="D295" s="3" t="s">
        <v>1185</v>
      </c>
      <c r="E295" s="22" t="str">
        <f>LOOKUP(D295,[1]consolidadov3!$D$2:$D$298,[1]consolidadov3!$A$2:$A$298)</f>
        <v>Passifloras</v>
      </c>
      <c r="F295" s="22" t="s">
        <v>919</v>
      </c>
      <c r="G295" s="22" t="s">
        <v>206</v>
      </c>
      <c r="H295" s="4" t="s">
        <v>188</v>
      </c>
      <c r="I295" s="4" t="s">
        <v>424</v>
      </c>
      <c r="J295" s="4" t="s">
        <v>424</v>
      </c>
      <c r="K295" s="3" t="s">
        <v>462</v>
      </c>
      <c r="L295" s="4" t="s">
        <v>1180</v>
      </c>
      <c r="Q295" s="3" t="s">
        <v>219</v>
      </c>
      <c r="R295" s="3" t="s">
        <v>220</v>
      </c>
      <c r="U295" s="3" t="s">
        <v>212</v>
      </c>
      <c r="V295" s="17"/>
      <c r="X295" s="21" t="e">
        <f>LOOKUP(D295,#REF!,#REF!)</f>
        <v>#REF!</v>
      </c>
      <c r="Y295" s="21"/>
      <c r="CB295" s="17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20"/>
    </row>
    <row r="296" spans="1:113" x14ac:dyDescent="0.25">
      <c r="A296" s="3" t="s">
        <v>185</v>
      </c>
      <c r="B296" s="21"/>
      <c r="C296" s="21">
        <v>298</v>
      </c>
      <c r="D296" s="3" t="s">
        <v>1186</v>
      </c>
      <c r="E296" s="22" t="str">
        <f>LOOKUP(D296,[1]consolidadov3!$D$2:$D$298,[1]consolidadov3!$A$2:$A$298)</f>
        <v>Passifloras</v>
      </c>
      <c r="F296" s="22" t="s">
        <v>919</v>
      </c>
      <c r="G296" s="22" t="s">
        <v>206</v>
      </c>
      <c r="H296" s="4" t="s">
        <v>188</v>
      </c>
      <c r="I296" s="4" t="s">
        <v>218</v>
      </c>
      <c r="J296" s="4" t="s">
        <v>218</v>
      </c>
      <c r="K296" s="3" t="s">
        <v>223</v>
      </c>
      <c r="L296" s="4" t="s">
        <v>236</v>
      </c>
      <c r="Q296" s="3" t="s">
        <v>219</v>
      </c>
      <c r="R296" s="3" t="s">
        <v>220</v>
      </c>
      <c r="U296" s="3" t="s">
        <v>212</v>
      </c>
      <c r="V296" s="17"/>
      <c r="X296" s="21" t="e">
        <f>LOOKUP(D296,#REF!,#REF!)</f>
        <v>#REF!</v>
      </c>
      <c r="Y296" s="21"/>
      <c r="CB296" s="17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20"/>
    </row>
    <row r="297" spans="1:113" x14ac:dyDescent="0.25">
      <c r="A297" s="3" t="s">
        <v>185</v>
      </c>
      <c r="C297" s="21">
        <v>299</v>
      </c>
      <c r="D297" s="3" t="s">
        <v>1187</v>
      </c>
      <c r="E297" s="22" t="str">
        <f>LOOKUP(D297,[1]consolidadov3!$D$2:$D$298,[1]consolidadov3!$A$2:$A$298)</f>
        <v>Passifloras</v>
      </c>
      <c r="F297" s="22" t="s">
        <v>919</v>
      </c>
      <c r="G297" s="22" t="s">
        <v>206</v>
      </c>
      <c r="H297" s="4" t="s">
        <v>188</v>
      </c>
      <c r="I297" s="4" t="s">
        <v>218</v>
      </c>
      <c r="J297" s="4" t="s">
        <v>218</v>
      </c>
      <c r="K297" s="3" t="s">
        <v>223</v>
      </c>
      <c r="L297" s="4" t="s">
        <v>236</v>
      </c>
      <c r="Q297" s="3" t="s">
        <v>219</v>
      </c>
      <c r="R297" s="3" t="s">
        <v>220</v>
      </c>
      <c r="U297" s="3" t="s">
        <v>212</v>
      </c>
      <c r="X297" s="21" t="e">
        <f>LOOKUP(D297,#REF!,#REF!)</f>
        <v>#REF!</v>
      </c>
      <c r="CB297" s="17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20"/>
    </row>
    <row r="298" spans="1:113" x14ac:dyDescent="0.25">
      <c r="A298" s="3" t="s">
        <v>185</v>
      </c>
      <c r="C298" s="3">
        <v>300</v>
      </c>
      <c r="D298" s="3" t="s">
        <v>1188</v>
      </c>
      <c r="E298" s="22" t="str">
        <f>LOOKUP(D298,[1]consolidadov3!$D$2:$D$298,[1]consolidadov3!$A$2:$A$298)</f>
        <v>Passifloras</v>
      </c>
      <c r="F298" s="22" t="s">
        <v>919</v>
      </c>
      <c r="G298" s="22" t="s">
        <v>206</v>
      </c>
      <c r="H298" s="4" t="s">
        <v>188</v>
      </c>
      <c r="I298" s="4" t="s">
        <v>218</v>
      </c>
      <c r="J298" s="4" t="s">
        <v>218</v>
      </c>
      <c r="K298" s="3" t="s">
        <v>223</v>
      </c>
      <c r="L298" s="4" t="s">
        <v>330</v>
      </c>
      <c r="Q298" s="3" t="s">
        <v>219</v>
      </c>
      <c r="R298" s="3" t="s">
        <v>220</v>
      </c>
      <c r="U298" s="3" t="s">
        <v>212</v>
      </c>
      <c r="X298" s="21" t="e">
        <f>LOOKUP(D298,#REF!,#REF!)</f>
        <v>#REF!</v>
      </c>
      <c r="CB298" s="17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20"/>
    </row>
    <row r="299" spans="1:113" x14ac:dyDescent="0.25">
      <c r="A299" s="3" t="s">
        <v>185</v>
      </c>
      <c r="C299" s="21">
        <v>301</v>
      </c>
      <c r="D299" s="3" t="s">
        <v>1189</v>
      </c>
      <c r="E299" s="22" t="str">
        <f>LOOKUP(D299,[1]consolidadov3!$D$2:$D$298,[1]consolidadov3!$A$2:$A$298)</f>
        <v>Passifloras</v>
      </c>
      <c r="F299" s="22" t="s">
        <v>919</v>
      </c>
      <c r="G299" s="22" t="s">
        <v>206</v>
      </c>
      <c r="H299" s="4" t="s">
        <v>188</v>
      </c>
      <c r="I299" s="4" t="s">
        <v>218</v>
      </c>
      <c r="J299" s="4" t="s">
        <v>208</v>
      </c>
      <c r="K299" s="3" t="s">
        <v>223</v>
      </c>
      <c r="L299" s="4" t="s">
        <v>330</v>
      </c>
      <c r="Q299" s="3" t="s">
        <v>219</v>
      </c>
      <c r="R299" s="3" t="s">
        <v>220</v>
      </c>
      <c r="U299" s="3" t="s">
        <v>212</v>
      </c>
      <c r="X299" s="21" t="e">
        <f>LOOKUP(D299,#REF!,#REF!)</f>
        <v>#REF!</v>
      </c>
      <c r="CB299" s="17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  <c r="CO299" s="18"/>
      <c r="CP299" s="18"/>
      <c r="CQ299" s="18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20"/>
    </row>
    <row r="300" spans="1:113" x14ac:dyDescent="0.25">
      <c r="A300" s="3" t="s">
        <v>185</v>
      </c>
      <c r="C300" s="21">
        <v>302</v>
      </c>
      <c r="D300" s="3" t="s">
        <v>1190</v>
      </c>
      <c r="E300" s="22" t="str">
        <f>LOOKUP(D300,[1]consolidadov3!$D$2:$D$298,[1]consolidadov3!$A$2:$A$298)</f>
        <v>Passifloras</v>
      </c>
      <c r="F300" s="22" t="s">
        <v>919</v>
      </c>
      <c r="G300" s="22" t="s">
        <v>206</v>
      </c>
      <c r="H300" s="4" t="s">
        <v>188</v>
      </c>
      <c r="I300" s="4" t="s">
        <v>218</v>
      </c>
      <c r="J300" s="4" t="s">
        <v>218</v>
      </c>
      <c r="K300" s="3" t="s">
        <v>223</v>
      </c>
      <c r="L300" s="4" t="s">
        <v>191</v>
      </c>
      <c r="Q300" s="3" t="s">
        <v>219</v>
      </c>
      <c r="R300" s="3" t="s">
        <v>220</v>
      </c>
      <c r="U300" s="3" t="s">
        <v>212</v>
      </c>
      <c r="X300" s="21" t="e">
        <f>LOOKUP(D300,#REF!,#REF!)</f>
        <v>#REF!</v>
      </c>
      <c r="CB300" s="17"/>
      <c r="CC300" s="18"/>
      <c r="CD300" s="18"/>
      <c r="CE300" s="18"/>
      <c r="CF300" s="18"/>
      <c r="CG300" s="18"/>
      <c r="CH300" s="18"/>
      <c r="CI300" s="18"/>
      <c r="CJ300" s="18"/>
      <c r="CK300" s="18"/>
      <c r="CL300" s="18"/>
      <c r="CM300" s="18"/>
      <c r="CN300" s="18"/>
      <c r="CO300" s="18"/>
      <c r="CP300" s="18"/>
      <c r="CQ300" s="18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20"/>
    </row>
    <row r="301" spans="1:113" x14ac:dyDescent="0.25">
      <c r="A301" s="3" t="s">
        <v>185</v>
      </c>
      <c r="C301" s="3">
        <v>303</v>
      </c>
      <c r="D301" s="3" t="s">
        <v>1191</v>
      </c>
      <c r="E301" s="22" t="str">
        <f>LOOKUP(D301,[1]consolidadov3!$D$2:$D$298,[1]consolidadov3!$A$2:$A$298)</f>
        <v>Passifloras</v>
      </c>
      <c r="F301" s="22" t="s">
        <v>919</v>
      </c>
      <c r="G301" s="22" t="s">
        <v>206</v>
      </c>
      <c r="H301" s="4" t="s">
        <v>207</v>
      </c>
      <c r="J301" s="4" t="s">
        <v>208</v>
      </c>
      <c r="K301" s="3" t="s">
        <v>209</v>
      </c>
      <c r="Q301" s="3" t="s">
        <v>219</v>
      </c>
      <c r="R301" s="3" t="s">
        <v>220</v>
      </c>
      <c r="U301" s="3" t="s">
        <v>212</v>
      </c>
      <c r="X301" s="21" t="e">
        <f>LOOKUP(D301,#REF!,#REF!)</f>
        <v>#REF!</v>
      </c>
      <c r="CB301" s="17"/>
      <c r="CC301" s="18"/>
      <c r="CD301" s="18"/>
      <c r="CE301" s="18"/>
      <c r="CF301" s="18"/>
      <c r="CG301" s="18"/>
      <c r="CH301" s="18"/>
      <c r="CI301" s="18"/>
      <c r="CJ301" s="18"/>
      <c r="CK301" s="18"/>
      <c r="CL301" s="18"/>
      <c r="CM301" s="18"/>
      <c r="CN301" s="18"/>
      <c r="CO301" s="18"/>
      <c r="CP301" s="18"/>
      <c r="CQ301" s="18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20"/>
    </row>
    <row r="302" spans="1:113" x14ac:dyDescent="0.25">
      <c r="A302" s="3" t="s">
        <v>185</v>
      </c>
      <c r="C302" s="3">
        <v>305</v>
      </c>
      <c r="D302" s="3" t="s">
        <v>1192</v>
      </c>
      <c r="E302" s="22" t="str">
        <f>LOOKUP(D302,[1]consolidadov3!$D$2:$D$298,[1]consolidadov3!$A$2:$A$298)</f>
        <v>Passifloras</v>
      </c>
      <c r="F302" s="22" t="s">
        <v>919</v>
      </c>
      <c r="G302" s="22" t="s">
        <v>206</v>
      </c>
      <c r="H302" s="4" t="s">
        <v>188</v>
      </c>
      <c r="I302" s="4" t="s">
        <v>218</v>
      </c>
      <c r="J302" s="4" t="s">
        <v>218</v>
      </c>
      <c r="K302" s="3" t="s">
        <v>223</v>
      </c>
      <c r="L302" s="4" t="s">
        <v>236</v>
      </c>
      <c r="Q302" s="3" t="s">
        <v>219</v>
      </c>
      <c r="R302" s="3" t="s">
        <v>220</v>
      </c>
      <c r="U302" s="3" t="s">
        <v>212</v>
      </c>
      <c r="X302" s="21" t="e">
        <f>LOOKUP(D302,#REF!,#REF!)</f>
        <v>#REF!</v>
      </c>
      <c r="CB302" s="17"/>
      <c r="CC302" s="18"/>
      <c r="CD302" s="18"/>
      <c r="CE302" s="18"/>
      <c r="CF302" s="18"/>
      <c r="CG302" s="18"/>
      <c r="CH302" s="18"/>
      <c r="CI302" s="18"/>
      <c r="CJ302" s="18"/>
      <c r="CK302" s="18"/>
      <c r="CL302" s="18"/>
      <c r="CM302" s="18"/>
      <c r="CN302" s="18"/>
      <c r="CO302" s="18"/>
      <c r="CP302" s="18"/>
      <c r="CQ302" s="18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20"/>
    </row>
    <row r="303" spans="1:113" x14ac:dyDescent="0.25">
      <c r="A303" s="3" t="s">
        <v>185</v>
      </c>
      <c r="C303" s="21">
        <v>306</v>
      </c>
      <c r="D303" s="3" t="s">
        <v>1193</v>
      </c>
      <c r="E303" s="22" t="str">
        <f>LOOKUP(D303,[1]consolidadov3!$D$2:$D$298,[1]consolidadov3!$A$2:$A$298)</f>
        <v>Passifloras</v>
      </c>
      <c r="F303" s="22" t="s">
        <v>919</v>
      </c>
      <c r="G303" s="22" t="s">
        <v>206</v>
      </c>
      <c r="H303" s="4" t="s">
        <v>188</v>
      </c>
      <c r="I303" s="4" t="s">
        <v>218</v>
      </c>
      <c r="J303" s="4" t="s">
        <v>218</v>
      </c>
      <c r="K303" s="3" t="s">
        <v>223</v>
      </c>
      <c r="L303" s="4" t="s">
        <v>330</v>
      </c>
      <c r="Q303" s="3" t="s">
        <v>219</v>
      </c>
      <c r="R303" s="3" t="s">
        <v>220</v>
      </c>
      <c r="U303" s="3" t="s">
        <v>212</v>
      </c>
      <c r="X303" s="21" t="e">
        <f>LOOKUP(D303,#REF!,#REF!)</f>
        <v>#REF!</v>
      </c>
      <c r="CB303" s="17"/>
      <c r="CC303" s="18"/>
      <c r="CD303" s="18"/>
      <c r="CE303" s="18"/>
      <c r="CF303" s="18"/>
      <c r="CG303" s="18"/>
      <c r="CH303" s="18"/>
      <c r="CI303" s="18"/>
      <c r="CJ303" s="18"/>
      <c r="CK303" s="18"/>
      <c r="CL303" s="18"/>
      <c r="CM303" s="18"/>
      <c r="CN303" s="18"/>
      <c r="CO303" s="18"/>
      <c r="CP303" s="18"/>
      <c r="CQ303" s="18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20"/>
    </row>
    <row r="304" spans="1:113" x14ac:dyDescent="0.25">
      <c r="A304" s="3" t="s">
        <v>185</v>
      </c>
      <c r="C304" s="21">
        <v>307</v>
      </c>
      <c r="D304" s="3" t="s">
        <v>1194</v>
      </c>
      <c r="E304" s="22" t="str">
        <f>LOOKUP(D304,[1]consolidadov3!$D$2:$D$298,[1]consolidadov3!$A$2:$A$298)</f>
        <v>Passifloras</v>
      </c>
      <c r="F304" s="22" t="s">
        <v>919</v>
      </c>
      <c r="G304" s="22" t="s">
        <v>206</v>
      </c>
      <c r="H304" s="4" t="s">
        <v>188</v>
      </c>
      <c r="I304" s="4" t="s">
        <v>218</v>
      </c>
      <c r="J304" s="4" t="s">
        <v>218</v>
      </c>
      <c r="K304" s="3" t="s">
        <v>223</v>
      </c>
      <c r="L304" s="4" t="s">
        <v>236</v>
      </c>
      <c r="Q304" s="3" t="s">
        <v>219</v>
      </c>
      <c r="R304" s="3" t="s">
        <v>220</v>
      </c>
      <c r="U304" s="3" t="s">
        <v>212</v>
      </c>
      <c r="X304" s="21" t="e">
        <f>LOOKUP(D304,#REF!,#REF!)</f>
        <v>#REF!</v>
      </c>
      <c r="CB304" s="17"/>
      <c r="CC304" s="18"/>
      <c r="CD304" s="18"/>
      <c r="CE304" s="18"/>
      <c r="CF304" s="18"/>
      <c r="CG304" s="18"/>
      <c r="CH304" s="18"/>
      <c r="CI304" s="18"/>
      <c r="CJ304" s="18"/>
      <c r="CK304" s="18"/>
      <c r="CL304" s="18"/>
      <c r="CM304" s="18"/>
      <c r="CN304" s="18"/>
      <c r="CO304" s="18"/>
      <c r="CP304" s="18"/>
      <c r="CQ304" s="18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20"/>
    </row>
    <row r="305" spans="1:113" x14ac:dyDescent="0.25">
      <c r="A305" s="3" t="s">
        <v>185</v>
      </c>
      <c r="C305" s="3">
        <v>308</v>
      </c>
      <c r="D305" s="3" t="s">
        <v>1195</v>
      </c>
      <c r="E305" s="22" t="str">
        <f>LOOKUP(D305,[1]consolidadov3!$D$2:$D$298,[1]consolidadov3!$A$2:$A$298)</f>
        <v>Millo</v>
      </c>
      <c r="F305" s="22" t="s">
        <v>1173</v>
      </c>
      <c r="G305" s="22" t="s">
        <v>206</v>
      </c>
      <c r="H305" s="4" t="s">
        <v>188</v>
      </c>
      <c r="I305" s="4" t="s">
        <v>189</v>
      </c>
      <c r="J305" s="23" t="s">
        <v>218</v>
      </c>
      <c r="K305" s="3" t="s">
        <v>223</v>
      </c>
      <c r="L305" s="4" t="s">
        <v>395</v>
      </c>
      <c r="Q305" s="3" t="s">
        <v>298</v>
      </c>
      <c r="R305" s="3" t="s">
        <v>197</v>
      </c>
      <c r="U305" s="3" t="s">
        <v>450</v>
      </c>
      <c r="X305" s="21" t="e">
        <f>LOOKUP(D305,#REF!,#REF!)</f>
        <v>#REF!</v>
      </c>
      <c r="Y305" s="21"/>
      <c r="CC305" s="18"/>
      <c r="CD305" s="18"/>
      <c r="CE305" s="18"/>
      <c r="CF305" s="18"/>
      <c r="CG305" s="18"/>
      <c r="CH305" s="18"/>
      <c r="CI305" s="18"/>
      <c r="CJ305" s="18"/>
      <c r="CK305" s="18"/>
      <c r="CL305" s="18"/>
      <c r="CM305" s="18"/>
      <c r="CN305" s="18"/>
      <c r="CO305" s="18"/>
      <c r="CP305" s="18"/>
      <c r="CQ305" s="18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20"/>
    </row>
    <row r="306" spans="1:113" x14ac:dyDescent="0.25">
      <c r="A306" s="3" t="s">
        <v>185</v>
      </c>
      <c r="B306" s="21"/>
      <c r="C306" s="21">
        <v>309</v>
      </c>
      <c r="D306" s="3" t="s">
        <v>1196</v>
      </c>
      <c r="E306" s="22" t="str">
        <f>LOOKUP(D306,[1]consolidadov3!$D$2:$D$298,[1]consolidadov3!$A$2:$A$298)</f>
        <v>Frijol</v>
      </c>
      <c r="F306" s="22" t="s">
        <v>939</v>
      </c>
      <c r="G306" s="22" t="s">
        <v>206</v>
      </c>
      <c r="H306" s="4" t="s">
        <v>188</v>
      </c>
      <c r="I306" s="4" t="s">
        <v>189</v>
      </c>
      <c r="J306" s="4" t="s">
        <v>218</v>
      </c>
      <c r="K306" s="3" t="s">
        <v>223</v>
      </c>
      <c r="L306" s="4" t="s">
        <v>236</v>
      </c>
      <c r="Q306" s="3" t="s">
        <v>219</v>
      </c>
      <c r="R306" s="3" t="s">
        <v>220</v>
      </c>
      <c r="U306" s="3" t="s">
        <v>1145</v>
      </c>
      <c r="X306" s="21" t="e">
        <f>LOOKUP(D306,#REF!,#REF!)</f>
        <v>#REF!</v>
      </c>
      <c r="Y306" s="21"/>
      <c r="CB306" s="17"/>
      <c r="CC306" s="18"/>
      <c r="CD306" s="18"/>
      <c r="CE306" s="18"/>
      <c r="CF306" s="18"/>
      <c r="CG306" s="18"/>
      <c r="CH306" s="18"/>
      <c r="CI306" s="18"/>
      <c r="CJ306" s="18"/>
      <c r="CK306" s="18"/>
      <c r="CL306" s="18"/>
      <c r="CM306" s="18"/>
      <c r="CN306" s="18"/>
      <c r="CO306" s="18"/>
      <c r="CP306" s="18"/>
      <c r="CQ306" s="18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20"/>
    </row>
    <row r="307" spans="1:113" x14ac:dyDescent="0.25">
      <c r="A307" s="3" t="s">
        <v>185</v>
      </c>
      <c r="C307" s="21">
        <v>310</v>
      </c>
      <c r="D307" s="3" t="s">
        <v>1197</v>
      </c>
      <c r="E307" s="22" t="str">
        <f>LOOKUP(D307,[1]consolidadov3!$D$2:$D$298,[1]consolidadov3!$A$2:$A$298)</f>
        <v>Uchuva</v>
      </c>
      <c r="F307" s="22" t="s">
        <v>949</v>
      </c>
      <c r="G307" s="22" t="s">
        <v>206</v>
      </c>
      <c r="H307" s="4" t="s">
        <v>207</v>
      </c>
      <c r="J307" s="23" t="s">
        <v>208</v>
      </c>
      <c r="K307" s="3" t="s">
        <v>209</v>
      </c>
      <c r="Q307" s="3" t="s">
        <v>310</v>
      </c>
      <c r="R307" s="3" t="s">
        <v>220</v>
      </c>
      <c r="U307" s="3" t="s">
        <v>212</v>
      </c>
      <c r="X307" s="21" t="e">
        <f>LOOKUP(D307,#REF!,#REF!)</f>
        <v>#REF!</v>
      </c>
      <c r="Y307" s="21"/>
      <c r="CC307" s="18"/>
      <c r="CD307" s="18"/>
      <c r="CE307" s="18"/>
      <c r="CF307" s="18"/>
      <c r="CG307" s="18"/>
      <c r="CH307" s="18"/>
      <c r="CI307" s="18"/>
      <c r="CJ307" s="18"/>
      <c r="CK307" s="18"/>
      <c r="CL307" s="18"/>
      <c r="CM307" s="18"/>
      <c r="CN307" s="18"/>
      <c r="CO307" s="18"/>
      <c r="CP307" s="18"/>
      <c r="CQ307" s="18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20"/>
    </row>
    <row r="308" spans="1:113" x14ac:dyDescent="0.25">
      <c r="A308" s="3" t="s">
        <v>185</v>
      </c>
      <c r="C308" s="3">
        <v>311</v>
      </c>
      <c r="D308" s="3" t="s">
        <v>1198</v>
      </c>
      <c r="E308" s="22" t="str">
        <f>LOOKUP(D308,[1]consolidadov3!$D$2:$D$298,[1]consolidadov3!$A$2:$A$298)</f>
        <v>Uchuva</v>
      </c>
      <c r="F308" s="22" t="s">
        <v>949</v>
      </c>
      <c r="G308" s="22" t="s">
        <v>206</v>
      </c>
      <c r="H308" s="4" t="s">
        <v>207</v>
      </c>
      <c r="J308" s="23" t="s">
        <v>218</v>
      </c>
      <c r="K308" s="3" t="s">
        <v>223</v>
      </c>
      <c r="Q308" s="3" t="s">
        <v>270</v>
      </c>
      <c r="R308" s="3" t="s">
        <v>197</v>
      </c>
      <c r="U308" s="3" t="s">
        <v>212</v>
      </c>
      <c r="X308" s="21" t="e">
        <f>LOOKUP(D308,#REF!,#REF!)</f>
        <v>#REF!</v>
      </c>
      <c r="Y308" s="21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N308" s="18"/>
      <c r="CO308" s="18"/>
      <c r="CP308" s="18"/>
      <c r="CQ308" s="18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20"/>
    </row>
    <row r="309" spans="1:113" x14ac:dyDescent="0.25">
      <c r="A309" s="3" t="s">
        <v>185</v>
      </c>
      <c r="C309" s="21">
        <v>312</v>
      </c>
      <c r="D309" s="31" t="s">
        <v>1199</v>
      </c>
      <c r="E309" s="22" t="str">
        <f>LOOKUP(D309,[1]consolidadov3!$D$2:$D$298,[1]consolidadov3!$A$2:$A$298)</f>
        <v>Uchuva</v>
      </c>
      <c r="F309" s="22" t="s">
        <v>949</v>
      </c>
      <c r="G309" s="22" t="s">
        <v>206</v>
      </c>
      <c r="H309" s="4" t="s">
        <v>188</v>
      </c>
      <c r="I309" s="4" t="s">
        <v>218</v>
      </c>
      <c r="J309" s="23" t="s">
        <v>218</v>
      </c>
      <c r="K309" s="3" t="s">
        <v>223</v>
      </c>
      <c r="L309" s="4" t="s">
        <v>236</v>
      </c>
      <c r="Q309" s="3" t="s">
        <v>341</v>
      </c>
      <c r="R309" s="3" t="s">
        <v>220</v>
      </c>
      <c r="U309" s="3" t="s">
        <v>212</v>
      </c>
      <c r="X309" s="21" t="e">
        <f>LOOKUP(D309,#REF!,#REF!)</f>
        <v>#REF!</v>
      </c>
      <c r="Y309" s="21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20"/>
    </row>
    <row r="310" spans="1:113" x14ac:dyDescent="0.25">
      <c r="A310" s="3" t="s">
        <v>185</v>
      </c>
      <c r="C310" s="3">
        <v>313</v>
      </c>
      <c r="D310" s="3" t="s">
        <v>1200</v>
      </c>
      <c r="E310" s="22" t="str">
        <f>LOOKUP(D310,[1]consolidadov3!$D$2:$D$298,[1]consolidadov3!$A$2:$A$298)</f>
        <v>Uchuva</v>
      </c>
      <c r="F310" s="22" t="s">
        <v>949</v>
      </c>
      <c r="G310" s="22" t="s">
        <v>206</v>
      </c>
      <c r="H310" s="4" t="s">
        <v>207</v>
      </c>
      <c r="J310" s="23" t="s">
        <v>218</v>
      </c>
      <c r="K310" s="3" t="s">
        <v>223</v>
      </c>
      <c r="Q310" s="3" t="s">
        <v>219</v>
      </c>
      <c r="R310" s="3" t="s">
        <v>220</v>
      </c>
      <c r="U310" s="3" t="s">
        <v>212</v>
      </c>
      <c r="X310" s="21" t="e">
        <f>LOOKUP(D310,#REF!,#REF!)</f>
        <v>#REF!</v>
      </c>
      <c r="Y310" s="21"/>
      <c r="CC310" s="18"/>
      <c r="CD310" s="18"/>
      <c r="CE310" s="18"/>
      <c r="CF310" s="18"/>
      <c r="CG310" s="18"/>
      <c r="CH310" s="18"/>
      <c r="CI310" s="18"/>
      <c r="CJ310" s="18"/>
      <c r="CK310" s="18"/>
      <c r="CL310" s="18"/>
      <c r="CM310" s="18"/>
      <c r="CN310" s="18"/>
      <c r="CO310" s="18"/>
      <c r="CP310" s="18"/>
      <c r="CQ310" s="18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20"/>
    </row>
    <row r="311" spans="1:113" x14ac:dyDescent="0.25">
      <c r="A311" s="3" t="s">
        <v>185</v>
      </c>
      <c r="C311" s="21">
        <v>314</v>
      </c>
      <c r="D311" s="3" t="s">
        <v>1201</v>
      </c>
      <c r="E311" s="22" t="str">
        <f>LOOKUP(D311,[1]consolidadov3!$D$2:$D$298,[1]consolidadov3!$A$2:$A$298)</f>
        <v>Uchuva</v>
      </c>
      <c r="F311" s="22" t="s">
        <v>949</v>
      </c>
      <c r="G311" s="22" t="s">
        <v>206</v>
      </c>
      <c r="H311" s="4" t="s">
        <v>207</v>
      </c>
      <c r="J311" s="23" t="s">
        <v>208</v>
      </c>
      <c r="K311" s="3" t="s">
        <v>209</v>
      </c>
      <c r="Q311" s="3" t="s">
        <v>310</v>
      </c>
      <c r="R311" s="3" t="s">
        <v>220</v>
      </c>
      <c r="U311" s="3" t="s">
        <v>212</v>
      </c>
      <c r="X311" s="21" t="e">
        <f>LOOKUP(D311,#REF!,#REF!)</f>
        <v>#REF!</v>
      </c>
      <c r="Y311" s="21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  <c r="CN311" s="18"/>
      <c r="CO311" s="18"/>
      <c r="CP311" s="18"/>
      <c r="CQ311" s="18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20"/>
    </row>
    <row r="312" spans="1:113" x14ac:dyDescent="0.25">
      <c r="A312" s="3" t="s">
        <v>185</v>
      </c>
      <c r="C312" s="21">
        <v>315</v>
      </c>
      <c r="D312" s="3" t="s">
        <v>1202</v>
      </c>
      <c r="E312" s="22" t="str">
        <f>LOOKUP(D312,[1]consolidadov3!$D$2:$D$298,[1]consolidadov3!$A$2:$A$298)</f>
        <v>Uchuva</v>
      </c>
      <c r="F312" s="22" t="s">
        <v>949</v>
      </c>
      <c r="G312" s="22" t="s">
        <v>206</v>
      </c>
      <c r="H312" s="4" t="s">
        <v>207</v>
      </c>
      <c r="J312" s="23" t="s">
        <v>208</v>
      </c>
      <c r="K312" s="3" t="s">
        <v>209</v>
      </c>
      <c r="Q312" s="3" t="s">
        <v>1203</v>
      </c>
      <c r="R312" s="3" t="s">
        <v>197</v>
      </c>
      <c r="U312" s="3" t="s">
        <v>212</v>
      </c>
      <c r="X312" s="21" t="e">
        <f>LOOKUP(D312,#REF!,#REF!)</f>
        <v>#REF!</v>
      </c>
      <c r="Y312" s="21"/>
      <c r="CC312" s="18"/>
      <c r="CD312" s="18"/>
      <c r="CE312" s="18"/>
      <c r="CF312" s="18"/>
      <c r="CG312" s="18"/>
      <c r="CH312" s="18"/>
      <c r="CI312" s="18"/>
      <c r="CJ312" s="18"/>
      <c r="CK312" s="18"/>
      <c r="CL312" s="18"/>
      <c r="CM312" s="18"/>
      <c r="CN312" s="18"/>
      <c r="CO312" s="18"/>
      <c r="CP312" s="18"/>
      <c r="CQ312" s="18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20"/>
    </row>
    <row r="313" spans="1:113" x14ac:dyDescent="0.25">
      <c r="A313" s="3" t="s">
        <v>185</v>
      </c>
      <c r="C313" s="3">
        <v>316</v>
      </c>
      <c r="D313" s="3" t="s">
        <v>1204</v>
      </c>
      <c r="E313" s="22" t="str">
        <f>LOOKUP(D313,[1]consolidadov3!$D$2:$D$298,[1]consolidadov3!$A$2:$A$298)</f>
        <v>Uchuva</v>
      </c>
      <c r="F313" s="22" t="s">
        <v>949</v>
      </c>
      <c r="G313" s="22" t="s">
        <v>206</v>
      </c>
      <c r="H313" s="4" t="s">
        <v>207</v>
      </c>
      <c r="J313" s="23" t="s">
        <v>208</v>
      </c>
      <c r="K313" s="3" t="s">
        <v>209</v>
      </c>
      <c r="Q313" s="3" t="s">
        <v>310</v>
      </c>
      <c r="R313" s="3" t="s">
        <v>220</v>
      </c>
      <c r="U313" s="3" t="s">
        <v>212</v>
      </c>
      <c r="X313" s="21" t="e">
        <f>LOOKUP(D313,#REF!,#REF!)</f>
        <v>#REF!</v>
      </c>
      <c r="Y313" s="21"/>
      <c r="CC313" s="18"/>
      <c r="CD313" s="18"/>
      <c r="CE313" s="18"/>
      <c r="CF313" s="18"/>
      <c r="CG313" s="18"/>
      <c r="CH313" s="18"/>
      <c r="CI313" s="18"/>
      <c r="CJ313" s="18"/>
      <c r="CK313" s="18"/>
      <c r="CL313" s="18"/>
      <c r="CM313" s="18"/>
      <c r="CN313" s="18"/>
      <c r="CO313" s="18"/>
      <c r="CP313" s="18"/>
      <c r="CQ313" s="18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20"/>
    </row>
    <row r="314" spans="1:113" x14ac:dyDescent="0.25">
      <c r="A314" s="3" t="s">
        <v>185</v>
      </c>
      <c r="C314" s="21">
        <v>317</v>
      </c>
      <c r="D314" s="3" t="s">
        <v>1205</v>
      </c>
      <c r="E314" s="22" t="str">
        <f>LOOKUP(D314,[1]consolidadov3!$D$2:$D$298,[1]consolidadov3!$A$2:$A$298)</f>
        <v>Uchuva</v>
      </c>
      <c r="F314" s="22" t="s">
        <v>949</v>
      </c>
      <c r="G314" s="22" t="s">
        <v>206</v>
      </c>
      <c r="H314" s="4" t="s">
        <v>207</v>
      </c>
      <c r="J314" s="23" t="s">
        <v>208</v>
      </c>
      <c r="K314" s="3" t="s">
        <v>209</v>
      </c>
      <c r="Q314" s="3" t="s">
        <v>310</v>
      </c>
      <c r="R314" s="3" t="s">
        <v>220</v>
      </c>
      <c r="U314" s="3" t="s">
        <v>212</v>
      </c>
      <c r="X314" s="21" t="e">
        <f>LOOKUP(D314,#REF!,#REF!)</f>
        <v>#REF!</v>
      </c>
      <c r="Y314" s="21"/>
      <c r="CC314" s="18"/>
      <c r="CD314" s="18"/>
      <c r="CE314" s="18"/>
      <c r="CF314" s="18"/>
      <c r="CG314" s="18"/>
      <c r="CH314" s="18"/>
      <c r="CI314" s="18"/>
      <c r="CJ314" s="18"/>
      <c r="CK314" s="18"/>
      <c r="CL314" s="18"/>
      <c r="CM314" s="18"/>
      <c r="CN314" s="18"/>
      <c r="CO314" s="18"/>
      <c r="CP314" s="18"/>
      <c r="CQ314" s="18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20"/>
    </row>
    <row r="315" spans="1:113" x14ac:dyDescent="0.25">
      <c r="A315" s="3" t="s">
        <v>185</v>
      </c>
      <c r="C315" s="21">
        <v>318</v>
      </c>
      <c r="D315" s="3" t="s">
        <v>1206</v>
      </c>
      <c r="E315" s="22" t="str">
        <f>LOOKUP(D315,[1]consolidadov3!$D$2:$D$298,[1]consolidadov3!$A$2:$A$298)</f>
        <v>Uchuva</v>
      </c>
      <c r="F315" s="22" t="s">
        <v>949</v>
      </c>
      <c r="G315" s="22" t="s">
        <v>206</v>
      </c>
      <c r="H315" s="4" t="s">
        <v>207</v>
      </c>
      <c r="J315" s="4" t="s">
        <v>218</v>
      </c>
      <c r="K315" s="3" t="s">
        <v>223</v>
      </c>
      <c r="Q315" s="3" t="s">
        <v>310</v>
      </c>
      <c r="R315" s="3" t="s">
        <v>220</v>
      </c>
      <c r="U315" s="3" t="s">
        <v>212</v>
      </c>
      <c r="X315" s="21" t="e">
        <f>LOOKUP(D315,#REF!,#REF!)</f>
        <v>#REF!</v>
      </c>
      <c r="CB315" s="17"/>
      <c r="CC315" s="18"/>
      <c r="CD315" s="18"/>
      <c r="CE315" s="18"/>
      <c r="CF315" s="18"/>
      <c r="CG315" s="18"/>
      <c r="CH315" s="18"/>
      <c r="CI315" s="18"/>
      <c r="CJ315" s="18"/>
      <c r="CK315" s="18"/>
      <c r="CL315" s="18"/>
      <c r="CM315" s="18"/>
      <c r="CN315" s="18"/>
      <c r="CO315" s="18"/>
      <c r="CP315" s="18"/>
      <c r="CQ315" s="18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20"/>
    </row>
    <row r="316" spans="1:113" x14ac:dyDescent="0.25">
      <c r="A316" s="3" t="s">
        <v>185</v>
      </c>
      <c r="C316" s="3">
        <v>319</v>
      </c>
      <c r="D316" s="3" t="s">
        <v>1207</v>
      </c>
      <c r="E316" s="22" t="str">
        <f>LOOKUP(D316,[1]consolidadov3!$D$2:$D$298,[1]consolidadov3!$A$2:$A$298)</f>
        <v>Uchuva</v>
      </c>
      <c r="F316" s="22" t="s">
        <v>949</v>
      </c>
      <c r="G316" s="22" t="s">
        <v>206</v>
      </c>
      <c r="H316" s="4" t="s">
        <v>207</v>
      </c>
      <c r="J316" s="4" t="s">
        <v>218</v>
      </c>
      <c r="K316" s="3" t="s">
        <v>223</v>
      </c>
      <c r="Q316" s="3" t="s">
        <v>310</v>
      </c>
      <c r="R316" s="3" t="s">
        <v>220</v>
      </c>
      <c r="U316" s="3" t="s">
        <v>212</v>
      </c>
      <c r="X316" s="21" t="e">
        <f>LOOKUP(D316,#REF!,#REF!)</f>
        <v>#REF!</v>
      </c>
      <c r="CB316" s="17"/>
      <c r="CC316" s="18"/>
      <c r="CD316" s="18"/>
      <c r="CE316" s="18"/>
      <c r="CF316" s="18"/>
      <c r="CG316" s="18"/>
      <c r="CH316" s="18"/>
      <c r="CI316" s="18"/>
      <c r="CJ316" s="18"/>
      <c r="CK316" s="18"/>
      <c r="CL316" s="18"/>
      <c r="CM316" s="18"/>
      <c r="CN316" s="18"/>
      <c r="CO316" s="18"/>
      <c r="CP316" s="18"/>
      <c r="CQ316" s="18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20"/>
    </row>
    <row r="317" spans="1:113" x14ac:dyDescent="0.25">
      <c r="A317" s="3" t="s">
        <v>185</v>
      </c>
      <c r="C317" s="21">
        <v>320</v>
      </c>
      <c r="D317" s="31" t="s">
        <v>1208</v>
      </c>
      <c r="E317" s="22" t="str">
        <f>LOOKUP(D317,[1]consolidadov3!$D$2:$D$298,[1]consolidadov3!$A$2:$A$298)</f>
        <v>Uchuva</v>
      </c>
      <c r="F317" s="22" t="s">
        <v>949</v>
      </c>
      <c r="G317" s="22" t="s">
        <v>206</v>
      </c>
      <c r="H317" s="4" t="s">
        <v>207</v>
      </c>
      <c r="J317" s="4" t="s">
        <v>218</v>
      </c>
      <c r="K317" s="3" t="s">
        <v>223</v>
      </c>
      <c r="Q317" s="3" t="s">
        <v>219</v>
      </c>
      <c r="R317" s="3" t="s">
        <v>220</v>
      </c>
      <c r="U317" s="3" t="s">
        <v>212</v>
      </c>
      <c r="X317" s="21" t="e">
        <f>LOOKUP(D317,#REF!,#REF!)</f>
        <v>#REF!</v>
      </c>
      <c r="CB317" s="17"/>
      <c r="CC317" s="18"/>
      <c r="CD317" s="18"/>
      <c r="CE317" s="18"/>
      <c r="CF317" s="18"/>
      <c r="CG317" s="18"/>
      <c r="CH317" s="18"/>
      <c r="CI317" s="18"/>
      <c r="CJ317" s="18"/>
      <c r="CK317" s="18"/>
      <c r="CL317" s="18"/>
      <c r="CM317" s="18"/>
      <c r="CN317" s="18"/>
      <c r="CO317" s="18"/>
      <c r="CP317" s="18"/>
      <c r="CQ317" s="18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20"/>
    </row>
    <row r="318" spans="1:113" x14ac:dyDescent="0.25">
      <c r="A318" s="3" t="s">
        <v>185</v>
      </c>
      <c r="C318" s="3">
        <v>321</v>
      </c>
      <c r="D318" s="3" t="s">
        <v>1209</v>
      </c>
      <c r="E318" s="22" t="str">
        <f>LOOKUP(D318,[1]consolidadov3!$D$2:$D$298,[1]consolidadov3!$A$2:$A$298)</f>
        <v>Guayaba</v>
      </c>
      <c r="F318" s="22" t="s">
        <v>973</v>
      </c>
      <c r="G318" s="22" t="s">
        <v>206</v>
      </c>
      <c r="H318" s="4" t="s">
        <v>207</v>
      </c>
      <c r="J318" s="4" t="s">
        <v>208</v>
      </c>
      <c r="K318" s="3" t="s">
        <v>209</v>
      </c>
      <c r="Q318" s="3" t="s">
        <v>219</v>
      </c>
      <c r="R318" s="3" t="s">
        <v>220</v>
      </c>
      <c r="U318" s="3" t="s">
        <v>212</v>
      </c>
      <c r="X318" s="21" t="e">
        <f>LOOKUP(D318,#REF!,#REF!)</f>
        <v>#REF!</v>
      </c>
      <c r="CB318" s="17"/>
      <c r="CC318" s="18"/>
      <c r="CD318" s="18"/>
      <c r="CE318" s="18"/>
      <c r="CF318" s="18"/>
      <c r="CG318" s="18"/>
      <c r="CH318" s="18"/>
      <c r="CI318" s="18"/>
      <c r="CJ318" s="18"/>
      <c r="CK318" s="18"/>
      <c r="CL318" s="18"/>
      <c r="CM318" s="18">
        <v>0</v>
      </c>
      <c r="CN318" s="18">
        <v>0</v>
      </c>
      <c r="CO318" s="18">
        <v>0</v>
      </c>
      <c r="CP318" s="18">
        <v>0</v>
      </c>
      <c r="CQ318" s="18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20"/>
    </row>
    <row r="319" spans="1:113" x14ac:dyDescent="0.25">
      <c r="A319" s="3" t="s">
        <v>185</v>
      </c>
      <c r="C319" s="21">
        <v>322</v>
      </c>
      <c r="D319" s="3" t="s">
        <v>1210</v>
      </c>
      <c r="E319" s="22" t="str">
        <f>LOOKUP(D319,[1]consolidadov3!$D$2:$D$298,[1]consolidadov3!$A$2:$A$298)</f>
        <v>Mora</v>
      </c>
      <c r="F319" s="22" t="s">
        <v>996</v>
      </c>
      <c r="G319" s="22" t="s">
        <v>206</v>
      </c>
      <c r="H319" s="4" t="s">
        <v>207</v>
      </c>
      <c r="J319" s="4" t="s">
        <v>218</v>
      </c>
      <c r="K319" s="3" t="s">
        <v>223</v>
      </c>
      <c r="Q319" s="3" t="s">
        <v>210</v>
      </c>
      <c r="R319" s="3" t="s">
        <v>197</v>
      </c>
      <c r="U319" s="3" t="s">
        <v>212</v>
      </c>
      <c r="V319" s="17"/>
      <c r="X319" s="21" t="e">
        <f>LOOKUP(D319,#REF!,#REF!)</f>
        <v>#REF!</v>
      </c>
      <c r="Y319" s="21"/>
      <c r="CB319" s="17"/>
      <c r="CC319" s="18"/>
      <c r="CD319" s="18"/>
      <c r="CE319" s="18"/>
      <c r="CF319" s="18"/>
      <c r="CG319" s="18"/>
      <c r="CH319" s="18"/>
      <c r="CI319" s="18"/>
      <c r="CJ319" s="18"/>
      <c r="CK319" s="18"/>
      <c r="CL319" s="18"/>
      <c r="CM319" s="18">
        <v>0</v>
      </c>
      <c r="CN319" s="18">
        <v>0</v>
      </c>
      <c r="CO319" s="18">
        <v>0</v>
      </c>
      <c r="CP319" s="18">
        <v>0</v>
      </c>
      <c r="CQ319" s="18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20"/>
    </row>
    <row r="320" spans="1:113" x14ac:dyDescent="0.25">
      <c r="A320" s="3" t="s">
        <v>185</v>
      </c>
      <c r="B320" s="21"/>
      <c r="C320" s="21">
        <v>323</v>
      </c>
      <c r="D320" s="3" t="s">
        <v>1211</v>
      </c>
      <c r="E320" s="22" t="str">
        <f>LOOKUP(D320,[1]consolidadov3!$D$2:$D$298,[1]consolidadov3!$A$2:$A$298)</f>
        <v xml:space="preserve">Ajonjolí </v>
      </c>
      <c r="F320" s="22" t="s">
        <v>1212</v>
      </c>
      <c r="G320" s="22" t="s">
        <v>206</v>
      </c>
      <c r="H320" s="23" t="s">
        <v>207</v>
      </c>
      <c r="J320" s="23" t="s">
        <v>208</v>
      </c>
      <c r="K320" s="3" t="s">
        <v>209</v>
      </c>
      <c r="Q320" s="3" t="s">
        <v>298</v>
      </c>
      <c r="R320" s="3" t="s">
        <v>197</v>
      </c>
      <c r="S320" s="3" t="s">
        <v>257</v>
      </c>
      <c r="T320" s="3" t="s">
        <v>292</v>
      </c>
      <c r="U320" s="3" t="s">
        <v>293</v>
      </c>
      <c r="V320" s="17" t="s">
        <v>231</v>
      </c>
      <c r="X320" s="21" t="e">
        <f>LOOKUP(D320,#REF!,#REF!)</f>
        <v>#REF!</v>
      </c>
      <c r="Y320" s="21" t="s">
        <v>451</v>
      </c>
      <c r="Z320" s="5">
        <v>1</v>
      </c>
      <c r="AA320" s="3" t="s">
        <v>202</v>
      </c>
      <c r="AE320" s="3" t="s">
        <v>1213</v>
      </c>
      <c r="AG320" s="3">
        <v>2</v>
      </c>
      <c r="CC320" s="18"/>
      <c r="CD320" s="18"/>
      <c r="CE320" s="18"/>
      <c r="CF320" s="18"/>
      <c r="CG320" s="18"/>
      <c r="CH320" s="18"/>
      <c r="CI320" s="18"/>
      <c r="CJ320" s="18"/>
      <c r="CK320" s="18"/>
      <c r="CL320" s="18"/>
      <c r="CM320" s="18"/>
      <c r="CN320" s="18"/>
      <c r="CO320" s="18"/>
      <c r="CP320" s="18"/>
      <c r="CQ320" s="18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20"/>
    </row>
    <row r="321" spans="1:113" x14ac:dyDescent="0.25">
      <c r="A321" s="3" t="s">
        <v>185</v>
      </c>
      <c r="B321" s="21"/>
      <c r="C321" s="3">
        <v>324</v>
      </c>
      <c r="D321" s="3" t="s">
        <v>1214</v>
      </c>
      <c r="E321" s="22" t="str">
        <f>LOOKUP(D321,[1]consolidadov3!$D$2:$D$298,[1]consolidadov3!$A$2:$A$298)</f>
        <v>Cucurbitaceas</v>
      </c>
      <c r="F321" s="22" t="s">
        <v>713</v>
      </c>
      <c r="G321" s="22" t="s">
        <v>206</v>
      </c>
      <c r="H321" s="4" t="s">
        <v>188</v>
      </c>
      <c r="I321" s="4" t="s">
        <v>189</v>
      </c>
      <c r="J321" s="23" t="s">
        <v>208</v>
      </c>
      <c r="K321" s="3" t="s">
        <v>209</v>
      </c>
      <c r="L321" s="4" t="s">
        <v>191</v>
      </c>
      <c r="Q321" s="3" t="s">
        <v>219</v>
      </c>
      <c r="R321" s="3" t="s">
        <v>220</v>
      </c>
      <c r="U321" s="3" t="s">
        <v>230</v>
      </c>
      <c r="V321" s="17"/>
      <c r="X321" s="21" t="e">
        <f>LOOKUP(D321,#REF!,#REF!)</f>
        <v>#REF!</v>
      </c>
      <c r="Y321" s="21"/>
      <c r="CC321" s="18"/>
      <c r="CD321" s="18"/>
      <c r="CE321" s="18"/>
      <c r="CF321" s="18"/>
      <c r="CG321" s="18"/>
      <c r="CH321" s="18"/>
      <c r="CI321" s="18"/>
      <c r="CJ321" s="18"/>
      <c r="CK321" s="18"/>
      <c r="CL321" s="18"/>
      <c r="CM321" s="18"/>
      <c r="CN321" s="18"/>
      <c r="CO321" s="18"/>
      <c r="CP321" s="18"/>
      <c r="CQ321" s="18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20"/>
    </row>
    <row r="322" spans="1:113" x14ac:dyDescent="0.25">
      <c r="A322" s="3" t="s">
        <v>185</v>
      </c>
      <c r="B322" s="21"/>
      <c r="C322" s="21">
        <v>325</v>
      </c>
      <c r="D322" s="31" t="s">
        <v>1215</v>
      </c>
      <c r="E322" s="22" t="str">
        <f>LOOKUP(D322,[1]consolidadov3!$D$2:$D$298,[1]consolidadov3!$A$2:$A$298)</f>
        <v>Tomate de árbol</v>
      </c>
      <c r="F322" s="22" t="s">
        <v>1022</v>
      </c>
      <c r="G322" s="22" t="s">
        <v>206</v>
      </c>
      <c r="H322" s="4" t="s">
        <v>207</v>
      </c>
      <c r="J322" s="23" t="s">
        <v>424</v>
      </c>
      <c r="K322" s="3" t="s">
        <v>462</v>
      </c>
      <c r="Q322" s="3" t="s">
        <v>225</v>
      </c>
      <c r="R322" s="3" t="s">
        <v>220</v>
      </c>
      <c r="U322" s="3" t="s">
        <v>230</v>
      </c>
      <c r="V322" s="17"/>
      <c r="X322" s="21" t="e">
        <f>LOOKUP(D322,#REF!,#REF!)</f>
        <v>#REF!</v>
      </c>
      <c r="Y322" s="21"/>
      <c r="CB322" s="17"/>
      <c r="CC322" s="18"/>
      <c r="CD322" s="18"/>
      <c r="CE322" s="18"/>
      <c r="CF322" s="18"/>
      <c r="CG322" s="18"/>
      <c r="CH322" s="18"/>
      <c r="CI322" s="18"/>
      <c r="CJ322" s="18"/>
      <c r="CK322" s="18"/>
      <c r="CL322" s="18"/>
      <c r="CM322" s="18"/>
      <c r="CN322" s="18"/>
      <c r="CO322" s="18"/>
      <c r="CP322" s="18"/>
      <c r="CQ322" s="18"/>
      <c r="CR322" s="3"/>
      <c r="CS322" s="3"/>
      <c r="CT322" s="3"/>
      <c r="CU322" s="3">
        <v>5.2631578688098317</v>
      </c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20"/>
    </row>
    <row r="323" spans="1:113" x14ac:dyDescent="0.25">
      <c r="A323" s="3" t="s">
        <v>185</v>
      </c>
      <c r="B323" s="21"/>
      <c r="C323" s="21">
        <v>326</v>
      </c>
      <c r="D323" s="3" t="s">
        <v>1216</v>
      </c>
      <c r="E323" s="22" t="str">
        <f>LOOKUP(D323,[1]consolidadov3!$D$2:$D$298,[1]consolidadov3!$A$2:$A$298)</f>
        <v>Papa</v>
      </c>
      <c r="F323" s="22" t="s">
        <v>1037</v>
      </c>
      <c r="G323" s="22" t="s">
        <v>206</v>
      </c>
      <c r="H323" s="4" t="s">
        <v>188</v>
      </c>
      <c r="I323" s="4" t="s">
        <v>189</v>
      </c>
      <c r="J323" s="23" t="s">
        <v>208</v>
      </c>
      <c r="K323" s="3" t="s">
        <v>209</v>
      </c>
      <c r="L323" s="4" t="s">
        <v>236</v>
      </c>
      <c r="Q323" s="3" t="s">
        <v>219</v>
      </c>
      <c r="R323" s="3" t="s">
        <v>220</v>
      </c>
      <c r="U323" s="3" t="s">
        <v>335</v>
      </c>
      <c r="V323" s="17"/>
      <c r="X323" s="21" t="e">
        <f>LOOKUP(D323,#REF!,#REF!)</f>
        <v>#REF!</v>
      </c>
      <c r="Y323" s="21"/>
      <c r="CB323" s="17"/>
      <c r="CC323" s="18"/>
      <c r="CD323" s="18"/>
      <c r="CE323" s="18"/>
      <c r="CF323" s="18"/>
      <c r="CG323" s="18"/>
      <c r="CH323" s="18"/>
      <c r="CI323" s="18"/>
      <c r="CJ323" s="18"/>
      <c r="CK323" s="18"/>
      <c r="CL323" s="18"/>
      <c r="CM323" s="18"/>
      <c r="CN323" s="18"/>
      <c r="CO323" s="18"/>
      <c r="CP323" s="18"/>
      <c r="CQ323" s="18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20"/>
    </row>
    <row r="324" spans="1:113" x14ac:dyDescent="0.25">
      <c r="A324" s="3" t="s">
        <v>185</v>
      </c>
      <c r="B324" s="21"/>
      <c r="C324" s="3">
        <v>327</v>
      </c>
      <c r="D324" s="3" t="s">
        <v>1217</v>
      </c>
      <c r="E324" s="22" t="str">
        <f>LOOKUP(D324,[1]consolidadov3!$D$2:$D$298,[1]consolidadov3!$A$2:$A$298)</f>
        <v>Papa</v>
      </c>
      <c r="F324" s="22" t="s">
        <v>1037</v>
      </c>
      <c r="G324" s="22" t="s">
        <v>206</v>
      </c>
      <c r="H324" s="4" t="s">
        <v>207</v>
      </c>
      <c r="J324" s="23" t="s">
        <v>208</v>
      </c>
      <c r="K324" s="3" t="s">
        <v>209</v>
      </c>
      <c r="Q324" s="3" t="s">
        <v>310</v>
      </c>
      <c r="R324" s="3" t="s">
        <v>220</v>
      </c>
      <c r="U324" s="3" t="s">
        <v>335</v>
      </c>
      <c r="V324" s="17"/>
      <c r="X324" s="21" t="e">
        <f>LOOKUP(D324,#REF!,#REF!)</f>
        <v>#REF!</v>
      </c>
      <c r="Y324" s="21"/>
      <c r="CB324" s="17"/>
      <c r="CC324" s="18"/>
      <c r="CD324" s="18"/>
      <c r="CE324" s="18"/>
      <c r="CF324" s="18"/>
      <c r="CG324" s="18"/>
      <c r="CH324" s="18"/>
      <c r="CI324" s="18"/>
      <c r="CJ324" s="18"/>
      <c r="CK324" s="18"/>
      <c r="CL324" s="18"/>
      <c r="CM324" s="18"/>
      <c r="CN324" s="18"/>
      <c r="CO324" s="18"/>
      <c r="CP324" s="18"/>
      <c r="CQ324" s="18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20"/>
    </row>
    <row r="325" spans="1:113" x14ac:dyDescent="0.25">
      <c r="A325" s="3" t="s">
        <v>185</v>
      </c>
      <c r="B325" s="21"/>
      <c r="C325" s="21">
        <v>328</v>
      </c>
      <c r="D325" s="3" t="s">
        <v>1218</v>
      </c>
      <c r="E325" s="22" t="str">
        <f>LOOKUP(D325,[1]consolidadov3!$D$2:$D$298,[1]consolidadov3!$A$2:$A$298)</f>
        <v>Lulo</v>
      </c>
      <c r="F325" s="22" t="s">
        <v>1042</v>
      </c>
      <c r="G325" s="22" t="s">
        <v>206</v>
      </c>
      <c r="H325" s="4" t="s">
        <v>188</v>
      </c>
      <c r="I325" s="4" t="s">
        <v>189</v>
      </c>
      <c r="J325" s="23" t="s">
        <v>208</v>
      </c>
      <c r="K325" s="3" t="s">
        <v>209</v>
      </c>
      <c r="L325" s="4" t="s">
        <v>236</v>
      </c>
      <c r="Q325" s="3" t="s">
        <v>219</v>
      </c>
      <c r="R325" s="3" t="s">
        <v>220</v>
      </c>
      <c r="U325" s="3" t="s">
        <v>230</v>
      </c>
      <c r="V325" s="17"/>
      <c r="X325" s="21" t="e">
        <f>LOOKUP(D325,#REF!,#REF!)</f>
        <v>#REF!</v>
      </c>
      <c r="Y325" s="21"/>
      <c r="CB325" s="17"/>
      <c r="CC325" s="18"/>
      <c r="CD325" s="18"/>
      <c r="CE325" s="18"/>
      <c r="CF325" s="18"/>
      <c r="CG325" s="18"/>
      <c r="CH325" s="18"/>
      <c r="CI325" s="18"/>
      <c r="CJ325" s="18"/>
      <c r="CK325" s="18"/>
      <c r="CL325" s="18"/>
      <c r="CM325" s="18"/>
      <c r="CN325" s="18"/>
      <c r="CO325" s="18"/>
      <c r="CP325" s="18"/>
      <c r="CQ325" s="18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20"/>
    </row>
    <row r="326" spans="1:113" x14ac:dyDescent="0.25">
      <c r="A326" s="3" t="s">
        <v>185</v>
      </c>
      <c r="C326" s="3">
        <v>329</v>
      </c>
      <c r="D326" s="3" t="s">
        <v>1219</v>
      </c>
      <c r="E326" s="22" t="s">
        <v>1037</v>
      </c>
      <c r="F326" s="22" t="s">
        <v>1037</v>
      </c>
      <c r="G326" s="22" t="s">
        <v>206</v>
      </c>
      <c r="H326" s="4" t="s">
        <v>207</v>
      </c>
      <c r="J326" s="4" t="s">
        <v>208</v>
      </c>
      <c r="K326" s="3" t="s">
        <v>209</v>
      </c>
      <c r="Q326" s="3" t="s">
        <v>219</v>
      </c>
      <c r="R326" s="3" t="s">
        <v>220</v>
      </c>
      <c r="U326" s="3" t="s">
        <v>335</v>
      </c>
      <c r="V326" s="17"/>
      <c r="X326" s="21">
        <v>1</v>
      </c>
      <c r="Y326" s="21"/>
      <c r="CB326" s="17"/>
      <c r="CC326" s="18"/>
      <c r="CD326" s="18"/>
      <c r="CE326" s="18"/>
      <c r="CF326" s="18"/>
      <c r="CG326" s="18"/>
      <c r="CH326" s="18"/>
      <c r="CI326" s="18"/>
      <c r="CJ326" s="18"/>
      <c r="CK326" s="18"/>
      <c r="CL326" s="18"/>
      <c r="CM326" s="18"/>
      <c r="CN326" s="18"/>
      <c r="CO326" s="18"/>
      <c r="CP326" s="18"/>
      <c r="CQ326" s="18"/>
      <c r="CR326" s="3"/>
      <c r="CS326" s="3"/>
      <c r="CT326" s="3">
        <v>30.966666504051204</v>
      </c>
      <c r="CU326" s="3">
        <v>20.644444336034137</v>
      </c>
      <c r="CV326" s="3"/>
      <c r="CW326" s="3"/>
      <c r="CX326" s="3"/>
      <c r="CY326" s="3"/>
      <c r="CZ326" s="3">
        <v>37.159999804861442</v>
      </c>
      <c r="DA326" s="3">
        <v>1.9765957343011407</v>
      </c>
      <c r="DB326" s="3"/>
      <c r="DC326" s="3"/>
      <c r="DD326" s="3">
        <v>2.1430219033945468</v>
      </c>
      <c r="DE326" s="3">
        <v>92.899999512153613</v>
      </c>
      <c r="DF326" s="3">
        <v>928.99999512153613</v>
      </c>
      <c r="DG326" s="3">
        <v>232.24999878038403</v>
      </c>
      <c r="DH326" s="3"/>
      <c r="DI326" s="20"/>
    </row>
    <row r="327" spans="1:113" x14ac:dyDescent="0.25">
      <c r="A327" s="3" t="s">
        <v>185</v>
      </c>
      <c r="C327" s="21">
        <v>330</v>
      </c>
      <c r="D327" s="3" t="s">
        <v>1220</v>
      </c>
      <c r="E327" s="22" t="str">
        <f>LOOKUP(D327,[1]consolidadov3!$D$2:$D$298,[1]consolidadov3!$A$2:$A$298)</f>
        <v>Lulo</v>
      </c>
      <c r="F327" s="22" t="s">
        <v>1042</v>
      </c>
      <c r="G327" s="22" t="s">
        <v>206</v>
      </c>
      <c r="H327" s="4" t="s">
        <v>188</v>
      </c>
      <c r="I327" s="4" t="s">
        <v>189</v>
      </c>
      <c r="J327" s="4" t="s">
        <v>218</v>
      </c>
      <c r="K327" s="3" t="s">
        <v>223</v>
      </c>
      <c r="L327" s="4" t="s">
        <v>236</v>
      </c>
      <c r="Q327" s="3" t="s">
        <v>219</v>
      </c>
      <c r="R327" s="3" t="s">
        <v>220</v>
      </c>
      <c r="U327" s="3" t="s">
        <v>230</v>
      </c>
      <c r="V327" s="17"/>
      <c r="X327" s="21" t="e">
        <f>LOOKUP(D327,#REF!,#REF!)</f>
        <v>#REF!</v>
      </c>
      <c r="Y327" s="21"/>
      <c r="CB327" s="17"/>
      <c r="CC327" s="18"/>
      <c r="CD327" s="18"/>
      <c r="CE327" s="18"/>
      <c r="CF327" s="18"/>
      <c r="CG327" s="18"/>
      <c r="CH327" s="18"/>
      <c r="CI327" s="18"/>
      <c r="CJ327" s="18"/>
      <c r="CK327" s="18"/>
      <c r="CL327" s="18"/>
      <c r="CM327" s="18"/>
      <c r="CN327" s="18"/>
      <c r="CO327" s="18"/>
      <c r="CP327" s="18"/>
      <c r="CQ327" s="18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20"/>
    </row>
    <row r="328" spans="1:113" x14ac:dyDescent="0.25">
      <c r="A328" s="3" t="s">
        <v>185</v>
      </c>
      <c r="C328" s="21">
        <v>331</v>
      </c>
      <c r="D328" s="3" t="s">
        <v>1221</v>
      </c>
      <c r="E328" s="22" t="str">
        <f>LOOKUP(D328,[1]consolidadov3!$D$2:$D$298,[1]consolidadov3!$A$2:$A$298)</f>
        <v>Papa</v>
      </c>
      <c r="F328" s="22" t="s">
        <v>1037</v>
      </c>
      <c r="G328" s="22" t="s">
        <v>206</v>
      </c>
      <c r="H328" s="4" t="s">
        <v>207</v>
      </c>
      <c r="J328" s="4" t="s">
        <v>218</v>
      </c>
      <c r="K328" s="3" t="s">
        <v>223</v>
      </c>
      <c r="Q328" s="3" t="s">
        <v>310</v>
      </c>
      <c r="R328" s="3" t="s">
        <v>220</v>
      </c>
      <c r="U328" s="3" t="s">
        <v>335</v>
      </c>
      <c r="V328" s="17"/>
      <c r="X328" s="21" t="e">
        <f>LOOKUP(D328,#REF!,#REF!)</f>
        <v>#REF!</v>
      </c>
      <c r="Y328" s="21"/>
      <c r="CB328" s="17"/>
      <c r="CC328" s="18"/>
      <c r="CD328" s="18"/>
      <c r="CE328" s="18"/>
      <c r="CF328" s="18"/>
      <c r="CG328" s="18"/>
      <c r="CH328" s="18"/>
      <c r="CI328" s="18"/>
      <c r="CJ328" s="18"/>
      <c r="CK328" s="18"/>
      <c r="CL328" s="18"/>
      <c r="CM328" s="18"/>
      <c r="CN328" s="18"/>
      <c r="CO328" s="18"/>
      <c r="CP328" s="18"/>
      <c r="CQ328" s="18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20"/>
    </row>
    <row r="329" spans="1:113" x14ac:dyDescent="0.25">
      <c r="A329" s="3" t="s">
        <v>185</v>
      </c>
      <c r="C329" s="3">
        <v>332</v>
      </c>
      <c r="D329" s="3" t="s">
        <v>1222</v>
      </c>
      <c r="E329" s="22" t="str">
        <f>LOOKUP(D329,[1]consolidadov3!$D$2:$D$298,[1]consolidadov3!$A$2:$A$298)</f>
        <v>Lulo</v>
      </c>
      <c r="F329" s="22" t="s">
        <v>1042</v>
      </c>
      <c r="G329" s="22" t="s">
        <v>206</v>
      </c>
      <c r="H329" s="4" t="s">
        <v>188</v>
      </c>
      <c r="I329" s="4" t="s">
        <v>189</v>
      </c>
      <c r="J329" s="4" t="s">
        <v>208</v>
      </c>
      <c r="K329" s="3" t="s">
        <v>209</v>
      </c>
      <c r="L329" s="4" t="s">
        <v>236</v>
      </c>
      <c r="Q329" s="3" t="s">
        <v>219</v>
      </c>
      <c r="R329" s="3" t="s">
        <v>220</v>
      </c>
      <c r="U329" s="3" t="s">
        <v>230</v>
      </c>
      <c r="V329" s="17"/>
      <c r="X329" s="21" t="e">
        <f>LOOKUP(D329,#REF!,#REF!)</f>
        <v>#REF!</v>
      </c>
      <c r="Y329" s="21"/>
      <c r="CB329" s="17"/>
      <c r="CC329" s="18"/>
      <c r="CD329" s="18"/>
      <c r="CE329" s="18"/>
      <c r="CF329" s="18"/>
      <c r="CG329" s="18"/>
      <c r="CH329" s="18"/>
      <c r="CI329" s="18"/>
      <c r="CJ329" s="18"/>
      <c r="CK329" s="18"/>
      <c r="CL329" s="18"/>
      <c r="CM329" s="18"/>
      <c r="CN329" s="18"/>
      <c r="CO329" s="18"/>
      <c r="CP329" s="18"/>
      <c r="CQ329" s="18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20"/>
    </row>
    <row r="330" spans="1:113" x14ac:dyDescent="0.25">
      <c r="A330" s="3" t="s">
        <v>185</v>
      </c>
      <c r="C330" s="21">
        <v>333</v>
      </c>
      <c r="D330" s="3" t="s">
        <v>1223</v>
      </c>
      <c r="E330" s="22" t="str">
        <f>LOOKUP(D330,[1]consolidadov3!$D$2:$D$298,[1]consolidadov3!$A$2:$A$298)</f>
        <v>Papa</v>
      </c>
      <c r="F330" s="22" t="s">
        <v>1037</v>
      </c>
      <c r="G330" s="22" t="s">
        <v>206</v>
      </c>
      <c r="H330" s="4" t="s">
        <v>207</v>
      </c>
      <c r="J330" s="4" t="s">
        <v>208</v>
      </c>
      <c r="K330" s="3" t="s">
        <v>209</v>
      </c>
      <c r="Q330" s="3" t="s">
        <v>310</v>
      </c>
      <c r="U330" s="3" t="s">
        <v>335</v>
      </c>
      <c r="V330" s="17"/>
      <c r="X330" s="21" t="e">
        <f>LOOKUP(D330,#REF!,#REF!)</f>
        <v>#REF!</v>
      </c>
      <c r="Y330" s="21"/>
      <c r="CB330" s="17"/>
      <c r="CC330" s="18"/>
      <c r="CD330" s="18"/>
      <c r="CE330" s="18"/>
      <c r="CF330" s="18"/>
      <c r="CG330" s="18"/>
      <c r="CH330" s="18"/>
      <c r="CI330" s="18"/>
      <c r="CJ330" s="18"/>
      <c r="CK330" s="18"/>
      <c r="CL330" s="18"/>
      <c r="CM330" s="18"/>
      <c r="CN330" s="18"/>
      <c r="CO330" s="18"/>
      <c r="CP330" s="18"/>
      <c r="CQ330" s="18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20"/>
    </row>
    <row r="331" spans="1:113" x14ac:dyDescent="0.25">
      <c r="A331" s="3" t="s">
        <v>185</v>
      </c>
      <c r="C331" s="21">
        <v>334</v>
      </c>
      <c r="D331" s="3" t="s">
        <v>1224</v>
      </c>
      <c r="E331" s="22" t="str">
        <f>LOOKUP(D331,[1]consolidadov3!$D$2:$D$298,[1]consolidadov3!$A$2:$A$298)</f>
        <v>Papa</v>
      </c>
      <c r="F331" s="22" t="s">
        <v>1037</v>
      </c>
      <c r="G331" s="22" t="s">
        <v>206</v>
      </c>
      <c r="H331" s="4" t="s">
        <v>188</v>
      </c>
      <c r="I331" s="4" t="s">
        <v>218</v>
      </c>
      <c r="J331" s="4" t="s">
        <v>208</v>
      </c>
      <c r="K331" s="3" t="s">
        <v>223</v>
      </c>
      <c r="L331" s="4" t="s">
        <v>236</v>
      </c>
      <c r="Q331" s="3" t="s">
        <v>219</v>
      </c>
      <c r="R331" s="3" t="s">
        <v>197</v>
      </c>
      <c r="U331" s="3" t="s">
        <v>335</v>
      </c>
      <c r="V331" s="17"/>
      <c r="X331" s="21" t="e">
        <f>LOOKUP(D331,#REF!,#REF!)</f>
        <v>#REF!</v>
      </c>
      <c r="Y331" s="21"/>
      <c r="CB331" s="17"/>
      <c r="CC331" s="18"/>
      <c r="CD331" s="18"/>
      <c r="CE331" s="18"/>
      <c r="CF331" s="18"/>
      <c r="CG331" s="18"/>
      <c r="CH331" s="18"/>
      <c r="CI331" s="18"/>
      <c r="CJ331" s="18"/>
      <c r="CK331" s="18"/>
      <c r="CL331" s="18"/>
      <c r="CM331" s="18"/>
      <c r="CN331" s="18"/>
      <c r="CO331" s="18"/>
      <c r="CP331" s="18"/>
      <c r="CQ331" s="18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20"/>
    </row>
    <row r="332" spans="1:113" x14ac:dyDescent="0.25">
      <c r="A332" s="3" t="s">
        <v>185</v>
      </c>
      <c r="C332" s="3">
        <v>335</v>
      </c>
      <c r="D332" s="3" t="s">
        <v>1225</v>
      </c>
      <c r="E332" s="22" t="str">
        <f>LOOKUP(D332,[1]consolidadov3!$D$2:$D$298,[1]consolidadov3!$A$2:$A$298)</f>
        <v>Papa</v>
      </c>
      <c r="F332" s="22" t="s">
        <v>1037</v>
      </c>
      <c r="G332" s="22" t="s">
        <v>206</v>
      </c>
      <c r="H332" s="4" t="s">
        <v>207</v>
      </c>
      <c r="J332" s="4" t="s">
        <v>208</v>
      </c>
      <c r="K332" s="3" t="s">
        <v>209</v>
      </c>
      <c r="Q332" s="3" t="s">
        <v>219</v>
      </c>
      <c r="R332" s="3" t="s">
        <v>220</v>
      </c>
      <c r="U332" s="3" t="s">
        <v>335</v>
      </c>
      <c r="V332" s="17"/>
      <c r="X332" s="21" t="e">
        <f>LOOKUP(D332,#REF!,#REF!)</f>
        <v>#REF!</v>
      </c>
      <c r="Y332" s="21"/>
      <c r="CB332" s="17"/>
      <c r="CC332" s="18"/>
      <c r="CD332" s="18"/>
      <c r="CE332" s="18"/>
      <c r="CF332" s="18"/>
      <c r="CG332" s="18"/>
      <c r="CH332" s="18"/>
      <c r="CI332" s="18"/>
      <c r="CJ332" s="18"/>
      <c r="CK332" s="18"/>
      <c r="CL332" s="18"/>
      <c r="CM332" s="18"/>
      <c r="CN332" s="18"/>
      <c r="CO332" s="18"/>
      <c r="CP332" s="18"/>
      <c r="CQ332" s="18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20"/>
    </row>
    <row r="333" spans="1:113" x14ac:dyDescent="0.25">
      <c r="A333" s="3" t="s">
        <v>185</v>
      </c>
      <c r="C333" s="21">
        <v>336</v>
      </c>
      <c r="D333" s="31" t="s">
        <v>1226</v>
      </c>
      <c r="E333" s="22" t="s">
        <v>1227</v>
      </c>
      <c r="F333" s="22" t="s">
        <v>1022</v>
      </c>
      <c r="G333" s="22" t="s">
        <v>206</v>
      </c>
      <c r="H333" s="4" t="s">
        <v>207</v>
      </c>
      <c r="J333" s="4" t="s">
        <v>218</v>
      </c>
      <c r="K333" s="3" t="s">
        <v>223</v>
      </c>
      <c r="Q333" s="3" t="s">
        <v>219</v>
      </c>
      <c r="R333" s="3" t="s">
        <v>197</v>
      </c>
      <c r="U333" s="3" t="s">
        <v>1228</v>
      </c>
      <c r="V333" s="17"/>
      <c r="X333" s="21">
        <v>2</v>
      </c>
      <c r="Y333" s="21"/>
      <c r="CB333" s="17"/>
      <c r="CC333" s="18"/>
      <c r="CD333" s="18"/>
      <c r="CE333" s="18"/>
      <c r="CF333" s="18"/>
      <c r="CG333" s="18"/>
      <c r="CH333" s="18"/>
      <c r="CI333" s="18"/>
      <c r="CJ333" s="18"/>
      <c r="CK333" s="18"/>
      <c r="CL333" s="18"/>
      <c r="CM333" s="18"/>
      <c r="CN333" s="18"/>
      <c r="CO333" s="18"/>
      <c r="CP333" s="18"/>
      <c r="CQ333" s="18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20"/>
    </row>
    <row r="334" spans="1:113" x14ac:dyDescent="0.25">
      <c r="A334" s="3" t="s">
        <v>185</v>
      </c>
      <c r="C334" s="3">
        <v>337</v>
      </c>
      <c r="D334" s="3" t="s">
        <v>1229</v>
      </c>
      <c r="E334" s="22" t="str">
        <f>LOOKUP(D334,[1]consolidadov3!$D$2:$D$298,[1]consolidadov3!$A$2:$A$298)</f>
        <v>Papa</v>
      </c>
      <c r="F334" s="22" t="s">
        <v>1037</v>
      </c>
      <c r="G334" s="22" t="s">
        <v>206</v>
      </c>
      <c r="H334" s="4" t="s">
        <v>207</v>
      </c>
      <c r="J334" s="4" t="s">
        <v>208</v>
      </c>
      <c r="K334" s="3" t="s">
        <v>209</v>
      </c>
      <c r="Q334" s="3" t="s">
        <v>225</v>
      </c>
      <c r="R334" s="3" t="s">
        <v>220</v>
      </c>
      <c r="U334" s="3" t="s">
        <v>335</v>
      </c>
      <c r="V334" s="17"/>
      <c r="X334" s="21" t="e">
        <f>LOOKUP(D334,#REF!,#REF!)</f>
        <v>#REF!</v>
      </c>
      <c r="Y334" s="21"/>
      <c r="CB334" s="17"/>
      <c r="CC334" s="18"/>
      <c r="CD334" s="18"/>
      <c r="CE334" s="18"/>
      <c r="CF334" s="18"/>
      <c r="CG334" s="18"/>
      <c r="CH334" s="18"/>
      <c r="CI334" s="18"/>
      <c r="CJ334" s="18"/>
      <c r="CK334" s="18"/>
      <c r="CL334" s="18"/>
      <c r="CM334" s="18"/>
      <c r="CN334" s="18"/>
      <c r="CO334" s="18"/>
      <c r="CP334" s="18"/>
      <c r="CQ334" s="18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20"/>
    </row>
    <row r="335" spans="1:113" x14ac:dyDescent="0.25">
      <c r="A335" s="3" t="s">
        <v>185</v>
      </c>
      <c r="C335" s="21">
        <v>338</v>
      </c>
      <c r="D335" s="3" t="s">
        <v>1230</v>
      </c>
      <c r="E335" s="22" t="str">
        <f>LOOKUP(D335,[1]consolidadov3!$D$2:$D$298,[1]consolidadov3!$A$2:$A$298)</f>
        <v>Papa</v>
      </c>
      <c r="F335" s="22" t="s">
        <v>1037</v>
      </c>
      <c r="G335" s="22" t="s">
        <v>206</v>
      </c>
      <c r="H335" s="4" t="s">
        <v>207</v>
      </c>
      <c r="J335" s="4" t="s">
        <v>218</v>
      </c>
      <c r="K335" s="3" t="s">
        <v>223</v>
      </c>
      <c r="Q335" s="3" t="s">
        <v>310</v>
      </c>
      <c r="R335" s="3" t="s">
        <v>220</v>
      </c>
      <c r="U335" s="3" t="s">
        <v>335</v>
      </c>
      <c r="V335" s="17"/>
      <c r="X335" s="21" t="e">
        <f>LOOKUP(D335,#REF!,#REF!)</f>
        <v>#REF!</v>
      </c>
      <c r="Y335" s="21"/>
      <c r="CB335" s="17"/>
      <c r="CC335" s="18"/>
      <c r="CD335" s="18"/>
      <c r="CE335" s="18"/>
      <c r="CF335" s="18"/>
      <c r="CG335" s="18"/>
      <c r="CH335" s="18"/>
      <c r="CI335" s="18"/>
      <c r="CJ335" s="18"/>
      <c r="CK335" s="18"/>
      <c r="CL335" s="18"/>
      <c r="CM335" s="18"/>
      <c r="CN335" s="18"/>
      <c r="CO335" s="18"/>
      <c r="CP335" s="18"/>
      <c r="CQ335" s="18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20"/>
    </row>
    <row r="336" spans="1:113" x14ac:dyDescent="0.25">
      <c r="A336" s="3" t="s">
        <v>185</v>
      </c>
      <c r="C336" s="21">
        <v>339</v>
      </c>
      <c r="D336" s="3" t="s">
        <v>1231</v>
      </c>
      <c r="E336" s="22" t="str">
        <f>LOOKUP(D336,[1]consolidadov3!$D$2:$D$298,[1]consolidadov3!$A$2:$A$298)</f>
        <v>Papa</v>
      </c>
      <c r="F336" s="22" t="s">
        <v>1037</v>
      </c>
      <c r="G336" s="22" t="s">
        <v>206</v>
      </c>
      <c r="H336" s="4" t="s">
        <v>207</v>
      </c>
      <c r="J336" s="4" t="s">
        <v>208</v>
      </c>
      <c r="K336" s="3" t="s">
        <v>209</v>
      </c>
      <c r="Q336" s="3" t="s">
        <v>225</v>
      </c>
      <c r="R336" s="3" t="s">
        <v>220</v>
      </c>
      <c r="U336" s="3" t="s">
        <v>335</v>
      </c>
      <c r="V336" s="17"/>
      <c r="X336" s="21" t="e">
        <f>LOOKUP(D336,#REF!,#REF!)</f>
        <v>#REF!</v>
      </c>
      <c r="Y336" s="21"/>
      <c r="CB336" s="17"/>
      <c r="CC336" s="18"/>
      <c r="CD336" s="18"/>
      <c r="CE336" s="18"/>
      <c r="CF336" s="18"/>
      <c r="CG336" s="18"/>
      <c r="CH336" s="18"/>
      <c r="CI336" s="18"/>
      <c r="CJ336" s="18"/>
      <c r="CK336" s="18"/>
      <c r="CL336" s="18"/>
      <c r="CM336" s="18"/>
      <c r="CN336" s="18"/>
      <c r="CO336" s="18"/>
      <c r="CP336" s="18"/>
      <c r="CQ336" s="18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20"/>
    </row>
    <row r="337" spans="1:113" x14ac:dyDescent="0.25">
      <c r="A337" s="3" t="s">
        <v>185</v>
      </c>
      <c r="C337" s="3">
        <v>340</v>
      </c>
      <c r="D337" s="3" t="s">
        <v>1232</v>
      </c>
      <c r="E337" s="22" t="str">
        <f>LOOKUP(D337,[1]consolidadov3!$D$2:$D$298,[1]consolidadov3!$A$2:$A$298)</f>
        <v>Tomate de árbol</v>
      </c>
      <c r="F337" s="22" t="s">
        <v>1022</v>
      </c>
      <c r="G337" s="22" t="s">
        <v>206</v>
      </c>
      <c r="H337" s="4" t="s">
        <v>188</v>
      </c>
      <c r="I337" s="4" t="s">
        <v>189</v>
      </c>
      <c r="J337" s="4" t="s">
        <v>218</v>
      </c>
      <c r="K337" s="3" t="s">
        <v>223</v>
      </c>
      <c r="L337" s="4" t="s">
        <v>236</v>
      </c>
      <c r="Q337" s="3" t="s">
        <v>219</v>
      </c>
      <c r="R337" s="3" t="s">
        <v>220</v>
      </c>
      <c r="U337" s="3" t="s">
        <v>1228</v>
      </c>
      <c r="V337" s="17"/>
      <c r="X337" s="21" t="e">
        <f>LOOKUP(D337,#REF!,#REF!)</f>
        <v>#REF!</v>
      </c>
      <c r="Y337" s="21"/>
      <c r="CB337" s="17"/>
      <c r="CC337" s="18"/>
      <c r="CD337" s="18"/>
      <c r="CE337" s="18"/>
      <c r="CF337" s="18"/>
      <c r="CG337" s="18"/>
      <c r="CH337" s="18"/>
      <c r="CI337" s="18"/>
      <c r="CJ337" s="18"/>
      <c r="CK337" s="18"/>
      <c r="CL337" s="18"/>
      <c r="CM337" s="18"/>
      <c r="CN337" s="18"/>
      <c r="CO337" s="18"/>
      <c r="CP337" s="18"/>
      <c r="CQ337" s="18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20"/>
    </row>
    <row r="338" spans="1:113" x14ac:dyDescent="0.25">
      <c r="A338" s="3" t="s">
        <v>185</v>
      </c>
      <c r="C338" s="21">
        <v>341</v>
      </c>
      <c r="D338" s="3" t="s">
        <v>1233</v>
      </c>
      <c r="E338" s="22" t="str">
        <f>LOOKUP(D338,[1]consolidadov3!$D$2:$D$298,[1]consolidadov3!$A$2:$A$298)</f>
        <v>Papa</v>
      </c>
      <c r="F338" s="22" t="s">
        <v>1037</v>
      </c>
      <c r="G338" s="22" t="s">
        <v>206</v>
      </c>
      <c r="H338" s="4" t="s">
        <v>207</v>
      </c>
      <c r="J338" s="4" t="s">
        <v>208</v>
      </c>
      <c r="K338" s="3" t="s">
        <v>209</v>
      </c>
      <c r="Q338" s="3" t="s">
        <v>310</v>
      </c>
      <c r="U338" s="3" t="s">
        <v>335</v>
      </c>
      <c r="V338" s="17"/>
      <c r="X338" s="21" t="e">
        <f>LOOKUP(D338,#REF!,#REF!)</f>
        <v>#REF!</v>
      </c>
      <c r="Y338" s="21"/>
      <c r="CB338" s="17"/>
      <c r="CC338" s="18"/>
      <c r="CD338" s="18"/>
      <c r="CE338" s="18"/>
      <c r="CF338" s="18"/>
      <c r="CG338" s="18"/>
      <c r="CH338" s="18"/>
      <c r="CI338" s="18"/>
      <c r="CJ338" s="18"/>
      <c r="CK338" s="18"/>
      <c r="CL338" s="18"/>
      <c r="CM338" s="18"/>
      <c r="CN338" s="18"/>
      <c r="CO338" s="18"/>
      <c r="CP338" s="18"/>
      <c r="CQ338" s="18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20"/>
    </row>
    <row r="339" spans="1:113" x14ac:dyDescent="0.25">
      <c r="A339" s="3" t="s">
        <v>185</v>
      </c>
      <c r="C339" s="21">
        <v>342</v>
      </c>
      <c r="D339" s="3" t="s">
        <v>1234</v>
      </c>
      <c r="E339" s="22" t="str">
        <f>LOOKUP(D339,[1]consolidadov3!$D$2:$D$298,[1]consolidadov3!$A$2:$A$298)</f>
        <v>Lulo</v>
      </c>
      <c r="F339" s="22" t="s">
        <v>1042</v>
      </c>
      <c r="G339" s="22" t="s">
        <v>206</v>
      </c>
      <c r="H339" s="4" t="s">
        <v>207</v>
      </c>
      <c r="J339" s="4" t="s">
        <v>208</v>
      </c>
      <c r="K339" s="3" t="s">
        <v>209</v>
      </c>
      <c r="Q339" s="3" t="s">
        <v>316</v>
      </c>
      <c r="R339" s="3" t="s">
        <v>197</v>
      </c>
      <c r="U339" s="3" t="s">
        <v>212</v>
      </c>
      <c r="V339" s="17"/>
      <c r="X339" s="21" t="e">
        <f>LOOKUP(D339,#REF!,#REF!)</f>
        <v>#REF!</v>
      </c>
      <c r="Y339" s="21"/>
      <c r="CB339" s="17"/>
      <c r="CC339" s="18"/>
      <c r="CD339" s="18"/>
      <c r="CE339" s="18"/>
      <c r="CF339" s="18"/>
      <c r="CG339" s="18"/>
      <c r="CH339" s="18"/>
      <c r="CI339" s="18"/>
      <c r="CJ339" s="18"/>
      <c r="CK339" s="18"/>
      <c r="CL339" s="18"/>
      <c r="CM339" s="18"/>
      <c r="CN339" s="18"/>
      <c r="CO339" s="18"/>
      <c r="CP339" s="18"/>
      <c r="CQ339" s="18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20"/>
    </row>
    <row r="340" spans="1:113" x14ac:dyDescent="0.25">
      <c r="A340" s="3" t="s">
        <v>185</v>
      </c>
      <c r="C340" s="3">
        <v>343</v>
      </c>
      <c r="D340" s="3" t="s">
        <v>1235</v>
      </c>
      <c r="E340" s="22" t="str">
        <f>LOOKUP(D340,[1]consolidadov3!$D$2:$D$298,[1]consolidadov3!$A$2:$A$298)</f>
        <v>Papa</v>
      </c>
      <c r="F340" s="22" t="s">
        <v>1037</v>
      </c>
      <c r="G340" s="22" t="s">
        <v>206</v>
      </c>
      <c r="H340" s="4" t="s">
        <v>188</v>
      </c>
      <c r="I340" s="4" t="s">
        <v>189</v>
      </c>
      <c r="J340" s="4" t="s">
        <v>208</v>
      </c>
      <c r="K340" s="3" t="s">
        <v>209</v>
      </c>
      <c r="L340" s="4" t="s">
        <v>1180</v>
      </c>
      <c r="Q340" s="3" t="s">
        <v>225</v>
      </c>
      <c r="R340" s="3" t="s">
        <v>220</v>
      </c>
      <c r="U340" s="3" t="s">
        <v>335</v>
      </c>
      <c r="V340" s="17"/>
      <c r="X340" s="21" t="e">
        <f>LOOKUP(D340,#REF!,#REF!)</f>
        <v>#REF!</v>
      </c>
      <c r="Y340" s="21"/>
      <c r="CB340" s="17"/>
      <c r="CC340" s="18"/>
      <c r="CD340" s="18"/>
      <c r="CE340" s="18"/>
      <c r="CF340" s="18"/>
      <c r="CG340" s="18"/>
      <c r="CH340" s="18"/>
      <c r="CI340" s="18"/>
      <c r="CJ340" s="18"/>
      <c r="CK340" s="18"/>
      <c r="CL340" s="18"/>
      <c r="CM340" s="18"/>
      <c r="CN340" s="18"/>
      <c r="CO340" s="18"/>
      <c r="CP340" s="18"/>
      <c r="CQ340" s="18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20"/>
    </row>
    <row r="341" spans="1:113" x14ac:dyDescent="0.25">
      <c r="A341" s="3" t="s">
        <v>185</v>
      </c>
      <c r="C341" s="21">
        <v>344</v>
      </c>
      <c r="D341" s="3" t="s">
        <v>1236</v>
      </c>
      <c r="E341" s="22" t="str">
        <f>LOOKUP(D341,[1]consolidadov3!$D$2:$D$298,[1]consolidadov3!$A$2:$A$298)</f>
        <v>Papa</v>
      </c>
      <c r="F341" s="22" t="s">
        <v>1037</v>
      </c>
      <c r="G341" s="22" t="s">
        <v>206</v>
      </c>
      <c r="H341" s="4" t="s">
        <v>188</v>
      </c>
      <c r="I341" s="4" t="s">
        <v>189</v>
      </c>
      <c r="J341" s="4" t="s">
        <v>208</v>
      </c>
      <c r="K341" s="3" t="s">
        <v>209</v>
      </c>
      <c r="L341" s="4" t="s">
        <v>1180</v>
      </c>
      <c r="Q341" s="3" t="s">
        <v>225</v>
      </c>
      <c r="R341" s="3" t="s">
        <v>220</v>
      </c>
      <c r="U341" s="3" t="s">
        <v>335</v>
      </c>
      <c r="V341" s="17"/>
      <c r="X341" s="21" t="e">
        <f>LOOKUP(D341,#REF!,#REF!)</f>
        <v>#REF!</v>
      </c>
      <c r="Y341" s="21"/>
      <c r="CB341" s="17"/>
      <c r="CC341" s="18"/>
      <c r="CD341" s="18"/>
      <c r="CE341" s="18"/>
      <c r="CF341" s="18"/>
      <c r="CG341" s="18"/>
      <c r="CH341" s="18"/>
      <c r="CI341" s="18"/>
      <c r="CJ341" s="18"/>
      <c r="CK341" s="18"/>
      <c r="CL341" s="18"/>
      <c r="CM341" s="18"/>
      <c r="CN341" s="18"/>
      <c r="CO341" s="18"/>
      <c r="CP341" s="18"/>
      <c r="CQ341" s="18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20"/>
    </row>
    <row r="342" spans="1:113" x14ac:dyDescent="0.25">
      <c r="A342" s="3" t="s">
        <v>185</v>
      </c>
      <c r="C342" s="3">
        <v>345</v>
      </c>
      <c r="D342" s="3" t="s">
        <v>1237</v>
      </c>
      <c r="E342" s="22" t="str">
        <f>LOOKUP(D342,[1]consolidadov3!$D$2:$D$298,[1]consolidadov3!$A$2:$A$298)</f>
        <v>Tomate de árbol</v>
      </c>
      <c r="F342" s="22" t="s">
        <v>1022</v>
      </c>
      <c r="G342" s="22" t="s">
        <v>206</v>
      </c>
      <c r="H342" s="4" t="s">
        <v>207</v>
      </c>
      <c r="J342" s="4" t="s">
        <v>208</v>
      </c>
      <c r="K342" s="3" t="s">
        <v>209</v>
      </c>
      <c r="Q342" s="3" t="s">
        <v>310</v>
      </c>
      <c r="R342" s="3" t="s">
        <v>220</v>
      </c>
      <c r="U342" s="3" t="s">
        <v>212</v>
      </c>
      <c r="V342" s="17"/>
      <c r="X342" s="21" t="e">
        <f>LOOKUP(D342,#REF!,#REF!)</f>
        <v>#REF!</v>
      </c>
      <c r="Y342" s="21"/>
      <c r="CB342" s="17"/>
      <c r="CC342" s="18"/>
      <c r="CD342" s="18"/>
      <c r="CE342" s="18"/>
      <c r="CF342" s="18"/>
      <c r="CG342" s="18"/>
      <c r="CH342" s="18"/>
      <c r="CI342" s="18"/>
      <c r="CJ342" s="18"/>
      <c r="CK342" s="18"/>
      <c r="CL342" s="18"/>
      <c r="CM342" s="18"/>
      <c r="CN342" s="18"/>
      <c r="CO342" s="18"/>
      <c r="CP342" s="18"/>
      <c r="CQ342" s="18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20"/>
    </row>
    <row r="343" spans="1:113" x14ac:dyDescent="0.25">
      <c r="A343" s="3" t="s">
        <v>185</v>
      </c>
      <c r="C343" s="21">
        <v>346</v>
      </c>
      <c r="D343" s="3" t="s">
        <v>1238</v>
      </c>
      <c r="E343" s="22" t="str">
        <f>LOOKUP(D343,[1]consolidadov3!$D$2:$D$298,[1]consolidadov3!$A$2:$A$298)</f>
        <v>Lulo</v>
      </c>
      <c r="F343" s="22" t="s">
        <v>1042</v>
      </c>
      <c r="G343" s="22" t="s">
        <v>206</v>
      </c>
      <c r="H343" s="4" t="s">
        <v>188</v>
      </c>
      <c r="I343" s="4" t="s">
        <v>189</v>
      </c>
      <c r="J343" s="4" t="s">
        <v>208</v>
      </c>
      <c r="K343" s="3" t="s">
        <v>209</v>
      </c>
      <c r="L343" s="4" t="s">
        <v>236</v>
      </c>
      <c r="Q343" s="3" t="s">
        <v>310</v>
      </c>
      <c r="R343" s="3" t="s">
        <v>220</v>
      </c>
      <c r="U343" s="3" t="s">
        <v>1228</v>
      </c>
      <c r="V343" s="17"/>
      <c r="X343" s="21" t="e">
        <f>LOOKUP(D343,#REF!,#REF!)</f>
        <v>#REF!</v>
      </c>
      <c r="Y343" s="21"/>
      <c r="CB343" s="17"/>
      <c r="CC343" s="18"/>
      <c r="CD343" s="18"/>
      <c r="CE343" s="18"/>
      <c r="CF343" s="18"/>
      <c r="CG343" s="18"/>
      <c r="CH343" s="18"/>
      <c r="CI343" s="18"/>
      <c r="CJ343" s="18"/>
      <c r="CK343" s="18"/>
      <c r="CL343" s="18"/>
      <c r="CM343" s="18"/>
      <c r="CN343" s="18"/>
      <c r="CO343" s="18"/>
      <c r="CP343" s="18"/>
      <c r="CQ343" s="18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20"/>
    </row>
    <row r="344" spans="1:113" x14ac:dyDescent="0.25">
      <c r="A344" s="3" t="s">
        <v>185</v>
      </c>
      <c r="C344" s="21">
        <v>347</v>
      </c>
      <c r="D344" s="3" t="s">
        <v>1239</v>
      </c>
      <c r="E344" s="22" t="str">
        <f>LOOKUP(D344,[1]consolidadov3!$D$2:$D$298,[1]consolidadov3!$A$2:$A$298)</f>
        <v>Lulo</v>
      </c>
      <c r="F344" s="22" t="s">
        <v>1042</v>
      </c>
      <c r="G344" s="22" t="s">
        <v>206</v>
      </c>
      <c r="H344" s="4" t="s">
        <v>188</v>
      </c>
      <c r="I344" s="4" t="s">
        <v>218</v>
      </c>
      <c r="J344" s="4" t="s">
        <v>218</v>
      </c>
      <c r="K344" s="3" t="s">
        <v>223</v>
      </c>
      <c r="L344" s="4" t="s">
        <v>236</v>
      </c>
      <c r="Q344" s="3" t="s">
        <v>310</v>
      </c>
      <c r="R344" s="3" t="s">
        <v>220</v>
      </c>
      <c r="U344" s="3" t="s">
        <v>230</v>
      </c>
      <c r="V344" s="17"/>
      <c r="X344" s="21" t="e">
        <f>LOOKUP(D344,#REF!,#REF!)</f>
        <v>#REF!</v>
      </c>
      <c r="Y344" s="21"/>
      <c r="CB344" s="17"/>
      <c r="CC344" s="18"/>
      <c r="CD344" s="18"/>
      <c r="CE344" s="18"/>
      <c r="CF344" s="18"/>
      <c r="CG344" s="18"/>
      <c r="CH344" s="18"/>
      <c r="CI344" s="18"/>
      <c r="CJ344" s="18"/>
      <c r="CK344" s="18"/>
      <c r="CL344" s="18"/>
      <c r="CM344" s="18"/>
      <c r="CN344" s="18"/>
      <c r="CO344" s="18"/>
      <c r="CP344" s="18"/>
      <c r="CQ344" s="18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20"/>
    </row>
    <row r="345" spans="1:113" x14ac:dyDescent="0.25">
      <c r="A345" s="3" t="s">
        <v>185</v>
      </c>
      <c r="C345" s="3">
        <v>348</v>
      </c>
      <c r="D345" s="3" t="s">
        <v>1240</v>
      </c>
      <c r="E345" s="22" t="str">
        <f>LOOKUP(D345,[1]consolidadov3!$D$2:$D$298,[1]consolidadov3!$A$2:$A$298)</f>
        <v>Papa</v>
      </c>
      <c r="F345" s="22" t="s">
        <v>1037</v>
      </c>
      <c r="G345" s="22" t="s">
        <v>206</v>
      </c>
      <c r="H345" s="4" t="s">
        <v>207</v>
      </c>
      <c r="J345" s="4" t="s">
        <v>218</v>
      </c>
      <c r="K345" s="3" t="s">
        <v>223</v>
      </c>
      <c r="Q345" s="3" t="s">
        <v>310</v>
      </c>
      <c r="R345" s="3" t="s">
        <v>220</v>
      </c>
      <c r="U345" s="3" t="s">
        <v>335</v>
      </c>
      <c r="V345" s="17"/>
      <c r="X345" s="21" t="e">
        <f>LOOKUP(D345,#REF!,#REF!)</f>
        <v>#REF!</v>
      </c>
      <c r="Y345" s="21"/>
      <c r="CB345" s="17"/>
      <c r="CC345" s="18"/>
      <c r="CD345" s="18"/>
      <c r="CE345" s="18"/>
      <c r="CF345" s="18"/>
      <c r="CG345" s="18"/>
      <c r="CH345" s="18"/>
      <c r="CI345" s="18"/>
      <c r="CJ345" s="18"/>
      <c r="CK345" s="18"/>
      <c r="CL345" s="18"/>
      <c r="CM345" s="18"/>
      <c r="CN345" s="18"/>
      <c r="CO345" s="18"/>
      <c r="CP345" s="18"/>
      <c r="CQ345" s="18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20"/>
    </row>
    <row r="346" spans="1:113" x14ac:dyDescent="0.25">
      <c r="A346" s="3" t="s">
        <v>185</v>
      </c>
      <c r="C346" s="21">
        <v>349</v>
      </c>
      <c r="D346" s="3" t="s">
        <v>1241</v>
      </c>
      <c r="E346" s="22" t="str">
        <f>LOOKUP(D346,[1]consolidadov3!$D$2:$D$298,[1]consolidadov3!$A$2:$A$298)</f>
        <v>Papa</v>
      </c>
      <c r="F346" s="22" t="s">
        <v>1037</v>
      </c>
      <c r="G346" s="22" t="s">
        <v>206</v>
      </c>
      <c r="H346" s="4" t="s">
        <v>188</v>
      </c>
      <c r="I346" s="4" t="s">
        <v>189</v>
      </c>
      <c r="J346" s="4" t="s">
        <v>208</v>
      </c>
      <c r="K346" s="3" t="s">
        <v>209</v>
      </c>
      <c r="L346" s="4" t="s">
        <v>236</v>
      </c>
      <c r="Q346" s="3" t="s">
        <v>225</v>
      </c>
      <c r="R346" s="3" t="s">
        <v>220</v>
      </c>
      <c r="U346" s="3" t="s">
        <v>335</v>
      </c>
      <c r="V346" s="17"/>
      <c r="X346" s="21" t="e">
        <f>LOOKUP(D346,#REF!,#REF!)</f>
        <v>#REF!</v>
      </c>
      <c r="Y346" s="21"/>
      <c r="CB346" s="17"/>
      <c r="CC346" s="18"/>
      <c r="CD346" s="18"/>
      <c r="CE346" s="18"/>
      <c r="CF346" s="18"/>
      <c r="CG346" s="18"/>
      <c r="CH346" s="18"/>
      <c r="CI346" s="18"/>
      <c r="CJ346" s="18"/>
      <c r="CK346" s="18"/>
      <c r="CL346" s="18"/>
      <c r="CM346" s="18"/>
      <c r="CN346" s="18"/>
      <c r="CO346" s="18"/>
      <c r="CP346" s="18"/>
      <c r="CQ346" s="18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20"/>
    </row>
    <row r="347" spans="1:113" x14ac:dyDescent="0.25">
      <c r="A347" s="3" t="s">
        <v>185</v>
      </c>
      <c r="C347" s="21">
        <v>350</v>
      </c>
      <c r="D347" s="3" t="s">
        <v>1242</v>
      </c>
      <c r="E347" s="22" t="str">
        <f>LOOKUP(D347,[1]consolidadov3!$D$2:$D$298,[1]consolidadov3!$A$2:$A$298)</f>
        <v>Papa</v>
      </c>
      <c r="F347" s="22" t="s">
        <v>1037</v>
      </c>
      <c r="G347" s="22" t="s">
        <v>206</v>
      </c>
      <c r="H347" s="4" t="s">
        <v>207</v>
      </c>
      <c r="J347" s="4" t="s">
        <v>208</v>
      </c>
      <c r="K347" s="3" t="s">
        <v>209</v>
      </c>
      <c r="Q347" s="3" t="s">
        <v>225</v>
      </c>
      <c r="R347" s="3" t="s">
        <v>220</v>
      </c>
      <c r="U347" s="3" t="s">
        <v>335</v>
      </c>
      <c r="V347" s="17"/>
      <c r="X347" s="21" t="e">
        <f>LOOKUP(D347,#REF!,#REF!)</f>
        <v>#REF!</v>
      </c>
      <c r="Y347" s="21"/>
      <c r="CB347" s="17"/>
      <c r="CC347" s="18"/>
      <c r="CD347" s="18"/>
      <c r="CE347" s="18"/>
      <c r="CF347" s="18"/>
      <c r="CG347" s="18"/>
      <c r="CH347" s="18"/>
      <c r="CI347" s="18"/>
      <c r="CJ347" s="18"/>
      <c r="CK347" s="18"/>
      <c r="CL347" s="18"/>
      <c r="CM347" s="18"/>
      <c r="CN347" s="18"/>
      <c r="CO347" s="18"/>
      <c r="CP347" s="18"/>
      <c r="CQ347" s="18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20"/>
    </row>
    <row r="348" spans="1:113" x14ac:dyDescent="0.25">
      <c r="A348" s="3" t="s">
        <v>185</v>
      </c>
      <c r="C348" s="3">
        <v>351</v>
      </c>
      <c r="D348" s="3" t="s">
        <v>1243</v>
      </c>
      <c r="E348" s="22" t="str">
        <f>LOOKUP(D348,[1]consolidadov3!$D$2:$D$298,[1]consolidadov3!$A$2:$A$298)</f>
        <v>Papa</v>
      </c>
      <c r="F348" s="22" t="s">
        <v>1037</v>
      </c>
      <c r="G348" s="22" t="s">
        <v>206</v>
      </c>
      <c r="H348" s="4" t="s">
        <v>207</v>
      </c>
      <c r="J348" s="4" t="s">
        <v>208</v>
      </c>
      <c r="K348" s="3" t="s">
        <v>209</v>
      </c>
      <c r="Q348" s="3" t="s">
        <v>310</v>
      </c>
      <c r="R348" s="3" t="s">
        <v>220</v>
      </c>
      <c r="U348" s="3" t="s">
        <v>335</v>
      </c>
      <c r="V348" s="17"/>
      <c r="X348" s="21" t="e">
        <f>LOOKUP(D348,#REF!,#REF!)</f>
        <v>#REF!</v>
      </c>
      <c r="Y348" s="21"/>
      <c r="CB348" s="17"/>
      <c r="CC348" s="18"/>
      <c r="CD348" s="18"/>
      <c r="CE348" s="18"/>
      <c r="CF348" s="18"/>
      <c r="CG348" s="18"/>
      <c r="CH348" s="18"/>
      <c r="CI348" s="18"/>
      <c r="CJ348" s="18"/>
      <c r="CK348" s="18"/>
      <c r="CL348" s="18"/>
      <c r="CM348" s="18"/>
      <c r="CN348" s="18"/>
      <c r="CO348" s="18"/>
      <c r="CP348" s="18"/>
      <c r="CQ348" s="18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20"/>
    </row>
    <row r="349" spans="1:113" x14ac:dyDescent="0.25">
      <c r="A349" s="3" t="s">
        <v>185</v>
      </c>
      <c r="C349" s="21">
        <v>352</v>
      </c>
      <c r="D349" s="3" t="s">
        <v>1244</v>
      </c>
      <c r="E349" s="22" t="str">
        <f>LOOKUP(D349,[1]consolidadov3!$D$2:$D$298,[1]consolidadov3!$A$2:$A$298)</f>
        <v>Papa</v>
      </c>
      <c r="F349" s="22" t="s">
        <v>1037</v>
      </c>
      <c r="G349" s="22" t="s">
        <v>206</v>
      </c>
      <c r="H349" s="4" t="s">
        <v>207</v>
      </c>
      <c r="J349" s="23" t="s">
        <v>208</v>
      </c>
      <c r="K349" s="3" t="s">
        <v>209</v>
      </c>
      <c r="Q349" s="3" t="s">
        <v>310</v>
      </c>
      <c r="R349" s="3" t="s">
        <v>220</v>
      </c>
      <c r="U349" s="3" t="s">
        <v>335</v>
      </c>
      <c r="V349" s="17"/>
      <c r="X349" s="21" t="e">
        <f>LOOKUP(D349,#REF!,#REF!)</f>
        <v>#REF!</v>
      </c>
      <c r="Y349" s="21"/>
      <c r="CB349" s="17"/>
      <c r="CC349" s="18"/>
      <c r="CD349" s="18"/>
      <c r="CE349" s="18"/>
      <c r="CF349" s="18"/>
      <c r="CG349" s="18"/>
      <c r="CH349" s="18"/>
      <c r="CI349" s="18"/>
      <c r="CJ349" s="18"/>
      <c r="CK349" s="18"/>
      <c r="CL349" s="18"/>
      <c r="CM349" s="18"/>
      <c r="CN349" s="18"/>
      <c r="CO349" s="18"/>
      <c r="CP349" s="18"/>
      <c r="CQ349" s="18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20"/>
    </row>
    <row r="350" spans="1:113" x14ac:dyDescent="0.25">
      <c r="A350" s="3" t="s">
        <v>185</v>
      </c>
      <c r="C350" s="3">
        <v>353</v>
      </c>
      <c r="D350" s="3" t="s">
        <v>1245</v>
      </c>
      <c r="E350" s="22" t="str">
        <f>LOOKUP(D350,[1]consolidadov3!$D$2:$D$298,[1]consolidadov3!$A$2:$A$298)</f>
        <v>Lulo</v>
      </c>
      <c r="F350" s="22" t="s">
        <v>1042</v>
      </c>
      <c r="G350" s="22" t="s">
        <v>206</v>
      </c>
      <c r="H350" s="4" t="s">
        <v>188</v>
      </c>
      <c r="I350" s="4" t="s">
        <v>189</v>
      </c>
      <c r="J350" s="23" t="s">
        <v>218</v>
      </c>
      <c r="K350" s="3" t="s">
        <v>223</v>
      </c>
      <c r="L350" s="4" t="s">
        <v>236</v>
      </c>
      <c r="Q350" s="3" t="s">
        <v>225</v>
      </c>
      <c r="R350" s="3" t="s">
        <v>220</v>
      </c>
      <c r="U350" s="3" t="s">
        <v>1228</v>
      </c>
      <c r="V350" s="17"/>
      <c r="X350" s="21" t="e">
        <f>LOOKUP(D350,#REF!,#REF!)</f>
        <v>#REF!</v>
      </c>
      <c r="Y350" s="21"/>
      <c r="CB350" s="17"/>
      <c r="CC350" s="18"/>
      <c r="CD350" s="18"/>
      <c r="CE350" s="18"/>
      <c r="CF350" s="18"/>
      <c r="CG350" s="18"/>
      <c r="CH350" s="18"/>
      <c r="CI350" s="18"/>
      <c r="CJ350" s="18"/>
      <c r="CK350" s="18"/>
      <c r="CL350" s="18"/>
      <c r="CM350" s="18"/>
      <c r="CN350" s="18"/>
      <c r="CO350" s="18"/>
      <c r="CP350" s="18"/>
      <c r="CQ350" s="18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20"/>
    </row>
    <row r="351" spans="1:113" x14ac:dyDescent="0.25">
      <c r="A351" s="3" t="s">
        <v>185</v>
      </c>
      <c r="C351" s="21">
        <v>354</v>
      </c>
      <c r="D351" s="3" t="s">
        <v>1246</v>
      </c>
      <c r="E351" s="22" t="str">
        <f>LOOKUP(D351,[1]consolidadov3!$D$2:$D$298,[1]consolidadov3!$A$2:$A$298)</f>
        <v>Lulo</v>
      </c>
      <c r="F351" s="22" t="s">
        <v>1042</v>
      </c>
      <c r="G351" s="22" t="s">
        <v>206</v>
      </c>
      <c r="H351" s="4" t="s">
        <v>188</v>
      </c>
      <c r="I351" s="4" t="s">
        <v>189</v>
      </c>
      <c r="J351" s="23" t="s">
        <v>208</v>
      </c>
      <c r="K351" s="3" t="s">
        <v>209</v>
      </c>
      <c r="L351" s="4" t="s">
        <v>1247</v>
      </c>
      <c r="Q351" s="3" t="s">
        <v>196</v>
      </c>
      <c r="R351" s="3" t="s">
        <v>197</v>
      </c>
      <c r="U351" s="3" t="s">
        <v>1228</v>
      </c>
      <c r="V351" s="17"/>
      <c r="X351" s="21" t="e">
        <f>LOOKUP(D351,#REF!,#REF!)</f>
        <v>#REF!</v>
      </c>
      <c r="Y351" s="21"/>
      <c r="CB351" s="17"/>
      <c r="CC351" s="18"/>
      <c r="CD351" s="18"/>
      <c r="CE351" s="18"/>
      <c r="CF351" s="18"/>
      <c r="CG351" s="18"/>
      <c r="CH351" s="18"/>
      <c r="CI351" s="18"/>
      <c r="CJ351" s="18"/>
      <c r="CK351" s="18"/>
      <c r="CL351" s="18"/>
      <c r="CM351" s="18"/>
      <c r="CN351" s="18"/>
      <c r="CO351" s="18"/>
      <c r="CP351" s="18"/>
      <c r="CQ351" s="18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20"/>
    </row>
    <row r="352" spans="1:113" x14ac:dyDescent="0.25">
      <c r="A352" s="3" t="s">
        <v>185</v>
      </c>
      <c r="C352" s="21">
        <v>355</v>
      </c>
      <c r="D352" s="3" t="s">
        <v>1248</v>
      </c>
      <c r="E352" s="22" t="str">
        <f>LOOKUP(D352,[1]consolidadov3!$D$2:$D$298,[1]consolidadov3!$A$2:$A$298)</f>
        <v>Tomate de árbol</v>
      </c>
      <c r="F352" s="22" t="s">
        <v>1022</v>
      </c>
      <c r="G352" s="22" t="s">
        <v>206</v>
      </c>
      <c r="H352" s="4" t="s">
        <v>207</v>
      </c>
      <c r="J352" s="23" t="s">
        <v>208</v>
      </c>
      <c r="K352" s="3" t="s">
        <v>209</v>
      </c>
      <c r="Q352" s="3" t="s">
        <v>225</v>
      </c>
      <c r="R352" s="3" t="s">
        <v>220</v>
      </c>
      <c r="U352" s="3" t="s">
        <v>212</v>
      </c>
      <c r="V352" s="17"/>
      <c r="X352" s="21" t="e">
        <f>LOOKUP(D352,#REF!,#REF!)</f>
        <v>#REF!</v>
      </c>
      <c r="Y352" s="21"/>
      <c r="CB352" s="17"/>
      <c r="CC352" s="18"/>
      <c r="CD352" s="18"/>
      <c r="CE352" s="18"/>
      <c r="CF352" s="18"/>
      <c r="CG352" s="18"/>
      <c r="CH352" s="18"/>
      <c r="CI352" s="18"/>
      <c r="CJ352" s="18"/>
      <c r="CK352" s="18"/>
      <c r="CL352" s="18"/>
      <c r="CM352" s="18"/>
      <c r="CN352" s="18"/>
      <c r="CO352" s="18"/>
      <c r="CP352" s="18"/>
      <c r="CQ352" s="18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20"/>
    </row>
    <row r="353" spans="1:119" x14ac:dyDescent="0.25">
      <c r="A353" s="3" t="s">
        <v>185</v>
      </c>
      <c r="C353" s="3">
        <v>356</v>
      </c>
      <c r="D353" s="3" t="s">
        <v>1249</v>
      </c>
      <c r="E353" s="22" t="str">
        <f>LOOKUP(D353,[1]consolidadov3!$D$2:$D$298,[1]consolidadov3!$A$2:$A$298)</f>
        <v>Papa</v>
      </c>
      <c r="F353" s="22" t="s">
        <v>1037</v>
      </c>
      <c r="G353" s="22" t="s">
        <v>206</v>
      </c>
      <c r="H353" s="4" t="s">
        <v>188</v>
      </c>
      <c r="I353" s="4" t="s">
        <v>218</v>
      </c>
      <c r="J353" s="4" t="s">
        <v>208</v>
      </c>
      <c r="K353" s="3" t="s">
        <v>223</v>
      </c>
      <c r="L353" s="4" t="s">
        <v>236</v>
      </c>
      <c r="Q353" s="3" t="s">
        <v>225</v>
      </c>
      <c r="R353" s="3" t="s">
        <v>220</v>
      </c>
      <c r="U353" s="3" t="s">
        <v>335</v>
      </c>
      <c r="V353" s="17"/>
      <c r="X353" s="21" t="e">
        <f>LOOKUP(D353,#REF!,#REF!)</f>
        <v>#REF!</v>
      </c>
      <c r="Y353" s="21"/>
      <c r="CB353" s="17"/>
      <c r="CC353" s="18"/>
      <c r="CD353" s="18"/>
      <c r="CE353" s="18"/>
      <c r="CF353" s="18"/>
      <c r="CG353" s="18"/>
      <c r="CH353" s="18"/>
      <c r="CI353" s="18"/>
      <c r="CJ353" s="18"/>
      <c r="CK353" s="18"/>
      <c r="CL353" s="18"/>
      <c r="CM353" s="18"/>
      <c r="CN353" s="18"/>
      <c r="CO353" s="18"/>
      <c r="CP353" s="18"/>
      <c r="CQ353" s="18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20"/>
    </row>
    <row r="354" spans="1:119" x14ac:dyDescent="0.25">
      <c r="A354" s="3" t="s">
        <v>185</v>
      </c>
      <c r="C354" s="21">
        <v>357</v>
      </c>
      <c r="D354" s="3" t="s">
        <v>1250</v>
      </c>
      <c r="E354" s="22" t="str">
        <f>LOOKUP(D354,[1]consolidadov3!$D$2:$D$298,[1]consolidadov3!$A$2:$A$298)</f>
        <v>Tomate de árbol</v>
      </c>
      <c r="F354" s="22" t="s">
        <v>1022</v>
      </c>
      <c r="G354" s="22" t="s">
        <v>206</v>
      </c>
      <c r="H354" s="4" t="s">
        <v>188</v>
      </c>
      <c r="I354" s="4" t="s">
        <v>189</v>
      </c>
      <c r="J354" s="4" t="s">
        <v>218</v>
      </c>
      <c r="K354" s="3" t="s">
        <v>223</v>
      </c>
      <c r="L354" s="4" t="s">
        <v>236</v>
      </c>
      <c r="Q354" s="3" t="s">
        <v>225</v>
      </c>
      <c r="R354" s="3" t="s">
        <v>220</v>
      </c>
      <c r="U354" s="3" t="s">
        <v>1228</v>
      </c>
      <c r="V354" s="17"/>
      <c r="X354" s="21" t="e">
        <f>LOOKUP(D354,#REF!,#REF!)</f>
        <v>#REF!</v>
      </c>
      <c r="Y354" s="21"/>
      <c r="CB354" s="17"/>
      <c r="CC354" s="18"/>
      <c r="CD354" s="18"/>
      <c r="CE354" s="18"/>
      <c r="CF354" s="18"/>
      <c r="CG354" s="18"/>
      <c r="CH354" s="18"/>
      <c r="CI354" s="18"/>
      <c r="CJ354" s="18"/>
      <c r="CK354" s="18"/>
      <c r="CL354" s="18"/>
      <c r="CM354" s="18"/>
      <c r="CN354" s="18"/>
      <c r="CO354" s="18"/>
      <c r="CP354" s="18"/>
      <c r="CQ354" s="18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20"/>
    </row>
    <row r="355" spans="1:119" x14ac:dyDescent="0.25">
      <c r="A355" s="3" t="s">
        <v>185</v>
      </c>
      <c r="C355" s="21">
        <v>358</v>
      </c>
      <c r="D355" s="3" t="s">
        <v>1251</v>
      </c>
      <c r="E355" s="22" t="str">
        <f>LOOKUP(D355,[1]consolidadov3!$D$2:$D$298,[1]consolidadov3!$A$2:$A$298)</f>
        <v>Papa</v>
      </c>
      <c r="F355" s="22" t="s">
        <v>1037</v>
      </c>
      <c r="G355" s="22" t="s">
        <v>206</v>
      </c>
      <c r="H355" s="4" t="s">
        <v>207</v>
      </c>
      <c r="J355" s="4" t="s">
        <v>208</v>
      </c>
      <c r="K355" s="3" t="s">
        <v>209</v>
      </c>
      <c r="Q355" s="3" t="s">
        <v>225</v>
      </c>
      <c r="R355" s="3" t="s">
        <v>220</v>
      </c>
      <c r="U355" s="3" t="s">
        <v>335</v>
      </c>
      <c r="V355" s="17"/>
      <c r="X355" s="21" t="e">
        <f>LOOKUP(D355,#REF!,#REF!)</f>
        <v>#REF!</v>
      </c>
      <c r="Y355" s="21"/>
      <c r="CB355" s="17"/>
      <c r="CC355" s="18"/>
      <c r="CD355" s="18"/>
      <c r="CE355" s="18"/>
      <c r="CF355" s="18"/>
      <c r="CG355" s="18"/>
      <c r="CH355" s="18"/>
      <c r="CI355" s="18"/>
      <c r="CJ355" s="18"/>
      <c r="CK355" s="18"/>
      <c r="CL355" s="18"/>
      <c r="CM355" s="18"/>
      <c r="CN355" s="18"/>
      <c r="CO355" s="18"/>
      <c r="CP355" s="18"/>
      <c r="CQ355" s="18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20"/>
    </row>
    <row r="356" spans="1:119" x14ac:dyDescent="0.25">
      <c r="A356" s="3" t="s">
        <v>185</v>
      </c>
      <c r="C356" s="3">
        <v>359</v>
      </c>
      <c r="D356" s="3" t="s">
        <v>1252</v>
      </c>
      <c r="E356" s="22" t="str">
        <f>LOOKUP(D356,[1]consolidadov3!$D$2:$D$298,[1]consolidadov3!$A$2:$A$298)</f>
        <v>Lulo</v>
      </c>
      <c r="F356" s="22" t="s">
        <v>1042</v>
      </c>
      <c r="G356" s="22" t="s">
        <v>206</v>
      </c>
      <c r="H356" s="4" t="s">
        <v>188</v>
      </c>
      <c r="I356" s="4" t="s">
        <v>189</v>
      </c>
      <c r="J356" s="4" t="s">
        <v>208</v>
      </c>
      <c r="K356" s="3" t="s">
        <v>209</v>
      </c>
      <c r="L356" s="4" t="s">
        <v>236</v>
      </c>
      <c r="Q356" s="3" t="s">
        <v>310</v>
      </c>
      <c r="R356" s="3" t="s">
        <v>220</v>
      </c>
      <c r="U356" s="3" t="s">
        <v>1228</v>
      </c>
      <c r="V356" s="17"/>
      <c r="X356" s="21" t="e">
        <f>LOOKUP(D356,#REF!,#REF!)</f>
        <v>#REF!</v>
      </c>
      <c r="Y356" s="21"/>
      <c r="CB356" s="17"/>
      <c r="CC356" s="18"/>
      <c r="CD356" s="18"/>
      <c r="CE356" s="18"/>
      <c r="CF356" s="18"/>
      <c r="CG356" s="18"/>
      <c r="CH356" s="18"/>
      <c r="CI356" s="18"/>
      <c r="CJ356" s="18"/>
      <c r="CK356" s="18"/>
      <c r="CL356" s="18"/>
      <c r="CM356" s="18"/>
      <c r="CN356" s="18"/>
      <c r="CO356" s="18"/>
      <c r="CP356" s="18"/>
      <c r="CQ356" s="18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20"/>
    </row>
    <row r="357" spans="1:119" x14ac:dyDescent="0.25">
      <c r="A357" s="3" t="s">
        <v>185</v>
      </c>
      <c r="C357" s="21">
        <v>360</v>
      </c>
      <c r="D357" s="31" t="s">
        <v>1253</v>
      </c>
      <c r="E357" s="22" t="str">
        <f>LOOKUP(D357,[1]consolidadov3!$D$2:$D$298,[1]consolidadov3!$A$2:$A$298)</f>
        <v>Tomate de mesa</v>
      </c>
      <c r="F357" s="22" t="s">
        <v>1025</v>
      </c>
      <c r="G357" s="22" t="s">
        <v>206</v>
      </c>
      <c r="H357" s="4" t="s">
        <v>207</v>
      </c>
      <c r="J357" s="4" t="s">
        <v>208</v>
      </c>
      <c r="K357" s="3" t="s">
        <v>209</v>
      </c>
      <c r="Q357" s="3" t="s">
        <v>225</v>
      </c>
      <c r="R357" s="3" t="s">
        <v>220</v>
      </c>
      <c r="U357" s="3" t="s">
        <v>230</v>
      </c>
      <c r="V357" s="17"/>
      <c r="X357" s="21" t="e">
        <f>LOOKUP(D357,#REF!,#REF!)</f>
        <v>#REF!</v>
      </c>
      <c r="Y357" s="21"/>
      <c r="CB357" s="17"/>
      <c r="CC357" s="18"/>
      <c r="CD357" s="18"/>
      <c r="CE357" s="18"/>
      <c r="CF357" s="18"/>
      <c r="CG357" s="18"/>
      <c r="CH357" s="18"/>
      <c r="CI357" s="18"/>
      <c r="CJ357" s="18"/>
      <c r="CK357" s="18"/>
      <c r="CL357" s="18"/>
      <c r="CM357" s="18"/>
      <c r="CN357" s="18"/>
      <c r="CO357" s="18"/>
      <c r="CP357" s="18"/>
      <c r="CQ357" s="18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20"/>
    </row>
    <row r="358" spans="1:119" x14ac:dyDescent="0.25">
      <c r="A358" s="3" t="s">
        <v>185</v>
      </c>
      <c r="B358" s="21"/>
      <c r="C358" s="3">
        <v>361</v>
      </c>
      <c r="D358" s="31" t="s">
        <v>1254</v>
      </c>
      <c r="E358" s="22" t="str">
        <f>LOOKUP(D358,[1]consolidadov3!$D$2:$D$298,[1]consolidadov3!$A$2:$A$298)</f>
        <v>Tomate de mesa</v>
      </c>
      <c r="F358" s="22" t="s">
        <v>1025</v>
      </c>
      <c r="G358" s="22" t="s">
        <v>206</v>
      </c>
      <c r="H358" s="4" t="s">
        <v>207</v>
      </c>
      <c r="J358" s="23" t="s">
        <v>208</v>
      </c>
      <c r="K358" s="3" t="s">
        <v>209</v>
      </c>
      <c r="Q358" s="3" t="s">
        <v>225</v>
      </c>
      <c r="R358" s="3" t="s">
        <v>220</v>
      </c>
      <c r="U358" s="3" t="s">
        <v>230</v>
      </c>
      <c r="X358" s="21" t="e">
        <f>LOOKUP(D358,#REF!,#REF!)</f>
        <v>#REF!</v>
      </c>
      <c r="Y358" s="21"/>
      <c r="CB358" s="1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20"/>
      <c r="DO358" s="1"/>
    </row>
    <row r="359" spans="1:119" x14ac:dyDescent="0.25">
      <c r="A359" s="3" t="s">
        <v>185</v>
      </c>
      <c r="B359" s="21"/>
      <c r="C359" s="21">
        <v>362</v>
      </c>
      <c r="D359" s="3" t="s">
        <v>1255</v>
      </c>
      <c r="E359" s="22" t="str">
        <f>LOOKUP(D359,[1]consolidadov3!$D$2:$D$298,[1]consolidadov3!$A$2:$A$298)</f>
        <v>Lulo</v>
      </c>
      <c r="F359" s="22" t="s">
        <v>1042</v>
      </c>
      <c r="G359" s="22" t="s">
        <v>206</v>
      </c>
      <c r="H359" s="4" t="s">
        <v>188</v>
      </c>
      <c r="I359" s="4" t="s">
        <v>189</v>
      </c>
      <c r="J359" s="23" t="s">
        <v>208</v>
      </c>
      <c r="K359" s="3" t="s">
        <v>209</v>
      </c>
      <c r="L359" s="4" t="s">
        <v>330</v>
      </c>
      <c r="Q359" s="3" t="s">
        <v>225</v>
      </c>
      <c r="R359" s="3" t="s">
        <v>220</v>
      </c>
      <c r="U359" s="3" t="s">
        <v>212</v>
      </c>
      <c r="X359" s="21" t="e">
        <f>LOOKUP(D359,#REF!,#REF!)</f>
        <v>#REF!</v>
      </c>
      <c r="Y359" s="21"/>
      <c r="CB359" s="1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20"/>
      <c r="DO359" s="1"/>
    </row>
    <row r="360" spans="1:119" x14ac:dyDescent="0.25">
      <c r="A360" s="3" t="s">
        <v>185</v>
      </c>
      <c r="C360" s="21">
        <v>363</v>
      </c>
      <c r="D360" s="3" t="s">
        <v>1256</v>
      </c>
      <c r="E360" s="22" t="str">
        <f>LOOKUP(D360,[1]consolidadov3!$D$2:$D$298,[1]consolidadov3!$A$2:$A$298)</f>
        <v>Lulo</v>
      </c>
      <c r="F360" s="22" t="s">
        <v>1042</v>
      </c>
      <c r="G360" s="22" t="s">
        <v>206</v>
      </c>
      <c r="H360" s="4" t="s">
        <v>207</v>
      </c>
      <c r="J360" s="23" t="s">
        <v>218</v>
      </c>
      <c r="K360" s="3" t="s">
        <v>223</v>
      </c>
      <c r="Q360" s="3" t="s">
        <v>225</v>
      </c>
      <c r="R360" s="3" t="s">
        <v>220</v>
      </c>
      <c r="U360" s="3" t="s">
        <v>1228</v>
      </c>
      <c r="X360" s="21" t="e">
        <f>LOOKUP(D360,#REF!,#REF!)</f>
        <v>#REF!</v>
      </c>
      <c r="CB360" s="17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3"/>
      <c r="CS360" s="3"/>
      <c r="CT360" s="3"/>
      <c r="CU360" s="3">
        <v>0</v>
      </c>
      <c r="CV360" s="3"/>
      <c r="CW360" s="3"/>
      <c r="CX360" s="3"/>
      <c r="CY360" s="3"/>
      <c r="CZ360" s="3"/>
      <c r="DA360" s="3">
        <v>0</v>
      </c>
      <c r="DB360" s="3"/>
      <c r="DC360" s="3"/>
      <c r="DD360" s="3">
        <v>0</v>
      </c>
      <c r="DE360" s="3">
        <v>0</v>
      </c>
      <c r="DF360" s="3">
        <v>0</v>
      </c>
      <c r="DG360" s="3">
        <v>0</v>
      </c>
      <c r="DH360" s="3">
        <v>0</v>
      </c>
      <c r="DI360" s="20"/>
    </row>
    <row r="361" spans="1:119" x14ac:dyDescent="0.25">
      <c r="A361" s="3" t="s">
        <v>185</v>
      </c>
      <c r="C361" s="21">
        <v>365</v>
      </c>
      <c r="D361" s="31" t="s">
        <v>1257</v>
      </c>
      <c r="E361" s="22" t="str">
        <f>LOOKUP(D361,[1]consolidadov3!$D$2:$D$298,[1]consolidadov3!$A$2:$A$298)</f>
        <v>Tomate de árbol</v>
      </c>
      <c r="F361" s="22" t="s">
        <v>1022</v>
      </c>
      <c r="G361" s="22" t="s">
        <v>206</v>
      </c>
      <c r="H361" s="4" t="s">
        <v>188</v>
      </c>
      <c r="I361" s="4" t="s">
        <v>189</v>
      </c>
      <c r="J361" s="23" t="s">
        <v>424</v>
      </c>
      <c r="K361" s="3" t="s">
        <v>462</v>
      </c>
      <c r="L361" s="4" t="s">
        <v>1180</v>
      </c>
      <c r="Q361" s="3" t="s">
        <v>225</v>
      </c>
      <c r="R361" s="3" t="s">
        <v>220</v>
      </c>
      <c r="U361" s="3" t="s">
        <v>1228</v>
      </c>
      <c r="X361" s="21" t="e">
        <f>LOOKUP(D361,#REF!,#REF!)</f>
        <v>#REF!</v>
      </c>
      <c r="CB361" s="17"/>
      <c r="CC361" s="18"/>
      <c r="CD361" s="18"/>
      <c r="CE361" s="18"/>
      <c r="CF361" s="18"/>
      <c r="CG361" s="18"/>
      <c r="CH361" s="18"/>
      <c r="CI361" s="18"/>
      <c r="CJ361" s="18"/>
      <c r="CK361" s="18"/>
      <c r="CL361" s="18"/>
      <c r="CM361" s="18"/>
      <c r="CN361" s="18"/>
      <c r="CO361" s="18"/>
      <c r="CP361" s="18"/>
      <c r="CQ361" s="18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20"/>
    </row>
    <row r="362" spans="1:119" x14ac:dyDescent="0.25">
      <c r="A362" s="3" t="s">
        <v>185</v>
      </c>
      <c r="C362" s="21">
        <v>366</v>
      </c>
      <c r="D362" s="32" t="s">
        <v>1258</v>
      </c>
      <c r="E362" s="22" t="str">
        <f>LOOKUP(D362,[1]consolidadov3!$D$2:$D$298,[1]consolidadov3!$A$2:$A$298)</f>
        <v>Papa</v>
      </c>
      <c r="F362" s="22" t="s">
        <v>1037</v>
      </c>
      <c r="G362" s="22" t="s">
        <v>206</v>
      </c>
      <c r="H362" s="4" t="s">
        <v>207</v>
      </c>
      <c r="J362" s="23" t="s">
        <v>208</v>
      </c>
      <c r="K362" s="3" t="s">
        <v>209</v>
      </c>
      <c r="Q362" s="3" t="s">
        <v>219</v>
      </c>
      <c r="U362" s="3" t="s">
        <v>335</v>
      </c>
      <c r="X362" s="21" t="e">
        <f>LOOKUP(D362,#REF!,#REF!)</f>
        <v>#REF!</v>
      </c>
      <c r="CB362" s="17"/>
      <c r="CC362" s="18"/>
      <c r="CD362" s="18"/>
      <c r="CE362" s="18"/>
      <c r="CF362" s="18"/>
      <c r="CG362" s="18"/>
      <c r="CH362" s="18"/>
      <c r="CI362" s="18"/>
      <c r="CJ362" s="18"/>
      <c r="CK362" s="18"/>
      <c r="CL362" s="18"/>
      <c r="CM362" s="18"/>
      <c r="CN362" s="18"/>
      <c r="CO362" s="18"/>
      <c r="CP362" s="18"/>
      <c r="CQ362" s="18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20"/>
    </row>
    <row r="363" spans="1:119" x14ac:dyDescent="0.25">
      <c r="A363" s="3" t="s">
        <v>185</v>
      </c>
      <c r="B363" s="21"/>
      <c r="C363" s="3">
        <v>367</v>
      </c>
      <c r="D363" s="3" t="s">
        <v>1259</v>
      </c>
      <c r="E363" s="22" t="str">
        <f>LOOKUP(D363,[1]consolidadov3!$D$2:$D$298,[1]consolidadov3!$A$2:$A$298)</f>
        <v>Papa</v>
      </c>
      <c r="F363" s="22" t="s">
        <v>1037</v>
      </c>
      <c r="G363" s="22" t="s">
        <v>206</v>
      </c>
      <c r="H363" s="4" t="s">
        <v>188</v>
      </c>
      <c r="I363" s="4" t="s">
        <v>189</v>
      </c>
      <c r="J363" s="4" t="s">
        <v>208</v>
      </c>
      <c r="K363" s="3" t="s">
        <v>209</v>
      </c>
      <c r="L363" s="4" t="s">
        <v>236</v>
      </c>
      <c r="Q363" s="3" t="s">
        <v>225</v>
      </c>
      <c r="R363" s="3" t="s">
        <v>220</v>
      </c>
      <c r="U363" s="3" t="s">
        <v>335</v>
      </c>
      <c r="V363" s="17"/>
      <c r="X363" s="21" t="e">
        <f>LOOKUP(D363,#REF!,#REF!)</f>
        <v>#REF!</v>
      </c>
      <c r="Y363" s="21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CB363" s="17"/>
      <c r="CC363" s="18"/>
      <c r="CD363" s="18"/>
      <c r="CE363" s="18"/>
      <c r="CF363" s="18"/>
      <c r="CG363" s="18"/>
      <c r="CH363" s="18"/>
      <c r="CI363" s="18"/>
      <c r="CJ363" s="18"/>
      <c r="CK363" s="18"/>
      <c r="CL363" s="18"/>
      <c r="CM363" s="18"/>
      <c r="CN363" s="18"/>
      <c r="CO363" s="18"/>
      <c r="CP363" s="18"/>
      <c r="CQ363" s="18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20"/>
    </row>
    <row r="364" spans="1:119" x14ac:dyDescent="0.25">
      <c r="A364" s="3" t="s">
        <v>185</v>
      </c>
      <c r="B364" s="21"/>
      <c r="C364" s="21">
        <v>368</v>
      </c>
      <c r="D364" s="3" t="s">
        <v>1260</v>
      </c>
      <c r="E364" s="22" t="str">
        <f>LOOKUP(D364,[1]consolidadov3!$D$2:$D$298,[1]consolidadov3!$A$2:$A$298)</f>
        <v>Tomate de árbol</v>
      </c>
      <c r="F364" s="22" t="s">
        <v>1022</v>
      </c>
      <c r="G364" s="22" t="s">
        <v>206</v>
      </c>
      <c r="H364" s="4" t="s">
        <v>207</v>
      </c>
      <c r="J364" s="4" t="s">
        <v>208</v>
      </c>
      <c r="K364" s="3" t="s">
        <v>209</v>
      </c>
      <c r="Q364" s="3" t="s">
        <v>225</v>
      </c>
      <c r="R364" s="3" t="s">
        <v>220</v>
      </c>
      <c r="U364" s="3" t="s">
        <v>212</v>
      </c>
      <c r="V364" s="17"/>
      <c r="X364" s="21" t="e">
        <f>LOOKUP(D364,#REF!,#REF!)</f>
        <v>#REF!</v>
      </c>
      <c r="Y364" s="21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CB364" s="17"/>
      <c r="CC364" s="18"/>
      <c r="CD364" s="18"/>
      <c r="CE364" s="18"/>
      <c r="CF364" s="18"/>
      <c r="CG364" s="18"/>
      <c r="CH364" s="18"/>
      <c r="CI364" s="18"/>
      <c r="CJ364" s="18"/>
      <c r="CK364" s="18"/>
      <c r="CL364" s="18"/>
      <c r="CM364" s="18"/>
      <c r="CN364" s="18"/>
      <c r="CO364" s="18"/>
      <c r="CP364" s="18"/>
      <c r="CQ364" s="18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20"/>
    </row>
    <row r="365" spans="1:119" x14ac:dyDescent="0.25">
      <c r="A365" s="3" t="s">
        <v>185</v>
      </c>
      <c r="B365" s="21"/>
      <c r="C365" s="3">
        <v>369</v>
      </c>
      <c r="D365" s="3" t="s">
        <v>1261</v>
      </c>
      <c r="E365" s="22" t="str">
        <f>LOOKUP(D365,[1]consolidadov3!$D$2:$D$298,[1]consolidadov3!$A$2:$A$298)</f>
        <v>Lulo</v>
      </c>
      <c r="F365" s="22" t="s">
        <v>1042</v>
      </c>
      <c r="G365" s="22" t="s">
        <v>206</v>
      </c>
      <c r="H365" s="4" t="s">
        <v>188</v>
      </c>
      <c r="I365" s="4" t="s">
        <v>189</v>
      </c>
      <c r="J365" s="4" t="s">
        <v>208</v>
      </c>
      <c r="K365" s="3" t="s">
        <v>209</v>
      </c>
      <c r="L365" s="4" t="s">
        <v>330</v>
      </c>
      <c r="Q365" s="3" t="s">
        <v>225</v>
      </c>
      <c r="R365" s="3" t="s">
        <v>220</v>
      </c>
      <c r="U365" s="3" t="s">
        <v>212</v>
      </c>
      <c r="V365" s="17"/>
      <c r="X365" s="21" t="e">
        <f>LOOKUP(D365,#REF!,#REF!)</f>
        <v>#REF!</v>
      </c>
      <c r="Y365" s="21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CB365" s="17"/>
      <c r="CC365" s="18"/>
      <c r="CD365" s="18"/>
      <c r="CE365" s="18"/>
      <c r="CF365" s="18"/>
      <c r="CG365" s="18"/>
      <c r="CH365" s="18"/>
      <c r="CI365" s="18"/>
      <c r="CJ365" s="18"/>
      <c r="CK365" s="18"/>
      <c r="CL365" s="18"/>
      <c r="CM365" s="18"/>
      <c r="CN365" s="18"/>
      <c r="CO365" s="18"/>
      <c r="CP365" s="18"/>
      <c r="CQ365" s="18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20"/>
    </row>
    <row r="366" spans="1:119" x14ac:dyDescent="0.25">
      <c r="A366" s="3" t="s">
        <v>185</v>
      </c>
      <c r="C366" s="21">
        <v>370</v>
      </c>
      <c r="D366" s="3" t="s">
        <v>1262</v>
      </c>
      <c r="E366" s="22" t="str">
        <f>LOOKUP(D366,[1]consolidadov3!$D$2:$D$298,[1]consolidadov3!$A$2:$A$298)</f>
        <v>Pastos y Forrajes</v>
      </c>
      <c r="F366" s="22" t="s">
        <v>1143</v>
      </c>
      <c r="G366" s="22" t="s">
        <v>206</v>
      </c>
      <c r="H366" s="4" t="s">
        <v>188</v>
      </c>
      <c r="I366" s="4" t="s">
        <v>218</v>
      </c>
      <c r="J366" s="23" t="s">
        <v>218</v>
      </c>
      <c r="K366" s="3" t="s">
        <v>223</v>
      </c>
      <c r="L366" s="4" t="s">
        <v>236</v>
      </c>
      <c r="Q366" s="3" t="s">
        <v>310</v>
      </c>
      <c r="R366" s="3" t="s">
        <v>220</v>
      </c>
      <c r="U366" s="3" t="s">
        <v>241</v>
      </c>
      <c r="X366" s="21" t="e">
        <f>LOOKUP(D366,#REF!,#REF!)</f>
        <v>#REF!</v>
      </c>
      <c r="CC366" s="18"/>
      <c r="CD366" s="18"/>
      <c r="CE366" s="18"/>
      <c r="CF366" s="18"/>
      <c r="CG366" s="18"/>
      <c r="CH366" s="18"/>
      <c r="CI366" s="18"/>
      <c r="CJ366" s="18"/>
      <c r="CK366" s="18"/>
      <c r="CL366" s="18"/>
      <c r="CM366" s="18"/>
      <c r="CN366" s="18"/>
      <c r="CO366" s="18"/>
      <c r="CP366" s="18"/>
      <c r="CQ366" s="18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20"/>
    </row>
    <row r="367" spans="1:119" x14ac:dyDescent="0.25">
      <c r="A367" s="3" t="s">
        <v>185</v>
      </c>
      <c r="C367" s="21">
        <v>371</v>
      </c>
      <c r="D367" s="3" t="s">
        <v>1263</v>
      </c>
      <c r="E367" s="22" t="str">
        <f>LOOKUP(D367,[1]consolidadov3!$D$2:$D$298,[1]consolidadov3!$A$2:$A$298)</f>
        <v>Caupi</v>
      </c>
      <c r="F367" s="22" t="s">
        <v>1264</v>
      </c>
      <c r="G367" s="22" t="s">
        <v>206</v>
      </c>
      <c r="H367" s="4" t="s">
        <v>188</v>
      </c>
      <c r="I367" s="4" t="s">
        <v>189</v>
      </c>
      <c r="J367" s="23" t="s">
        <v>218</v>
      </c>
      <c r="K367" s="3" t="s">
        <v>223</v>
      </c>
      <c r="L367" s="4" t="s">
        <v>191</v>
      </c>
      <c r="Q367" s="3" t="s">
        <v>1066</v>
      </c>
      <c r="R367" s="3" t="s">
        <v>197</v>
      </c>
      <c r="U367" s="3" t="s">
        <v>1145</v>
      </c>
      <c r="X367" s="21" t="e">
        <f>LOOKUP(D367,#REF!,#REF!)</f>
        <v>#REF!</v>
      </c>
      <c r="CB367" s="17"/>
      <c r="CC367" s="18"/>
      <c r="CD367" s="18"/>
      <c r="CE367" s="18"/>
      <c r="CF367" s="18"/>
      <c r="CG367" s="18"/>
      <c r="CH367" s="18"/>
      <c r="CI367" s="18"/>
      <c r="CJ367" s="18"/>
      <c r="CK367" s="18"/>
      <c r="CL367" s="18"/>
      <c r="CM367" s="18"/>
      <c r="CN367" s="18"/>
      <c r="CO367" s="18"/>
      <c r="CP367" s="18"/>
      <c r="CQ367" s="18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20"/>
    </row>
    <row r="368" spans="1:119" x14ac:dyDescent="0.25">
      <c r="A368" s="3" t="s">
        <v>271</v>
      </c>
      <c r="C368" s="3">
        <v>372</v>
      </c>
      <c r="S368" s="3" t="s">
        <v>257</v>
      </c>
      <c r="T368" s="3" t="s">
        <v>211</v>
      </c>
      <c r="U368" s="3" t="s">
        <v>212</v>
      </c>
      <c r="V368" s="3" t="s">
        <v>201</v>
      </c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</row>
    <row r="369" spans="1:112" x14ac:dyDescent="0.25">
      <c r="A369" s="3" t="s">
        <v>185</v>
      </c>
      <c r="C369" s="21">
        <v>373</v>
      </c>
      <c r="D369" s="3" t="s">
        <v>1265</v>
      </c>
      <c r="G369" s="3" t="s">
        <v>1266</v>
      </c>
      <c r="H369" s="4" t="s">
        <v>207</v>
      </c>
      <c r="J369" s="4" t="s">
        <v>218</v>
      </c>
      <c r="Q369" s="3" t="s">
        <v>310</v>
      </c>
      <c r="R369" s="3" t="s">
        <v>220</v>
      </c>
      <c r="S369" s="3" t="s">
        <v>257</v>
      </c>
      <c r="T369" s="3" t="s">
        <v>229</v>
      </c>
      <c r="U369" s="3" t="s">
        <v>230</v>
      </c>
      <c r="V369" s="3" t="s">
        <v>231</v>
      </c>
      <c r="AG369" s="3">
        <v>1</v>
      </c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</row>
    <row r="370" spans="1:112" x14ac:dyDescent="0.25">
      <c r="A370" s="3" t="s">
        <v>185</v>
      </c>
      <c r="C370" s="21">
        <v>374</v>
      </c>
      <c r="D370" s="3" t="s">
        <v>1267</v>
      </c>
      <c r="G370" s="3" t="s">
        <v>1266</v>
      </c>
      <c r="H370" s="4" t="s">
        <v>188</v>
      </c>
      <c r="I370" s="4" t="s">
        <v>189</v>
      </c>
      <c r="J370" s="4" t="s">
        <v>208</v>
      </c>
      <c r="L370" s="4" t="s">
        <v>330</v>
      </c>
      <c r="Q370" s="3" t="s">
        <v>225</v>
      </c>
      <c r="R370" s="3" t="s">
        <v>220</v>
      </c>
      <c r="S370" s="3" t="s">
        <v>257</v>
      </c>
      <c r="T370" s="3" t="s">
        <v>334</v>
      </c>
      <c r="U370" s="3" t="s">
        <v>335</v>
      </c>
      <c r="V370" s="3" t="s">
        <v>336</v>
      </c>
      <c r="AG370" s="3">
        <v>1</v>
      </c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</row>
    <row r="371" spans="1:112" x14ac:dyDescent="0.25">
      <c r="A371" s="3" t="s">
        <v>185</v>
      </c>
      <c r="C371" s="3">
        <v>375</v>
      </c>
      <c r="D371" s="3" t="s">
        <v>1268</v>
      </c>
      <c r="G371" s="3" t="s">
        <v>1266</v>
      </c>
      <c r="H371" s="4" t="s">
        <v>188</v>
      </c>
      <c r="I371" s="4" t="s">
        <v>189</v>
      </c>
      <c r="J371" s="4" t="s">
        <v>218</v>
      </c>
      <c r="L371" s="4" t="s">
        <v>330</v>
      </c>
      <c r="Q371" s="3" t="s">
        <v>225</v>
      </c>
      <c r="R371" s="3" t="s">
        <v>220</v>
      </c>
      <c r="S371" s="3" t="s">
        <v>257</v>
      </c>
      <c r="T371" s="3" t="s">
        <v>229</v>
      </c>
      <c r="U371" s="3" t="s">
        <v>230</v>
      </c>
      <c r="V371" s="3" t="s">
        <v>231</v>
      </c>
      <c r="AG371" s="3">
        <v>1</v>
      </c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</row>
    <row r="372" spans="1:112" x14ac:dyDescent="0.25">
      <c r="A372" s="3" t="s">
        <v>185</v>
      </c>
      <c r="C372" s="21">
        <v>376</v>
      </c>
      <c r="D372" s="3" t="s">
        <v>1269</v>
      </c>
      <c r="G372" s="3" t="s">
        <v>1266</v>
      </c>
      <c r="H372" s="4" t="s">
        <v>188</v>
      </c>
      <c r="I372" s="4" t="s">
        <v>189</v>
      </c>
      <c r="J372" s="4" t="s">
        <v>208</v>
      </c>
      <c r="L372" s="4" t="s">
        <v>330</v>
      </c>
      <c r="Q372" s="3" t="s">
        <v>225</v>
      </c>
      <c r="R372" s="3" t="s">
        <v>220</v>
      </c>
      <c r="S372" s="3" t="s">
        <v>257</v>
      </c>
      <c r="T372" s="3" t="s">
        <v>811</v>
      </c>
      <c r="U372" s="3" t="s">
        <v>241</v>
      </c>
      <c r="V372" s="3" t="s">
        <v>201</v>
      </c>
      <c r="AG372" s="3">
        <v>1</v>
      </c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</row>
    <row r="373" spans="1:112" x14ac:dyDescent="0.25">
      <c r="A373" s="3" t="s">
        <v>185</v>
      </c>
      <c r="C373" s="3">
        <v>377</v>
      </c>
      <c r="D373" s="3" t="s">
        <v>1270</v>
      </c>
      <c r="G373" s="3" t="s">
        <v>1266</v>
      </c>
      <c r="H373" s="4" t="s">
        <v>188</v>
      </c>
      <c r="I373" s="4" t="s">
        <v>189</v>
      </c>
      <c r="J373" s="4" t="s">
        <v>208</v>
      </c>
      <c r="L373" s="4" t="s">
        <v>330</v>
      </c>
      <c r="Q373" s="3" t="s">
        <v>225</v>
      </c>
      <c r="R373" s="3" t="s">
        <v>220</v>
      </c>
      <c r="S373" s="3" t="s">
        <v>257</v>
      </c>
      <c r="T373" s="3" t="s">
        <v>211</v>
      </c>
      <c r="U373" s="3" t="s">
        <v>212</v>
      </c>
      <c r="V373" s="3" t="s">
        <v>201</v>
      </c>
      <c r="AG373" s="3">
        <v>1</v>
      </c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</row>
    <row r="374" spans="1:112" x14ac:dyDescent="0.25">
      <c r="A374" s="3" t="s">
        <v>185</v>
      </c>
      <c r="C374" s="21">
        <v>378</v>
      </c>
      <c r="D374" s="3" t="s">
        <v>1271</v>
      </c>
      <c r="G374" s="3" t="s">
        <v>1272</v>
      </c>
      <c r="H374" s="4" t="s">
        <v>188</v>
      </c>
      <c r="I374" s="4" t="s">
        <v>189</v>
      </c>
      <c r="J374" s="4" t="s">
        <v>208</v>
      </c>
      <c r="L374" s="4" t="s">
        <v>191</v>
      </c>
      <c r="Q374" s="3" t="s">
        <v>298</v>
      </c>
      <c r="R374" s="3" t="s">
        <v>197</v>
      </c>
      <c r="S374" s="3" t="s">
        <v>257</v>
      </c>
      <c r="T374" s="3" t="s">
        <v>311</v>
      </c>
      <c r="U374" s="3" t="s">
        <v>230</v>
      </c>
      <c r="V374" s="3" t="s">
        <v>201</v>
      </c>
      <c r="AF374" s="3" t="s">
        <v>233</v>
      </c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</row>
    <row r="375" spans="1:112" x14ac:dyDescent="0.25">
      <c r="A375" s="3" t="s">
        <v>185</v>
      </c>
      <c r="C375" s="21">
        <v>379</v>
      </c>
      <c r="D375" s="3" t="s">
        <v>1273</v>
      </c>
      <c r="G375" s="3" t="s">
        <v>1272</v>
      </c>
      <c r="H375" s="4" t="s">
        <v>188</v>
      </c>
      <c r="I375" s="4" t="s">
        <v>189</v>
      </c>
      <c r="J375" s="4" t="s">
        <v>218</v>
      </c>
      <c r="L375" s="4" t="s">
        <v>191</v>
      </c>
      <c r="Q375" s="3" t="s">
        <v>1274</v>
      </c>
      <c r="R375" s="3" t="s">
        <v>197</v>
      </c>
      <c r="S375" s="3" t="s">
        <v>257</v>
      </c>
      <c r="T375" s="3" t="s">
        <v>229</v>
      </c>
      <c r="U375" s="3" t="s">
        <v>230</v>
      </c>
      <c r="V375" s="3" t="s">
        <v>231</v>
      </c>
      <c r="AF375" s="3" t="s">
        <v>233</v>
      </c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</row>
    <row r="376" spans="1:112" hidden="1" x14ac:dyDescent="0.25"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</row>
    <row r="377" spans="1:112" hidden="1" x14ac:dyDescent="0.25">
      <c r="C377" s="21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</row>
    <row r="378" spans="1:112" hidden="1" x14ac:dyDescent="0.25">
      <c r="C378" s="21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</row>
    <row r="379" spans="1:112" hidden="1" x14ac:dyDescent="0.25"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</row>
    <row r="380" spans="1:112" hidden="1" x14ac:dyDescent="0.25">
      <c r="C380" s="21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</row>
    <row r="381" spans="1:112" hidden="1" x14ac:dyDescent="0.25"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</row>
    <row r="382" spans="1:112" hidden="1" x14ac:dyDescent="0.25">
      <c r="C382" s="21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</row>
    <row r="383" spans="1:112" hidden="1" x14ac:dyDescent="0.25">
      <c r="C383" s="21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</row>
    <row r="384" spans="1:112" hidden="1" x14ac:dyDescent="0.25"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</row>
    <row r="385" spans="3:112" hidden="1" x14ac:dyDescent="0.25">
      <c r="C385" s="21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</row>
    <row r="386" spans="3:112" hidden="1" x14ac:dyDescent="0.25">
      <c r="C386" s="21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</row>
    <row r="387" spans="3:112" hidden="1" x14ac:dyDescent="0.25"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</row>
    <row r="388" spans="3:112" hidden="1" x14ac:dyDescent="0.25">
      <c r="C388" s="21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</row>
    <row r="389" spans="3:112" hidden="1" x14ac:dyDescent="0.25"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</row>
    <row r="390" spans="3:112" hidden="1" x14ac:dyDescent="0.25">
      <c r="C390" s="21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</row>
    <row r="391" spans="3:112" hidden="1" x14ac:dyDescent="0.25">
      <c r="C391" s="21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</row>
    <row r="392" spans="3:112" hidden="1" x14ac:dyDescent="0.25"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</row>
    <row r="393" spans="3:112" hidden="1" x14ac:dyDescent="0.25">
      <c r="C393" s="21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</row>
    <row r="394" spans="3:112" hidden="1" x14ac:dyDescent="0.25">
      <c r="C394" s="21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</row>
    <row r="395" spans="3:112" hidden="1" x14ac:dyDescent="0.25"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</row>
    <row r="396" spans="3:112" hidden="1" x14ac:dyDescent="0.25">
      <c r="C396" s="21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</row>
    <row r="397" spans="3:112" hidden="1" x14ac:dyDescent="0.25"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</row>
    <row r="398" spans="3:112" hidden="1" x14ac:dyDescent="0.25">
      <c r="C398" s="21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</row>
    <row r="399" spans="3:112" hidden="1" x14ac:dyDescent="0.25">
      <c r="C399" s="21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</row>
    <row r="400" spans="3:112" hidden="1" x14ac:dyDescent="0.25"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</row>
    <row r="401" spans="3:112" hidden="1" x14ac:dyDescent="0.25">
      <c r="C401" s="21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</row>
    <row r="402" spans="3:112" hidden="1" x14ac:dyDescent="0.25">
      <c r="C402" s="21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</row>
    <row r="403" spans="3:112" hidden="1" x14ac:dyDescent="0.25"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</row>
    <row r="404" spans="3:112" hidden="1" x14ac:dyDescent="0.25">
      <c r="C404" s="21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</row>
    <row r="405" spans="3:112" hidden="1" x14ac:dyDescent="0.25"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</row>
    <row r="406" spans="3:112" hidden="1" x14ac:dyDescent="0.25">
      <c r="C406" s="21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</row>
    <row r="407" spans="3:112" hidden="1" x14ac:dyDescent="0.25">
      <c r="C407" s="21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</row>
    <row r="408" spans="3:112" hidden="1" x14ac:dyDescent="0.25"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</row>
    <row r="409" spans="3:112" hidden="1" x14ac:dyDescent="0.25">
      <c r="C409" s="21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</row>
    <row r="410" spans="3:112" hidden="1" x14ac:dyDescent="0.25">
      <c r="C410" s="21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</row>
    <row r="411" spans="3:112" x14ac:dyDescent="0.25">
      <c r="G411" s="22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</row>
    <row r="412" spans="3:112" x14ac:dyDescent="0.25">
      <c r="C412" s="21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</row>
    <row r="413" spans="3:112" x14ac:dyDescent="0.25"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</row>
    <row r="414" spans="3:112" x14ac:dyDescent="0.25"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</row>
    <row r="415" spans="3:112" x14ac:dyDescent="0.25"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</row>
    <row r="416" spans="3:112" x14ac:dyDescent="0.25"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</row>
    <row r="417" spans="35:112" x14ac:dyDescent="0.25"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</row>
    <row r="418" spans="35:112" x14ac:dyDescent="0.25"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</row>
    <row r="419" spans="35:112" x14ac:dyDescent="0.25"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</row>
    <row r="420" spans="35:112" x14ac:dyDescent="0.25"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</row>
    <row r="421" spans="35:112" x14ac:dyDescent="0.25"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</row>
    <row r="422" spans="35:112" x14ac:dyDescent="0.25"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</row>
    <row r="423" spans="35:112" x14ac:dyDescent="0.25"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</row>
    <row r="424" spans="35:112" x14ac:dyDescent="0.25"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</row>
    <row r="425" spans="35:112" x14ac:dyDescent="0.25"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</row>
    <row r="426" spans="35:112" x14ac:dyDescent="0.25"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</row>
    <row r="427" spans="35:112" x14ac:dyDescent="0.25">
      <c r="AP427" s="29"/>
      <c r="AQ427" s="29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</row>
    <row r="429" spans="35:112" x14ac:dyDescent="0.25"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</row>
    <row r="454" spans="35:45" x14ac:dyDescent="0.25">
      <c r="AP454" s="29"/>
      <c r="AQ454" s="29"/>
    </row>
    <row r="456" spans="35:45" x14ac:dyDescent="0.25"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</row>
    <row r="466" spans="35:45" x14ac:dyDescent="0.25">
      <c r="AP466" s="29"/>
      <c r="AQ466" s="29"/>
    </row>
    <row r="468" spans="35:45" x14ac:dyDescent="0.25"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</row>
  </sheetData>
  <autoFilter ref="A2:DU375" xr:uid="{FA39788F-9A05-4037-A643-FFC7DE18FE5F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F8EE4CD5BAE346BD8412A4867EF392" ma:contentTypeVersion="8" ma:contentTypeDescription="Crear nuevo documento." ma:contentTypeScope="" ma:versionID="bab9e9b2ce23a150e4e5b66c2560dfef">
  <xsd:schema xmlns:xsd="http://www.w3.org/2001/XMLSchema" xmlns:xs="http://www.w3.org/2001/XMLSchema" xmlns:p="http://schemas.microsoft.com/office/2006/metadata/properties" xmlns:ns2="66cb4a6c-8531-4154-94d0-758a6dda4790" targetNamespace="http://schemas.microsoft.com/office/2006/metadata/properties" ma:root="true" ma:fieldsID="8e5ea788a0c6022fab291c8050a1fe07" ns2:_="">
    <xsd:import namespace="66cb4a6c-8531-4154-94d0-758a6dda47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b4a6c-8531-4154-94d0-758a6dda47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85290C-A7A9-423F-BD91-C1666C574E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1EEB62-8DF7-4D4C-A32B-3FB6357D25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50DA00-DA4A-4632-81ED-204C12B9E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cb4a6c-8531-4154-94d0-758a6dda47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Sonia Mercedes Polo Murcia</dc:creator>
  <cp:keywords/>
  <dc:description/>
  <cp:lastModifiedBy>Alejandro D</cp:lastModifiedBy>
  <cp:revision/>
  <dcterms:created xsi:type="dcterms:W3CDTF">2019-03-15T17:12:22Z</dcterms:created>
  <dcterms:modified xsi:type="dcterms:W3CDTF">2023-03-06T16:26:20Z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0x01010000F8EE4CD5BAE346BD8412A4867EF392</vt:lpwstr>
  </property>
</Properties>
</file>